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senha adm\Desktop\"/>
    </mc:Choice>
  </mc:AlternateContent>
  <xr:revisionPtr revIDLastSave="0" documentId="13_ncr:1_{5E06096B-7292-4632-8C10-B99FABC9DF25}" xr6:coauthVersionLast="45" xr6:coauthVersionMax="45" xr10:uidLastSave="{00000000-0000-0000-0000-000000000000}"/>
  <bookViews>
    <workbookView xWindow="-120" yWindow="-120" windowWidth="20730" windowHeight="11160" tabRatio="842" activeTab="1" xr2:uid="{0306EAD3-E974-4D8D-A62F-3D37881543CD}"/>
  </bookViews>
  <sheets>
    <sheet name="Dashboard" sheetId="1" r:id="rId1"/>
    <sheet name="Dashboard dinamico" sheetId="7" r:id="rId2"/>
    <sheet name="Pivot" sheetId="4" r:id="rId3"/>
    <sheet name="Base com Predição" sheetId="2" r:id="rId4"/>
    <sheet name="Dados Predição" sheetId="3" r:id="rId5"/>
    <sheet name="dados_consolidados_regiao_metro" sheetId="5" r:id="rId6"/>
    <sheet name="taxa_isolamento_por_municipio_2" sheetId="6" r:id="rId7"/>
  </sheets>
  <definedNames>
    <definedName name="_xlnm._FilterDatabase" localSheetId="4" hidden="1">'Dados Predição'!$A$1:$Q$1875</definedName>
    <definedName name="_xlnm._FilterDatabase" localSheetId="5" hidden="1">dados_consolidados_regiao_metro!$A$1:$X$799</definedName>
    <definedName name="_xlnm._FilterDatabase" localSheetId="6" hidden="1">taxa_isolamento_por_municipio_2!$A$1:$G$4096</definedName>
  </definedNames>
  <calcPr calcId="181029"/>
  <pivotCaches>
    <pivotCache cacheId="1" r:id="rId8"/>
    <pivotCache cacheId="2" r:id="rId9"/>
    <pivotCache cacheId="14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373" i="2" l="1"/>
  <c r="J373" i="2"/>
  <c r="L372" i="2"/>
  <c r="J372" i="2"/>
  <c r="L371" i="2"/>
  <c r="J371" i="2"/>
  <c r="L370" i="2"/>
  <c r="J370" i="2"/>
  <c r="L369" i="2"/>
  <c r="J369" i="2"/>
  <c r="L368" i="2"/>
  <c r="J368" i="2"/>
  <c r="L367" i="2"/>
  <c r="J367" i="2"/>
  <c r="L366" i="2"/>
  <c r="J366" i="2"/>
  <c r="L365" i="2"/>
  <c r="J365" i="2"/>
  <c r="L364" i="2"/>
  <c r="J364" i="2"/>
  <c r="L363" i="2"/>
  <c r="J363" i="2"/>
  <c r="L362" i="2"/>
  <c r="J362" i="2"/>
  <c r="L361" i="2"/>
  <c r="J361" i="2"/>
  <c r="L360" i="2"/>
  <c r="J360" i="2"/>
  <c r="L359" i="2"/>
  <c r="J359" i="2"/>
  <c r="L358" i="2"/>
  <c r="J358" i="2"/>
  <c r="G358" i="2"/>
  <c r="G359" i="2" s="1"/>
  <c r="G360" i="2" s="1"/>
  <c r="G361" i="2" s="1"/>
  <c r="G362" i="2" s="1"/>
  <c r="G363" i="2" s="1"/>
  <c r="G364" i="2" s="1"/>
  <c r="G365" i="2" s="1"/>
  <c r="G366" i="2" s="1"/>
  <c r="G367" i="2" s="1"/>
  <c r="G368" i="2" s="1"/>
  <c r="G369" i="2" s="1"/>
  <c r="G370" i="2" s="1"/>
  <c r="G371" i="2" s="1"/>
  <c r="G372" i="2" s="1"/>
  <c r="G373" i="2" s="1"/>
  <c r="L357" i="2"/>
  <c r="J357" i="2"/>
  <c r="L356" i="2"/>
  <c r="J356" i="2"/>
  <c r="L355" i="2"/>
  <c r="J355" i="2"/>
  <c r="L354" i="2"/>
  <c r="J354" i="2"/>
  <c r="G354" i="2"/>
  <c r="G355" i="2" s="1"/>
  <c r="G356" i="2" s="1"/>
  <c r="G357" i="2" s="1"/>
  <c r="L353" i="2"/>
  <c r="J353" i="2"/>
  <c r="I353" i="2"/>
  <c r="I354" i="2" s="1"/>
  <c r="I355" i="2" s="1"/>
  <c r="I356" i="2" s="1"/>
  <c r="I357" i="2" s="1"/>
  <c r="I358" i="2" s="1"/>
  <c r="I359" i="2" s="1"/>
  <c r="I360" i="2" s="1"/>
  <c r="I361" i="2" s="1"/>
  <c r="I362" i="2" s="1"/>
  <c r="I363" i="2" s="1"/>
  <c r="I364" i="2" s="1"/>
  <c r="I365" i="2" s="1"/>
  <c r="I366" i="2" s="1"/>
  <c r="I367" i="2" s="1"/>
  <c r="I368" i="2" s="1"/>
  <c r="I369" i="2" s="1"/>
  <c r="I370" i="2" s="1"/>
  <c r="I371" i="2" s="1"/>
  <c r="I372" i="2" s="1"/>
  <c r="I373" i="2" s="1"/>
  <c r="G353" i="2"/>
  <c r="L352" i="2"/>
  <c r="L351" i="2"/>
  <c r="L350" i="2"/>
  <c r="L349" i="2"/>
  <c r="L348" i="2"/>
  <c r="L347" i="2"/>
  <c r="L346" i="2"/>
  <c r="L345" i="2"/>
  <c r="L344" i="2"/>
  <c r="L343" i="2"/>
  <c r="L342" i="2"/>
  <c r="L341" i="2"/>
  <c r="L340" i="2"/>
  <c r="M353" i="2" s="1"/>
  <c r="M354" i="2" s="1"/>
  <c r="M355" i="2" s="1"/>
  <c r="M356" i="2" s="1"/>
  <c r="M357" i="2" s="1"/>
  <c r="M358" i="2" s="1"/>
  <c r="M359" i="2" s="1"/>
  <c r="M360" i="2" s="1"/>
  <c r="M361" i="2" s="1"/>
  <c r="M362" i="2" s="1"/>
  <c r="M363" i="2" s="1"/>
  <c r="M364" i="2" s="1"/>
  <c r="M365" i="2" s="1"/>
  <c r="M366" i="2" s="1"/>
  <c r="M367" i="2" s="1"/>
  <c r="M368" i="2" s="1"/>
  <c r="M369" i="2" s="1"/>
  <c r="M370" i="2" s="1"/>
  <c r="M371" i="2" s="1"/>
  <c r="M372" i="2" s="1"/>
  <c r="M373" i="2" s="1"/>
  <c r="L316" i="2"/>
  <c r="J316" i="2"/>
  <c r="L315" i="2"/>
  <c r="J315" i="2"/>
  <c r="L314" i="2"/>
  <c r="J314" i="2"/>
  <c r="L313" i="2"/>
  <c r="J313" i="2"/>
  <c r="L312" i="2"/>
  <c r="J312" i="2"/>
  <c r="L311" i="2"/>
  <c r="J311" i="2"/>
  <c r="L310" i="2"/>
  <c r="J310" i="2"/>
  <c r="L309" i="2"/>
  <c r="J309" i="2"/>
  <c r="L308" i="2"/>
  <c r="J308" i="2"/>
  <c r="L307" i="2"/>
  <c r="J307" i="2"/>
  <c r="L306" i="2"/>
  <c r="J306" i="2"/>
  <c r="L305" i="2"/>
  <c r="J305" i="2"/>
  <c r="L304" i="2"/>
  <c r="J304" i="2"/>
  <c r="L303" i="2"/>
  <c r="J303" i="2"/>
  <c r="L302" i="2"/>
  <c r="J302" i="2"/>
  <c r="L301" i="2"/>
  <c r="J301" i="2"/>
  <c r="L300" i="2"/>
  <c r="J300" i="2"/>
  <c r="L299" i="2"/>
  <c r="J299" i="2"/>
  <c r="L298" i="2"/>
  <c r="J298" i="2"/>
  <c r="L297" i="2"/>
  <c r="J297" i="2"/>
  <c r="L296" i="2"/>
  <c r="J296" i="2"/>
  <c r="I296" i="2" s="1"/>
  <c r="G296" i="2"/>
  <c r="G297" i="2" s="1"/>
  <c r="G298" i="2" s="1"/>
  <c r="G299" i="2" s="1"/>
  <c r="G300" i="2" s="1"/>
  <c r="G301" i="2" s="1"/>
  <c r="G302" i="2" s="1"/>
  <c r="G303" i="2" s="1"/>
  <c r="G304" i="2" s="1"/>
  <c r="G305" i="2" s="1"/>
  <c r="G306" i="2" s="1"/>
  <c r="G307" i="2" s="1"/>
  <c r="G308" i="2" s="1"/>
  <c r="G309" i="2" s="1"/>
  <c r="G310" i="2" s="1"/>
  <c r="G311" i="2" s="1"/>
  <c r="G312" i="2" s="1"/>
  <c r="G313" i="2" s="1"/>
  <c r="G314" i="2" s="1"/>
  <c r="G315" i="2" s="1"/>
  <c r="G316" i="2" s="1"/>
  <c r="L295" i="2"/>
  <c r="L294" i="2"/>
  <c r="L293" i="2"/>
  <c r="L292" i="2"/>
  <c r="L291" i="2"/>
  <c r="L290" i="2"/>
  <c r="L289" i="2"/>
  <c r="L288" i="2"/>
  <c r="L287" i="2"/>
  <c r="L286" i="2"/>
  <c r="L285" i="2"/>
  <c r="L284" i="2"/>
  <c r="L283" i="2"/>
  <c r="L257" i="2"/>
  <c r="J257" i="2"/>
  <c r="L256" i="2"/>
  <c r="J256" i="2"/>
  <c r="L255" i="2"/>
  <c r="J255" i="2"/>
  <c r="L254" i="2"/>
  <c r="J254" i="2"/>
  <c r="L253" i="2"/>
  <c r="J253" i="2"/>
  <c r="L252" i="2"/>
  <c r="J252" i="2"/>
  <c r="L251" i="2"/>
  <c r="J251" i="2"/>
  <c r="L250" i="2"/>
  <c r="J250" i="2"/>
  <c r="L249" i="2"/>
  <c r="J249" i="2"/>
  <c r="L248" i="2"/>
  <c r="J248" i="2"/>
  <c r="L247" i="2"/>
  <c r="J247" i="2"/>
  <c r="L246" i="2"/>
  <c r="J246" i="2"/>
  <c r="L245" i="2"/>
  <c r="J245" i="2"/>
  <c r="L244" i="2"/>
  <c r="J244" i="2"/>
  <c r="L243" i="2"/>
  <c r="J243" i="2"/>
  <c r="L242" i="2"/>
  <c r="J242" i="2"/>
  <c r="L241" i="2"/>
  <c r="J241" i="2"/>
  <c r="L240" i="2"/>
  <c r="J240" i="2"/>
  <c r="L239" i="2"/>
  <c r="J239" i="2"/>
  <c r="L238" i="2"/>
  <c r="J238" i="2"/>
  <c r="G238" i="2"/>
  <c r="G239" i="2" s="1"/>
  <c r="G240" i="2" s="1"/>
  <c r="G241" i="2" s="1"/>
  <c r="G242" i="2" s="1"/>
  <c r="G243" i="2" s="1"/>
  <c r="G244" i="2" s="1"/>
  <c r="G245" i="2" s="1"/>
  <c r="G246" i="2" s="1"/>
  <c r="G247" i="2" s="1"/>
  <c r="G248" i="2" s="1"/>
  <c r="G249" i="2" s="1"/>
  <c r="G250" i="2" s="1"/>
  <c r="G251" i="2" s="1"/>
  <c r="G252" i="2" s="1"/>
  <c r="G253" i="2" s="1"/>
  <c r="G254" i="2" s="1"/>
  <c r="G255" i="2" s="1"/>
  <c r="G256" i="2" s="1"/>
  <c r="G257" i="2" s="1"/>
  <c r="L237" i="2"/>
  <c r="J237" i="2"/>
  <c r="I237" i="2"/>
  <c r="I238" i="2" s="1"/>
  <c r="I239" i="2" s="1"/>
  <c r="G237" i="2"/>
  <c r="L236" i="2"/>
  <c r="L235" i="2"/>
  <c r="L234" i="2"/>
  <c r="L233" i="2"/>
  <c r="L232" i="2"/>
  <c r="L231" i="2"/>
  <c r="L230" i="2"/>
  <c r="L229" i="2"/>
  <c r="L228" i="2"/>
  <c r="L227" i="2"/>
  <c r="L226" i="2"/>
  <c r="L225" i="2"/>
  <c r="L224" i="2"/>
  <c r="L189" i="2"/>
  <c r="J189" i="2"/>
  <c r="L188" i="2"/>
  <c r="J188" i="2"/>
  <c r="L187" i="2"/>
  <c r="J187" i="2"/>
  <c r="L186" i="2"/>
  <c r="J186" i="2"/>
  <c r="L185" i="2"/>
  <c r="J185" i="2"/>
  <c r="L184" i="2"/>
  <c r="J184" i="2"/>
  <c r="L183" i="2"/>
  <c r="J183" i="2"/>
  <c r="L182" i="2"/>
  <c r="J182" i="2"/>
  <c r="L181" i="2"/>
  <c r="J181" i="2"/>
  <c r="L180" i="2"/>
  <c r="J180" i="2"/>
  <c r="L179" i="2"/>
  <c r="J179" i="2"/>
  <c r="L178" i="2"/>
  <c r="J178" i="2"/>
  <c r="L177" i="2"/>
  <c r="J177" i="2"/>
  <c r="L176" i="2"/>
  <c r="J176" i="2"/>
  <c r="L175" i="2"/>
  <c r="J175" i="2"/>
  <c r="L174" i="2"/>
  <c r="J174" i="2"/>
  <c r="L173" i="2"/>
  <c r="J173" i="2"/>
  <c r="L172" i="2"/>
  <c r="J172" i="2"/>
  <c r="L171" i="2"/>
  <c r="J171" i="2"/>
  <c r="I171" i="2"/>
  <c r="I172" i="2" s="1"/>
  <c r="I173" i="2" s="1"/>
  <c r="I174" i="2" s="1"/>
  <c r="I175" i="2" s="1"/>
  <c r="I176" i="2" s="1"/>
  <c r="I177" i="2" s="1"/>
  <c r="I178" i="2" s="1"/>
  <c r="I179" i="2" s="1"/>
  <c r="I180" i="2" s="1"/>
  <c r="I181" i="2" s="1"/>
  <c r="I182" i="2" s="1"/>
  <c r="I183" i="2" s="1"/>
  <c r="I184" i="2" s="1"/>
  <c r="I185" i="2" s="1"/>
  <c r="I186" i="2" s="1"/>
  <c r="I187" i="2" s="1"/>
  <c r="I188" i="2" s="1"/>
  <c r="I189" i="2" s="1"/>
  <c r="L170" i="2"/>
  <c r="J170" i="2"/>
  <c r="L169" i="2"/>
  <c r="J169" i="2"/>
  <c r="I169" i="2"/>
  <c r="I170" i="2" s="1"/>
  <c r="G169" i="2"/>
  <c r="G170" i="2" s="1"/>
  <c r="G171" i="2" s="1"/>
  <c r="G172" i="2" s="1"/>
  <c r="G173" i="2" s="1"/>
  <c r="G174" i="2" s="1"/>
  <c r="G175" i="2" s="1"/>
  <c r="G176" i="2" s="1"/>
  <c r="G177" i="2" s="1"/>
  <c r="G178" i="2" s="1"/>
  <c r="G179" i="2" s="1"/>
  <c r="G180" i="2" s="1"/>
  <c r="G181" i="2" s="1"/>
  <c r="G182" i="2" s="1"/>
  <c r="G183" i="2" s="1"/>
  <c r="G184" i="2" s="1"/>
  <c r="G185" i="2" s="1"/>
  <c r="G186" i="2" s="1"/>
  <c r="G187" i="2" s="1"/>
  <c r="G188" i="2" s="1"/>
  <c r="G189" i="2" s="1"/>
  <c r="L168" i="2"/>
  <c r="L167" i="2"/>
  <c r="L166" i="2"/>
  <c r="L165" i="2"/>
  <c r="L164" i="2"/>
  <c r="L163" i="2"/>
  <c r="L162" i="2"/>
  <c r="L161" i="2"/>
  <c r="L160" i="2"/>
  <c r="L159" i="2"/>
  <c r="L158" i="2"/>
  <c r="L157" i="2"/>
  <c r="L156" i="2"/>
  <c r="M169" i="2" s="1"/>
  <c r="M170" i="2" s="1"/>
  <c r="M171" i="2" s="1"/>
  <c r="M172" i="2" s="1"/>
  <c r="M173" i="2" s="1"/>
  <c r="M174" i="2" s="1"/>
  <c r="M175" i="2" s="1"/>
  <c r="M176" i="2" s="1"/>
  <c r="M177" i="2" s="1"/>
  <c r="M178" i="2" s="1"/>
  <c r="M179" i="2" s="1"/>
  <c r="M180" i="2" s="1"/>
  <c r="M181" i="2" s="1"/>
  <c r="M182" i="2" s="1"/>
  <c r="M183" i="2" s="1"/>
  <c r="M184" i="2" s="1"/>
  <c r="M185" i="2" s="1"/>
  <c r="M186" i="2" s="1"/>
  <c r="M187" i="2" s="1"/>
  <c r="M188" i="2" s="1"/>
  <c r="M189" i="2" s="1"/>
  <c r="L139" i="2"/>
  <c r="J139" i="2"/>
  <c r="L138" i="2"/>
  <c r="J138" i="2"/>
  <c r="L137" i="2"/>
  <c r="J137" i="2"/>
  <c r="L136" i="2"/>
  <c r="J136" i="2"/>
  <c r="L135" i="2"/>
  <c r="J135" i="2"/>
  <c r="L134" i="2"/>
  <c r="J134" i="2"/>
  <c r="L133" i="2"/>
  <c r="J133" i="2"/>
  <c r="L132" i="2"/>
  <c r="J132" i="2"/>
  <c r="L131" i="2"/>
  <c r="J131" i="2"/>
  <c r="L130" i="2"/>
  <c r="J130" i="2"/>
  <c r="L129" i="2"/>
  <c r="J129" i="2"/>
  <c r="L128" i="2"/>
  <c r="J128" i="2"/>
  <c r="L127" i="2"/>
  <c r="J127" i="2"/>
  <c r="L126" i="2"/>
  <c r="J126" i="2"/>
  <c r="L125" i="2"/>
  <c r="J125" i="2"/>
  <c r="L124" i="2"/>
  <c r="J124" i="2"/>
  <c r="L123" i="2"/>
  <c r="J123" i="2"/>
  <c r="L122" i="2"/>
  <c r="J122" i="2"/>
  <c r="L121" i="2"/>
  <c r="J121" i="2"/>
  <c r="G121" i="2"/>
  <c r="G122" i="2" s="1"/>
  <c r="G123" i="2" s="1"/>
  <c r="G124" i="2" s="1"/>
  <c r="G125" i="2" s="1"/>
  <c r="G126" i="2" s="1"/>
  <c r="G127" i="2" s="1"/>
  <c r="G128" i="2" s="1"/>
  <c r="G129" i="2" s="1"/>
  <c r="G130" i="2" s="1"/>
  <c r="G131" i="2" s="1"/>
  <c r="G132" i="2" s="1"/>
  <c r="G133" i="2" s="1"/>
  <c r="G134" i="2" s="1"/>
  <c r="G135" i="2" s="1"/>
  <c r="G136" i="2" s="1"/>
  <c r="G137" i="2" s="1"/>
  <c r="G138" i="2" s="1"/>
  <c r="G139" i="2" s="1"/>
  <c r="L120" i="2"/>
  <c r="J120" i="2"/>
  <c r="G120" i="2"/>
  <c r="L119" i="2"/>
  <c r="J119" i="2"/>
  <c r="I119" i="2"/>
  <c r="I120" i="2" s="1"/>
  <c r="I121" i="2" s="1"/>
  <c r="I122" i="2" s="1"/>
  <c r="I123" i="2" s="1"/>
  <c r="I124" i="2" s="1"/>
  <c r="I125" i="2" s="1"/>
  <c r="I126" i="2" s="1"/>
  <c r="I127" i="2" s="1"/>
  <c r="I128" i="2" s="1"/>
  <c r="I129" i="2" s="1"/>
  <c r="I130" i="2" s="1"/>
  <c r="I131" i="2" s="1"/>
  <c r="I132" i="2" s="1"/>
  <c r="I133" i="2" s="1"/>
  <c r="I134" i="2" s="1"/>
  <c r="I135" i="2" s="1"/>
  <c r="I136" i="2" s="1"/>
  <c r="I137" i="2" s="1"/>
  <c r="I138" i="2" s="1"/>
  <c r="I139" i="2" s="1"/>
  <c r="G119" i="2"/>
  <c r="L118" i="2"/>
  <c r="L117" i="2"/>
  <c r="L116" i="2"/>
  <c r="L115" i="2"/>
  <c r="L114" i="2"/>
  <c r="L113" i="2"/>
  <c r="L112" i="2"/>
  <c r="L111" i="2"/>
  <c r="L110" i="2"/>
  <c r="L109" i="2"/>
  <c r="L108" i="2"/>
  <c r="L107" i="2"/>
  <c r="L106" i="2"/>
  <c r="L76" i="2"/>
  <c r="J76" i="2"/>
  <c r="L75" i="2"/>
  <c r="J75" i="2"/>
  <c r="L74" i="2"/>
  <c r="J74" i="2"/>
  <c r="L73" i="2"/>
  <c r="J73" i="2"/>
  <c r="L72" i="2"/>
  <c r="J72" i="2"/>
  <c r="L71" i="2"/>
  <c r="J71" i="2"/>
  <c r="L70" i="2"/>
  <c r="J70" i="2"/>
  <c r="L69" i="2"/>
  <c r="J69" i="2"/>
  <c r="L68" i="2"/>
  <c r="J68" i="2"/>
  <c r="L67" i="2"/>
  <c r="J67" i="2"/>
  <c r="L66" i="2"/>
  <c r="J66" i="2"/>
  <c r="L65" i="2"/>
  <c r="J65" i="2"/>
  <c r="L64" i="2"/>
  <c r="J64" i="2"/>
  <c r="L63" i="2"/>
  <c r="J63" i="2"/>
  <c r="L62" i="2"/>
  <c r="J62" i="2"/>
  <c r="L61" i="2"/>
  <c r="J61" i="2"/>
  <c r="L60" i="2"/>
  <c r="J60" i="2"/>
  <c r="L59" i="2"/>
  <c r="J59" i="2"/>
  <c r="L58" i="2"/>
  <c r="J58" i="2"/>
  <c r="L57" i="2"/>
  <c r="J57" i="2"/>
  <c r="G57" i="2"/>
  <c r="G58" i="2" s="1"/>
  <c r="G59" i="2" s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L56" i="2"/>
  <c r="J56" i="2"/>
  <c r="I56" i="2"/>
  <c r="I57" i="2" s="1"/>
  <c r="I58" i="2" s="1"/>
  <c r="I59" i="2" s="1"/>
  <c r="I60" i="2" s="1"/>
  <c r="I61" i="2" s="1"/>
  <c r="I62" i="2" s="1"/>
  <c r="I63" i="2" s="1"/>
  <c r="I64" i="2" s="1"/>
  <c r="I65" i="2" s="1"/>
  <c r="I66" i="2" s="1"/>
  <c r="I67" i="2" s="1"/>
  <c r="I68" i="2" s="1"/>
  <c r="I69" i="2" s="1"/>
  <c r="I70" i="2" s="1"/>
  <c r="I71" i="2" s="1"/>
  <c r="I72" i="2" s="1"/>
  <c r="I73" i="2" s="1"/>
  <c r="I74" i="2" s="1"/>
  <c r="I75" i="2" s="1"/>
  <c r="I76" i="2" s="1"/>
  <c r="G56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M56" i="2" s="1"/>
  <c r="M57" i="2" s="1"/>
  <c r="M58" i="2" s="1"/>
  <c r="M59" i="2" s="1"/>
  <c r="M60" i="2" s="1"/>
  <c r="M61" i="2" s="1"/>
  <c r="M62" i="2" s="1"/>
  <c r="M63" i="2" s="1"/>
  <c r="M64" i="2" s="1"/>
  <c r="M65" i="2" s="1"/>
  <c r="M66" i="2" s="1"/>
  <c r="M67" i="2" s="1"/>
  <c r="M68" i="2" s="1"/>
  <c r="M69" i="2" s="1"/>
  <c r="M70" i="2" s="1"/>
  <c r="M71" i="2" s="1"/>
  <c r="M72" i="2" s="1"/>
  <c r="M73" i="2" s="1"/>
  <c r="M74" i="2" s="1"/>
  <c r="M75" i="2" s="1"/>
  <c r="M76" i="2" s="1"/>
  <c r="M237" i="2" l="1"/>
  <c r="M238" i="2" s="1"/>
  <c r="M239" i="2" s="1"/>
  <c r="M240" i="2" s="1"/>
  <c r="M241" i="2" s="1"/>
  <c r="M242" i="2" s="1"/>
  <c r="M243" i="2" s="1"/>
  <c r="M244" i="2" s="1"/>
  <c r="M245" i="2" s="1"/>
  <c r="M246" i="2" s="1"/>
  <c r="M247" i="2" s="1"/>
  <c r="M248" i="2" s="1"/>
  <c r="M249" i="2" s="1"/>
  <c r="M250" i="2" s="1"/>
  <c r="M251" i="2" s="1"/>
  <c r="M252" i="2" s="1"/>
  <c r="M253" i="2" s="1"/>
  <c r="M254" i="2" s="1"/>
  <c r="M255" i="2" s="1"/>
  <c r="M256" i="2" s="1"/>
  <c r="M257" i="2" s="1"/>
  <c r="M296" i="2"/>
  <c r="M297" i="2" s="1"/>
  <c r="M298" i="2" s="1"/>
  <c r="M299" i="2" s="1"/>
  <c r="M300" i="2" s="1"/>
  <c r="M301" i="2" s="1"/>
  <c r="M302" i="2" s="1"/>
  <c r="M303" i="2" s="1"/>
  <c r="M304" i="2" s="1"/>
  <c r="M305" i="2" s="1"/>
  <c r="M306" i="2" s="1"/>
  <c r="M307" i="2" s="1"/>
  <c r="M308" i="2" s="1"/>
  <c r="M309" i="2" s="1"/>
  <c r="M310" i="2" s="1"/>
  <c r="M311" i="2" s="1"/>
  <c r="M312" i="2" s="1"/>
  <c r="M313" i="2" s="1"/>
  <c r="M314" i="2" s="1"/>
  <c r="M315" i="2" s="1"/>
  <c r="M316" i="2" s="1"/>
  <c r="M119" i="2"/>
  <c r="M120" i="2" s="1"/>
  <c r="M121" i="2" s="1"/>
  <c r="M122" i="2" s="1"/>
  <c r="M123" i="2" s="1"/>
  <c r="M124" i="2" s="1"/>
  <c r="M125" i="2" s="1"/>
  <c r="M126" i="2" s="1"/>
  <c r="M127" i="2" s="1"/>
  <c r="M128" i="2" s="1"/>
  <c r="M129" i="2" s="1"/>
  <c r="M130" i="2" s="1"/>
  <c r="M131" i="2" s="1"/>
  <c r="M132" i="2" s="1"/>
  <c r="M133" i="2" s="1"/>
  <c r="M134" i="2" s="1"/>
  <c r="M135" i="2" s="1"/>
  <c r="M136" i="2" s="1"/>
  <c r="M137" i="2" s="1"/>
  <c r="M138" i="2" s="1"/>
  <c r="M139" i="2" s="1"/>
  <c r="I240" i="2"/>
  <c r="I241" i="2" s="1"/>
  <c r="I242" i="2" s="1"/>
  <c r="I243" i="2" s="1"/>
  <c r="I244" i="2" s="1"/>
  <c r="I245" i="2" s="1"/>
  <c r="I246" i="2" s="1"/>
  <c r="I247" i="2" s="1"/>
  <c r="I248" i="2" s="1"/>
  <c r="I249" i="2" s="1"/>
  <c r="I250" i="2" s="1"/>
  <c r="I251" i="2" s="1"/>
  <c r="I252" i="2" s="1"/>
  <c r="I253" i="2" s="1"/>
  <c r="I254" i="2" s="1"/>
  <c r="I255" i="2" s="1"/>
  <c r="I256" i="2" s="1"/>
  <c r="I257" i="2" s="1"/>
  <c r="I297" i="2"/>
  <c r="I298" i="2" s="1"/>
  <c r="I299" i="2" s="1"/>
  <c r="I300" i="2" s="1"/>
  <c r="I301" i="2" s="1"/>
  <c r="I302" i="2" s="1"/>
  <c r="I303" i="2" s="1"/>
  <c r="I304" i="2" s="1"/>
  <c r="I305" i="2" s="1"/>
  <c r="I306" i="2" s="1"/>
  <c r="I307" i="2" s="1"/>
  <c r="I308" i="2" s="1"/>
  <c r="I309" i="2" s="1"/>
  <c r="I310" i="2" s="1"/>
  <c r="I311" i="2" s="1"/>
  <c r="I312" i="2" s="1"/>
  <c r="I313" i="2" s="1"/>
  <c r="I314" i="2" s="1"/>
  <c r="I315" i="2" s="1"/>
  <c r="I316" i="2" s="1"/>
</calcChain>
</file>

<file path=xl/sharedStrings.xml><?xml version="1.0" encoding="utf-8"?>
<sst xmlns="http://schemas.openxmlformats.org/spreadsheetml/2006/main" count="31002" uniqueCount="1175">
  <si>
    <t>epidemiological_week</t>
  </si>
  <si>
    <t>date</t>
  </si>
  <si>
    <t>order_for_place</t>
  </si>
  <si>
    <t>state</t>
  </si>
  <si>
    <t>city</t>
  </si>
  <si>
    <t>Regiao</t>
  </si>
  <si>
    <t>city_ibge_code</t>
  </si>
  <si>
    <t>place_type</t>
  </si>
  <si>
    <t>last_available_confirmed</t>
  </si>
  <si>
    <t>last_available_confirmed_per_100k_inhabitants</t>
  </si>
  <si>
    <t>new_confirmed</t>
  </si>
  <si>
    <t>last_available_deaths</t>
  </si>
  <si>
    <t>new_deaths</t>
  </si>
  <si>
    <t>last_available_death_rate</t>
  </si>
  <si>
    <t>estimated_population_2019</t>
  </si>
  <si>
    <t>is_last</t>
  </si>
  <si>
    <t>is_repeated</t>
  </si>
  <si>
    <t>SP</t>
  </si>
  <si>
    <t>ArujÃ¡</t>
  </si>
  <si>
    <t>Leste</t>
  </si>
  <si>
    <t>0.05</t>
  </si>
  <si>
    <t>True</t>
  </si>
  <si>
    <t>False</t>
  </si>
  <si>
    <t>Barueri</t>
  </si>
  <si>
    <t>Oeste</t>
  </si>
  <si>
    <t>0.1183</t>
  </si>
  <si>
    <t>Biritiba-Mirim</t>
  </si>
  <si>
    <t>Caieiras</t>
  </si>
  <si>
    <t>Norte</t>
  </si>
  <si>
    <t>0.1024</t>
  </si>
  <si>
    <t>Cajamar</t>
  </si>
  <si>
    <t>0.1019</t>
  </si>
  <si>
    <t>CarapicuÃ­ba</t>
  </si>
  <si>
    <t>0.0586</t>
  </si>
  <si>
    <t>Cotia</t>
  </si>
  <si>
    <t>Sudoeste</t>
  </si>
  <si>
    <t>0.0918</t>
  </si>
  <si>
    <t>Diadema</t>
  </si>
  <si>
    <t>Sudeste</t>
  </si>
  <si>
    <t>0.0765</t>
  </si>
  <si>
    <t>Embu das Artes</t>
  </si>
  <si>
    <t>0.0943</t>
  </si>
  <si>
    <t>Embu-GuaÃ§u</t>
  </si>
  <si>
    <t>0.1</t>
  </si>
  <si>
    <t>Ferraz de Vasconcelos</t>
  </si>
  <si>
    <t>0.1196</t>
  </si>
  <si>
    <t>Francisco Morato</t>
  </si>
  <si>
    <t>0.1232</t>
  </si>
  <si>
    <t>Franco da Rocha</t>
  </si>
  <si>
    <t>0.1005</t>
  </si>
  <si>
    <t>Guararema</t>
  </si>
  <si>
    <t>Guarulhos</t>
  </si>
  <si>
    <t>0.1194</t>
  </si>
  <si>
    <t>Itapecerica da Serra</t>
  </si>
  <si>
    <t>0.0721</t>
  </si>
  <si>
    <t>Itapevi</t>
  </si>
  <si>
    <t>0.1107</t>
  </si>
  <si>
    <t>Itaquaquecetuba</t>
  </si>
  <si>
    <t>0.1199</t>
  </si>
  <si>
    <t>Jandira</t>
  </si>
  <si>
    <t>0.0744</t>
  </si>
  <si>
    <t>Juquitiba</t>
  </si>
  <si>
    <t>0.1111</t>
  </si>
  <si>
    <t>MairiporÃ£</t>
  </si>
  <si>
    <t>0.0822</t>
  </si>
  <si>
    <t>MauÃ¡</t>
  </si>
  <si>
    <t>0.0786</t>
  </si>
  <si>
    <t>Mogi das Cruzes</t>
  </si>
  <si>
    <t>0.0763</t>
  </si>
  <si>
    <t>Osasco</t>
  </si>
  <si>
    <t>Pirapora do Bom Jesus</t>
  </si>
  <si>
    <t>PoÃ¡</t>
  </si>
  <si>
    <t>0.1376</t>
  </si>
  <si>
    <t>RibeirÃ£o Pires</t>
  </si>
  <si>
    <t>Rio Grande da Serra</t>
  </si>
  <si>
    <t>0.0606</t>
  </si>
  <si>
    <t>SalesÃ³polis</t>
  </si>
  <si>
    <t>0.1429</t>
  </si>
  <si>
    <t>Santa Isabel</t>
  </si>
  <si>
    <t>0.1622</t>
  </si>
  <si>
    <t>Santana de ParnaÃ­ba</t>
  </si>
  <si>
    <t>0.0367</t>
  </si>
  <si>
    <t>Santo AndrÃ©</t>
  </si>
  <si>
    <t>0.0515</t>
  </si>
  <si>
    <t>SÃ£o Bernardo do Campo</t>
  </si>
  <si>
    <t>0.0802</t>
  </si>
  <si>
    <t>SÃ£o Caetano do Sul</t>
  </si>
  <si>
    <t>0.0789</t>
  </si>
  <si>
    <t>SÃ£o LourenÃ§o da Serra</t>
  </si>
  <si>
    <t>0.0833</t>
  </si>
  <si>
    <t>SÃ£o Paulo</t>
  </si>
  <si>
    <t>Centro</t>
  </si>
  <si>
    <t>0.082</t>
  </si>
  <si>
    <t>Suzano</t>
  </si>
  <si>
    <t>0.0942</t>
  </si>
  <si>
    <t>TaboÃ£o da Serra</t>
  </si>
  <si>
    <t>0.0927</t>
  </si>
  <si>
    <t>Vargem Grande Paulista</t>
  </si>
  <si>
    <t>0.2</t>
  </si>
  <si>
    <t>0.0526</t>
  </si>
  <si>
    <t>0.1142</t>
  </si>
  <si>
    <t>0.1146</t>
  </si>
  <si>
    <t>0.0574</t>
  </si>
  <si>
    <t>0.0916</t>
  </si>
  <si>
    <t>0.0746</t>
  </si>
  <si>
    <t>0.102</t>
  </si>
  <si>
    <t>0.1221</t>
  </si>
  <si>
    <t>0.1212</t>
  </si>
  <si>
    <t>0.0947</t>
  </si>
  <si>
    <t>0.1182</t>
  </si>
  <si>
    <t>0.0663</t>
  </si>
  <si>
    <t>0.1149</t>
  </si>
  <si>
    <t>0.1319</t>
  </si>
  <si>
    <t>0.0702</t>
  </si>
  <si>
    <t>0.125</t>
  </si>
  <si>
    <t>0.087</t>
  </si>
  <si>
    <t>0.0799</t>
  </si>
  <si>
    <t>0.0823</t>
  </si>
  <si>
    <t>0.1229</t>
  </si>
  <si>
    <t>0.1443</t>
  </si>
  <si>
    <t>0.1075</t>
  </si>
  <si>
    <t>0.0667</t>
  </si>
  <si>
    <t>0.1714</t>
  </si>
  <si>
    <t>0.0345</t>
  </si>
  <si>
    <t>0.0529</t>
  </si>
  <si>
    <t>0.0865</t>
  </si>
  <si>
    <t>0.0766</t>
  </si>
  <si>
    <t>0.0839</t>
  </si>
  <si>
    <t>0.0997</t>
  </si>
  <si>
    <t>0.09</t>
  </si>
  <si>
    <t>0.0455</t>
  </si>
  <si>
    <t>0.1092</t>
  </si>
  <si>
    <t>0.1007</t>
  </si>
  <si>
    <t>0.1158</t>
  </si>
  <si>
    <t>0.0521</t>
  </si>
  <si>
    <t>0.083</t>
  </si>
  <si>
    <t>0.0735</t>
  </si>
  <si>
    <t>0.0979</t>
  </si>
  <si>
    <t>0.1042</t>
  </si>
  <si>
    <t>0.0938</t>
  </si>
  <si>
    <t>0.0914</t>
  </si>
  <si>
    <t>0.1228</t>
  </si>
  <si>
    <t>0.0625</t>
  </si>
  <si>
    <t>0.1176</t>
  </si>
  <si>
    <t>0.1322</t>
  </si>
  <si>
    <t>0.0714</t>
  </si>
  <si>
    <t>0.1034</t>
  </si>
  <si>
    <t>0.0694</t>
  </si>
  <si>
    <t>0.1197</t>
  </si>
  <si>
    <t>0.1458</t>
  </si>
  <si>
    <t>0.0741</t>
  </si>
  <si>
    <t>0.1562</t>
  </si>
  <si>
    <t>0.0314</t>
  </si>
  <si>
    <t>0.0527</t>
  </si>
  <si>
    <t>0.0837</t>
  </si>
  <si>
    <t>0.0662</t>
  </si>
  <si>
    <t>0.0821</t>
  </si>
  <si>
    <t>0.0971</t>
  </si>
  <si>
    <t>0.0951</t>
  </si>
  <si>
    <t>0.1579</t>
  </si>
  <si>
    <t>0.1096</t>
  </si>
  <si>
    <t>0.0843</t>
  </si>
  <si>
    <t>0.0991</t>
  </si>
  <si>
    <t>0.0955</t>
  </si>
  <si>
    <t>0.1016</t>
  </si>
  <si>
    <t>0.0924</t>
  </si>
  <si>
    <t>0.1163</t>
  </si>
  <si>
    <t>0.0628</t>
  </si>
  <si>
    <t>0.1275</t>
  </si>
  <si>
    <t>0.066</t>
  </si>
  <si>
    <t>0.0794</t>
  </si>
  <si>
    <t>0.07</t>
  </si>
  <si>
    <t>0.1217</t>
  </si>
  <si>
    <t>0.1489</t>
  </si>
  <si>
    <t>0.032</t>
  </si>
  <si>
    <t>0.053</t>
  </si>
  <si>
    <t>0.084</t>
  </si>
  <si>
    <t>0.0669</t>
  </si>
  <si>
    <t>0.1027</t>
  </si>
  <si>
    <t>0.0964</t>
  </si>
  <si>
    <t>0.1667</t>
  </si>
  <si>
    <t>0.0868</t>
  </si>
  <si>
    <t>0.1064</t>
  </si>
  <si>
    <t>0.1236</t>
  </si>
  <si>
    <t>0.0503</t>
  </si>
  <si>
    <t>0.0726</t>
  </si>
  <si>
    <t>0.0909</t>
  </si>
  <si>
    <t>0.0984</t>
  </si>
  <si>
    <t>0.0929</t>
  </si>
  <si>
    <t>0.1138</t>
  </si>
  <si>
    <t>0.0642</t>
  </si>
  <si>
    <t>0.1323</t>
  </si>
  <si>
    <t>0.1273</t>
  </si>
  <si>
    <t>0.0673</t>
  </si>
  <si>
    <t>0.098</t>
  </si>
  <si>
    <t>0.0824</t>
  </si>
  <si>
    <t>0.0665</t>
  </si>
  <si>
    <t>0.1118</t>
  </si>
  <si>
    <t>0.1556</t>
  </si>
  <si>
    <t>0.0769</t>
  </si>
  <si>
    <t>0.0237</t>
  </si>
  <si>
    <t>0.0543</t>
  </si>
  <si>
    <t>0.0815</t>
  </si>
  <si>
    <t>0.1055</t>
  </si>
  <si>
    <t>0.0949</t>
  </si>
  <si>
    <t>0.1765</t>
  </si>
  <si>
    <t>0.0312</t>
  </si>
  <si>
    <t>0.0857</t>
  </si>
  <si>
    <t>0.1098</t>
  </si>
  <si>
    <t>0.0525</t>
  </si>
  <si>
    <t>0.0894</t>
  </si>
  <si>
    <t>0.0733</t>
  </si>
  <si>
    <t>0.0966</t>
  </si>
  <si>
    <t>0.094</t>
  </si>
  <si>
    <t>0.1017</t>
  </si>
  <si>
    <t>0.0944</t>
  </si>
  <si>
    <t>0.1103</t>
  </si>
  <si>
    <t>0.0674</t>
  </si>
  <si>
    <t>0.1238</t>
  </si>
  <si>
    <t>0.0707</t>
  </si>
  <si>
    <t>0.0879</t>
  </si>
  <si>
    <t>0.0678</t>
  </si>
  <si>
    <t>0.1135</t>
  </si>
  <si>
    <t>0.1519</t>
  </si>
  <si>
    <t>0.092</t>
  </si>
  <si>
    <t>0.04</t>
  </si>
  <si>
    <t>0.25</t>
  </si>
  <si>
    <t>0.1786</t>
  </si>
  <si>
    <t>0.0249</t>
  </si>
  <si>
    <t>0.0538</t>
  </si>
  <si>
    <t>0.0796</t>
  </si>
  <si>
    <t>0.0582</t>
  </si>
  <si>
    <t>0.0832</t>
  </si>
  <si>
    <t>0.1061</t>
  </si>
  <si>
    <t>0.0981</t>
  </si>
  <si>
    <t>0.1875</t>
  </si>
  <si>
    <t>0.0353</t>
  </si>
  <si>
    <t>0.1026</t>
  </si>
  <si>
    <t>0.1216</t>
  </si>
  <si>
    <t>0.0497</t>
  </si>
  <si>
    <t>0.0745</t>
  </si>
  <si>
    <t>0.122</t>
  </si>
  <si>
    <t>0.1071</t>
  </si>
  <si>
    <t>0.0791</t>
  </si>
  <si>
    <t>0.1082</t>
  </si>
  <si>
    <t>0.0719</t>
  </si>
  <si>
    <t>0.128</t>
  </si>
  <si>
    <t>0.0652</t>
  </si>
  <si>
    <t>0.0912</t>
  </si>
  <si>
    <t>0.0658</t>
  </si>
  <si>
    <t>0.0208</t>
  </si>
  <si>
    <t>0.0548</t>
  </si>
  <si>
    <t>0.0784</t>
  </si>
  <si>
    <t>0.0818</t>
  </si>
  <si>
    <t>0.0866</t>
  </si>
  <si>
    <t>0.0366</t>
  </si>
  <si>
    <t>0.0761</t>
  </si>
  <si>
    <t>0.1062</t>
  </si>
  <si>
    <t>0.1406</t>
  </si>
  <si>
    <t>0.0473</t>
  </si>
  <si>
    <t>0.0897</t>
  </si>
  <si>
    <t>0.0691</t>
  </si>
  <si>
    <t>0.1282</t>
  </si>
  <si>
    <t>0.1009</t>
  </si>
  <si>
    <t>0.0798</t>
  </si>
  <si>
    <t>0.0973</t>
  </si>
  <si>
    <t>0.08</t>
  </si>
  <si>
    <t>0.1313</t>
  </si>
  <si>
    <t>0.069</t>
  </si>
  <si>
    <t>0.0889</t>
  </si>
  <si>
    <t>0.1081</t>
  </si>
  <si>
    <t>0.0875</t>
  </si>
  <si>
    <t>0.0216</t>
  </si>
  <si>
    <t>0.058</t>
  </si>
  <si>
    <t>0.074</t>
  </si>
  <si>
    <t>0.0584</t>
  </si>
  <si>
    <t>0.1053</t>
  </si>
  <si>
    <t>0.0882</t>
  </si>
  <si>
    <t>0.0411</t>
  </si>
  <si>
    <t>0.0512</t>
  </si>
  <si>
    <t>0.1091</t>
  </si>
  <si>
    <t>0.1525</t>
  </si>
  <si>
    <t>0.0433</t>
  </si>
  <si>
    <t>0.0976</t>
  </si>
  <si>
    <t>0.075</t>
  </si>
  <si>
    <t>0.0952</t>
  </si>
  <si>
    <t>0.0813</t>
  </si>
  <si>
    <t>0.1001</t>
  </si>
  <si>
    <t>0.0876</t>
  </si>
  <si>
    <t>0.1267</t>
  </si>
  <si>
    <t>0.1164</t>
  </si>
  <si>
    <t>0.4</t>
  </si>
  <si>
    <t>0.093</t>
  </si>
  <si>
    <t>0.0985</t>
  </si>
  <si>
    <t>0.0772</t>
  </si>
  <si>
    <t>0.0999</t>
  </si>
  <si>
    <t>0.2778</t>
  </si>
  <si>
    <t>0.0234</t>
  </si>
  <si>
    <t>0.0641</t>
  </si>
  <si>
    <t>0.0565</t>
  </si>
  <si>
    <t>0.0852</t>
  </si>
  <si>
    <t>0.1036</t>
  </si>
  <si>
    <t>0.0469</t>
  </si>
  <si>
    <t>0.1078</t>
  </si>
  <si>
    <t>0.0443</t>
  </si>
  <si>
    <t>0.0935</t>
  </si>
  <si>
    <t>0.1167</t>
  </si>
  <si>
    <t>0.0632</t>
  </si>
  <si>
    <t>0.0867</t>
  </si>
  <si>
    <t>0.0923</t>
  </si>
  <si>
    <t>0.0588</t>
  </si>
  <si>
    <t>0.1172</t>
  </si>
  <si>
    <t>0.6</t>
  </si>
  <si>
    <t>0.0842</t>
  </si>
  <si>
    <t>0.1012</t>
  </si>
  <si>
    <t>0.1231</t>
  </si>
  <si>
    <t>0.0811</t>
  </si>
  <si>
    <t>0.5</t>
  </si>
  <si>
    <t>0.2941</t>
  </si>
  <si>
    <t>0.0189</t>
  </si>
  <si>
    <t>0.0614</t>
  </si>
  <si>
    <t>0.0838</t>
  </si>
  <si>
    <t>0.2143</t>
  </si>
  <si>
    <t>0.0552</t>
  </si>
  <si>
    <t>0.1089</t>
  </si>
  <si>
    <t>0.0449</t>
  </si>
  <si>
    <t>0.0755</t>
  </si>
  <si>
    <t>0.0571</t>
  </si>
  <si>
    <t>0.0872</t>
  </si>
  <si>
    <t>0.0593</t>
  </si>
  <si>
    <t>0.1206</t>
  </si>
  <si>
    <t>0.0926</t>
  </si>
  <si>
    <t>0.0887</t>
  </si>
  <si>
    <t>0.1018</t>
  </si>
  <si>
    <t>0.0197</t>
  </si>
  <si>
    <t>0.0603</t>
  </si>
  <si>
    <t>0.0711</t>
  </si>
  <si>
    <t>0.0844</t>
  </si>
  <si>
    <t>0.0748</t>
  </si>
  <si>
    <t>0.11</t>
  </si>
  <si>
    <t>0.1296</t>
  </si>
  <si>
    <t>0.0476</t>
  </si>
  <si>
    <t>0.1011</t>
  </si>
  <si>
    <t>0.097</t>
  </si>
  <si>
    <t>0.0583</t>
  </si>
  <si>
    <t>0.0884</t>
  </si>
  <si>
    <t>0.0919</t>
  </si>
  <si>
    <t>0.1269</t>
  </si>
  <si>
    <t>0.1037</t>
  </si>
  <si>
    <t>0.1094</t>
  </si>
  <si>
    <t>0.3125</t>
  </si>
  <si>
    <t>0.0211</t>
  </si>
  <si>
    <t>0.0556</t>
  </si>
  <si>
    <t>0.0762</t>
  </si>
  <si>
    <t>0.0323</t>
  </si>
  <si>
    <t>0.0478</t>
  </si>
  <si>
    <t>0.14</t>
  </si>
  <si>
    <t>0.0458</t>
  </si>
  <si>
    <t>0.105</t>
  </si>
  <si>
    <t>0.0728</t>
  </si>
  <si>
    <t>0.1032</t>
  </si>
  <si>
    <t>0.0612</t>
  </si>
  <si>
    <t>0.0903</t>
  </si>
  <si>
    <t>0.0933</t>
  </si>
  <si>
    <t>0.0602</t>
  </si>
  <si>
    <t>0.121</t>
  </si>
  <si>
    <t>0.0913</t>
  </si>
  <si>
    <t>0.0775</t>
  </si>
  <si>
    <t>0.1129</t>
  </si>
  <si>
    <t>0.3571</t>
  </si>
  <si>
    <t>0.0213</t>
  </si>
  <si>
    <t>0.0638</t>
  </si>
  <si>
    <t>0.0573</t>
  </si>
  <si>
    <t>0.0777</t>
  </si>
  <si>
    <t>0.037</t>
  </si>
  <si>
    <t>0.0479</t>
  </si>
  <si>
    <t>0.0655</t>
  </si>
  <si>
    <t>0.1102</t>
  </si>
  <si>
    <t>0.0992</t>
  </si>
  <si>
    <t>0.095</t>
  </si>
  <si>
    <t>0.127</t>
  </si>
  <si>
    <t>0.1154</t>
  </si>
  <si>
    <t>0.0851</t>
  </si>
  <si>
    <t>0.75</t>
  </si>
  <si>
    <t>0.3846</t>
  </si>
  <si>
    <t>0.0226</t>
  </si>
  <si>
    <t>0.0559</t>
  </si>
  <si>
    <t>0.0486</t>
  </si>
  <si>
    <t>0.0854</t>
  </si>
  <si>
    <t>0.0792</t>
  </si>
  <si>
    <t>0.2308</t>
  </si>
  <si>
    <t>0.0417</t>
  </si>
  <si>
    <t>0.1235</t>
  </si>
  <si>
    <t>0.0439</t>
  </si>
  <si>
    <t>0.1097</t>
  </si>
  <si>
    <t>0.1143</t>
  </si>
  <si>
    <t>0.1304</t>
  </si>
  <si>
    <t>0.0961</t>
  </si>
  <si>
    <t>0.068</t>
  </si>
  <si>
    <t>0.1391</t>
  </si>
  <si>
    <t>0.1171</t>
  </si>
  <si>
    <t>0.1379</t>
  </si>
  <si>
    <t>0.0896</t>
  </si>
  <si>
    <t>0.0917</t>
  </si>
  <si>
    <t>0.1013</t>
  </si>
  <si>
    <t>0.0278</t>
  </si>
  <si>
    <t>0.062</t>
  </si>
  <si>
    <t>0.0649</t>
  </si>
  <si>
    <t>0.0517</t>
  </si>
  <si>
    <t>0.0861</t>
  </si>
  <si>
    <t>0.0847</t>
  </si>
  <si>
    <t>0.2727</t>
  </si>
  <si>
    <t>0.0514</t>
  </si>
  <si>
    <t>0.1408</t>
  </si>
  <si>
    <t>0.12</t>
  </si>
  <si>
    <t>0.0428</t>
  </si>
  <si>
    <t>0.15</t>
  </si>
  <si>
    <t>0.0581</t>
  </si>
  <si>
    <t>0.0925</t>
  </si>
  <si>
    <t>0.0753</t>
  </si>
  <si>
    <t>0.1485</t>
  </si>
  <si>
    <t>0.1905</t>
  </si>
  <si>
    <t>0.1022</t>
  </si>
  <si>
    <t>0.1333</t>
  </si>
  <si>
    <t>0.0862</t>
  </si>
  <si>
    <t>0.4545</t>
  </si>
  <si>
    <t>0.0309</t>
  </si>
  <si>
    <t>0.0636</t>
  </si>
  <si>
    <t>0.0592</t>
  </si>
  <si>
    <t>0.3333</t>
  </si>
  <si>
    <t>0.0858</t>
  </si>
  <si>
    <t>0.0238</t>
  </si>
  <si>
    <t>0.0528</t>
  </si>
  <si>
    <t>0.1471</t>
  </si>
  <si>
    <t>43.15</t>
  </si>
  <si>
    <t>0.0462</t>
  </si>
  <si>
    <t>0.1044</t>
  </si>
  <si>
    <t>0.1591</t>
  </si>
  <si>
    <t>0.1264</t>
  </si>
  <si>
    <t>0.0759</t>
  </si>
  <si>
    <t>0.108</t>
  </si>
  <si>
    <t>0.0408</t>
  </si>
  <si>
    <t>0.0685</t>
  </si>
  <si>
    <t>0.0256</t>
  </si>
  <si>
    <t>0.1587</t>
  </si>
  <si>
    <t>0.0519</t>
  </si>
  <si>
    <t>0.0787</t>
  </si>
  <si>
    <t>0.0618</t>
  </si>
  <si>
    <t>0.0864</t>
  </si>
  <si>
    <t>0.0405</t>
  </si>
  <si>
    <t>0.103</t>
  </si>
  <si>
    <t>0.1341</t>
  </si>
  <si>
    <t>0.2105</t>
  </si>
  <si>
    <t>0.0567</t>
  </si>
  <si>
    <t>0.0435</t>
  </si>
  <si>
    <t>0.0241</t>
  </si>
  <si>
    <t>0.0523</t>
  </si>
  <si>
    <t>0.0653</t>
  </si>
  <si>
    <t>0.0901</t>
  </si>
  <si>
    <t>0.027</t>
  </si>
  <si>
    <t>0.0594</t>
  </si>
  <si>
    <t>0.1639</t>
  </si>
  <si>
    <t>0.047</t>
  </si>
  <si>
    <t>0.0855</t>
  </si>
  <si>
    <t>0.0647</t>
  </si>
  <si>
    <t>0.0886</t>
  </si>
  <si>
    <t>0.0448</t>
  </si>
  <si>
    <t>0.0957</t>
  </si>
  <si>
    <t>0.1121</t>
  </si>
  <si>
    <t>0.1375</t>
  </si>
  <si>
    <t>0.0537</t>
  </si>
  <si>
    <t>0.1021</t>
  </si>
  <si>
    <t>0.4286</t>
  </si>
  <si>
    <t>0.025</t>
  </si>
  <si>
    <t>0.0531</t>
  </si>
  <si>
    <t>0.067</t>
  </si>
  <si>
    <t>0.0687</t>
  </si>
  <si>
    <t>0.0357</t>
  </si>
  <si>
    <t>0.0577</t>
  </si>
  <si>
    <t>0.0484</t>
  </si>
  <si>
    <t>0.0513</t>
  </si>
  <si>
    <t>0.1153</t>
  </si>
  <si>
    <t>0.1486</t>
  </si>
  <si>
    <t>0.2667</t>
  </si>
  <si>
    <t>0.042</t>
  </si>
  <si>
    <t>0.0147</t>
  </si>
  <si>
    <t>0.0689</t>
  </si>
  <si>
    <t>0.0709</t>
  </si>
  <si>
    <t>0.0856</t>
  </si>
  <si>
    <t>0.0814</t>
  </si>
  <si>
    <t>0.0845</t>
  </si>
  <si>
    <t>0.1346</t>
  </si>
  <si>
    <t>0.0541</t>
  </si>
  <si>
    <t>0.0331</t>
  </si>
  <si>
    <t>0.0781</t>
  </si>
  <si>
    <t>0.3</t>
  </si>
  <si>
    <t>0.0294</t>
  </si>
  <si>
    <t>0.118</t>
  </si>
  <si>
    <t>0.2857</t>
  </si>
  <si>
    <t>0.0348</t>
  </si>
  <si>
    <t>0.0286</t>
  </si>
  <si>
    <t>0.0152</t>
  </si>
  <si>
    <t>0.0524</t>
  </si>
  <si>
    <t>0.0698</t>
  </si>
  <si>
    <t>0.0812</t>
  </si>
  <si>
    <t>0.0338</t>
  </si>
  <si>
    <t>0.0288</t>
  </si>
  <si>
    <t>0.0532</t>
  </si>
  <si>
    <t>0.0362</t>
  </si>
  <si>
    <t>0.0806</t>
  </si>
  <si>
    <t>0.0508</t>
  </si>
  <si>
    <t>0.0303</t>
  </si>
  <si>
    <t>0.0597</t>
  </si>
  <si>
    <t>0.0846</t>
  </si>
  <si>
    <t>0.063</t>
  </si>
  <si>
    <t>0.0907</t>
  </si>
  <si>
    <t>0.0154</t>
  </si>
  <si>
    <t>0.0509</t>
  </si>
  <si>
    <t>0.059</t>
  </si>
  <si>
    <t>0.0347</t>
  </si>
  <si>
    <t>0.0297</t>
  </si>
  <si>
    <t>0.0562</t>
  </si>
  <si>
    <t>0.0848</t>
  </si>
  <si>
    <t>0.0196</t>
  </si>
  <si>
    <t>0.0645</t>
  </si>
  <si>
    <t>0.0841</t>
  </si>
  <si>
    <t>0.0159</t>
  </si>
  <si>
    <t>0.0364</t>
  </si>
  <si>
    <t>0.0397</t>
  </si>
  <si>
    <t>0.0385</t>
  </si>
  <si>
    <t>0.0617</t>
  </si>
  <si>
    <t>0.0204</t>
  </si>
  <si>
    <t>0.043</t>
  </si>
  <si>
    <t>0.0182</t>
  </si>
  <si>
    <t>0.0467</t>
  </si>
  <si>
    <t>0.0671</t>
  </si>
  <si>
    <t>0.0388</t>
  </si>
  <si>
    <t>0.1224</t>
  </si>
  <si>
    <t>0.0536</t>
  </si>
  <si>
    <t>0.0333</t>
  </si>
  <si>
    <t>0.0492</t>
  </si>
  <si>
    <t>0.046</t>
  </si>
  <si>
    <t>0.1004</t>
  </si>
  <si>
    <t>0.0724</t>
  </si>
  <si>
    <t>0.0431</t>
  </si>
  <si>
    <t>0.0423</t>
  </si>
  <si>
    <t>0.0633</t>
  </si>
  <si>
    <t>0.0424</t>
  </si>
  <si>
    <t>0.1351</t>
  </si>
  <si>
    <t>0.1818</t>
  </si>
  <si>
    <t>0.0488</t>
  </si>
  <si>
    <t>0.0495</t>
  </si>
  <si>
    <t>0.0339</t>
  </si>
  <si>
    <t>0.0261</t>
  </si>
  <si>
    <t>0.0545</t>
  </si>
  <si>
    <t>0.1724</t>
  </si>
  <si>
    <t>0.0654</t>
  </si>
  <si>
    <t>0.0893</t>
  </si>
  <si>
    <t>0.1364</t>
  </si>
  <si>
    <t>0.045</t>
  </si>
  <si>
    <t>0.0605</t>
  </si>
  <si>
    <t>0.0426</t>
  </si>
  <si>
    <t>0.1277</t>
  </si>
  <si>
    <t>0.03</t>
  </si>
  <si>
    <t>0.0263</t>
  </si>
  <si>
    <t>0.2222</t>
  </si>
  <si>
    <t>0.0282</t>
  </si>
  <si>
    <t>0.0341</t>
  </si>
  <si>
    <t>0.0627</t>
  </si>
  <si>
    <t>0.0465</t>
  </si>
  <si>
    <t>0.0244</t>
  </si>
  <si>
    <t>0.1852</t>
  </si>
  <si>
    <t>0.0888</t>
  </si>
  <si>
    <t>0.0192</t>
  </si>
  <si>
    <t>0.0547</t>
  </si>
  <si>
    <t>0.039</t>
  </si>
  <si>
    <t>0.0764</t>
  </si>
  <si>
    <t>0.085</t>
  </si>
  <si>
    <t>0.0267</t>
  </si>
  <si>
    <t>0.0274</t>
  </si>
  <si>
    <t>0.0808</t>
  </si>
  <si>
    <t>0.0299</t>
  </si>
  <si>
    <t>0.0701</t>
  </si>
  <si>
    <t>0.0167</t>
  </si>
  <si>
    <t>0.2353</t>
  </si>
  <si>
    <t>0.0328</t>
  </si>
  <si>
    <t>0.0688</t>
  </si>
  <si>
    <t>0.0704</t>
  </si>
  <si>
    <t>0.0566</t>
  </si>
  <si>
    <t>0.0169</t>
  </si>
  <si>
    <t>0.0899</t>
  </si>
  <si>
    <t>0.0661</t>
  </si>
  <si>
    <t>0.0161</t>
  </si>
  <si>
    <t>0.0684</t>
  </si>
  <si>
    <t>0.129</t>
  </si>
  <si>
    <t>0.0231</t>
  </si>
  <si>
    <t>0.0427</t>
  </si>
  <si>
    <t>0.0217</t>
  </si>
  <si>
    <t>0.1538</t>
  </si>
  <si>
    <t>0.0265</t>
  </si>
  <si>
    <t>0.0175</t>
  </si>
  <si>
    <t>0.0946</t>
  </si>
  <si>
    <t>0.0306</t>
  </si>
  <si>
    <t>0.02</t>
  </si>
  <si>
    <t>0.0695</t>
  </si>
  <si>
    <t>0.06</t>
  </si>
  <si>
    <t>0.0968</t>
  </si>
  <si>
    <t>0.065</t>
  </si>
  <si>
    <t>0.0609</t>
  </si>
  <si>
    <t>0.0732</t>
  </si>
  <si>
    <t>0.0395</t>
  </si>
  <si>
    <t>0.80902</t>
  </si>
  <si>
    <t>0.63437</t>
  </si>
  <si>
    <t>0.85141</t>
  </si>
  <si>
    <t>0.81042</t>
  </si>
  <si>
    <t>0.0392</t>
  </si>
  <si>
    <t>0.0596</t>
  </si>
  <si>
    <t>0.26967</t>
  </si>
  <si>
    <t>0.0227</t>
  </si>
  <si>
    <t>0.33598</t>
  </si>
  <si>
    <t>0.74827</t>
  </si>
  <si>
    <t>0.47183</t>
  </si>
  <si>
    <t>0.4207</t>
  </si>
  <si>
    <t>0.8004</t>
  </si>
  <si>
    <t>0.42291</t>
  </si>
  <si>
    <t>0.0835</t>
  </si>
  <si>
    <t>0.49884</t>
  </si>
  <si>
    <t>0.23591</t>
  </si>
  <si>
    <t>0.36533</t>
  </si>
  <si>
    <t>0.94259</t>
  </si>
  <si>
    <t>0.57272</t>
  </si>
  <si>
    <t>0.69046</t>
  </si>
  <si>
    <t>0.51473</t>
  </si>
  <si>
    <t>0.65256</t>
  </si>
  <si>
    <t>0.99821</t>
  </si>
  <si>
    <t>0.42954</t>
  </si>
  <si>
    <t>0.67196</t>
  </si>
  <si>
    <t>0.36472</t>
  </si>
  <si>
    <t>0.98551</t>
  </si>
  <si>
    <t>0.36253</t>
  </si>
  <si>
    <t>0.89718</t>
  </si>
  <si>
    <t>0.34523</t>
  </si>
  <si>
    <t>0.80254</t>
  </si>
  <si>
    <t>0.07251</t>
  </si>
  <si>
    <t>0.21146</t>
  </si>
  <si>
    <t>0.22429</t>
  </si>
  <si>
    <t>0.14318</t>
  </si>
  <si>
    <t>0.41738</t>
  </si>
  <si>
    <t>0.47679</t>
  </si>
  <si>
    <t>0.71712</t>
  </si>
  <si>
    <t>0.27825</t>
  </si>
  <si>
    <t>0.3576</t>
  </si>
  <si>
    <t>0.62063</t>
  </si>
  <si>
    <t>0.0193</t>
  </si>
  <si>
    <t>0.24942</t>
  </si>
  <si>
    <t>0.40127</t>
  </si>
  <si>
    <t>0.83476</t>
  </si>
  <si>
    <t>0.014</t>
  </si>
  <si>
    <t>0.13913</t>
  </si>
  <si>
    <t>0.1192</t>
  </si>
  <si>
    <t>0.0064</t>
  </si>
  <si>
    <t>0.50604</t>
  </si>
  <si>
    <t>0.35912</t>
  </si>
  <si>
    <t>0.2367</t>
  </si>
  <si>
    <t>0.14691</t>
  </si>
  <si>
    <t>0.12243</t>
  </si>
  <si>
    <t>0.09794</t>
  </si>
  <si>
    <t>0.04897</t>
  </si>
  <si>
    <t>0.02449</t>
  </si>
  <si>
    <t>0.01632</t>
  </si>
  <si>
    <t>0.00816</t>
  </si>
  <si>
    <t>confirmado acumulado</t>
  </si>
  <si>
    <t>morte acumulado</t>
  </si>
  <si>
    <t>confirmado dia</t>
  </si>
  <si>
    <t>mortos dia</t>
  </si>
  <si>
    <t>predição confirmado acumulado</t>
  </si>
  <si>
    <t>confirmados predição</t>
  </si>
  <si>
    <t>mortes predição acumulado</t>
  </si>
  <si>
    <t>mortos predição</t>
  </si>
  <si>
    <t>Qtde leitos</t>
  </si>
  <si>
    <t>Internação por dia</t>
  </si>
  <si>
    <t>Necessidade de leitos</t>
  </si>
  <si>
    <t>Total Geral</t>
  </si>
  <si>
    <t>Soma de morte acumulado</t>
  </si>
  <si>
    <t>Total</t>
  </si>
  <si>
    <t>Valores</t>
  </si>
  <si>
    <t>Soma de confirmado acumulado</t>
  </si>
  <si>
    <t>25/fev</t>
  </si>
  <si>
    <t>26/fev</t>
  </si>
  <si>
    <t>27/fev</t>
  </si>
  <si>
    <t>28/fev</t>
  </si>
  <si>
    <t>29/fev</t>
  </si>
  <si>
    <t>01/mar</t>
  </si>
  <si>
    <t>02/mar</t>
  </si>
  <si>
    <t>03/mar</t>
  </si>
  <si>
    <t>04/mar</t>
  </si>
  <si>
    <t>05/mar</t>
  </si>
  <si>
    <t>06/mar</t>
  </si>
  <si>
    <t>07/mar</t>
  </si>
  <si>
    <t>08/mar</t>
  </si>
  <si>
    <t>09/mar</t>
  </si>
  <si>
    <t>10/mar</t>
  </si>
  <si>
    <t>11/mar</t>
  </si>
  <si>
    <t>12/mar</t>
  </si>
  <si>
    <t>13/mar</t>
  </si>
  <si>
    <t>14/mar</t>
  </si>
  <si>
    <t>15/mar</t>
  </si>
  <si>
    <t>16/mar</t>
  </si>
  <si>
    <t>17/mar</t>
  </si>
  <si>
    <t>18/mar</t>
  </si>
  <si>
    <t>19/mar</t>
  </si>
  <si>
    <t>20/mar</t>
  </si>
  <si>
    <t>21/mar</t>
  </si>
  <si>
    <t>22/mar</t>
  </si>
  <si>
    <t>23/mar</t>
  </si>
  <si>
    <t>24/mar</t>
  </si>
  <si>
    <t>25/mar</t>
  </si>
  <si>
    <t>26/mar</t>
  </si>
  <si>
    <t>27/mar</t>
  </si>
  <si>
    <t>28/mar</t>
  </si>
  <si>
    <t>29/mar</t>
  </si>
  <si>
    <t>30/mar</t>
  </si>
  <si>
    <t>31/mar</t>
  </si>
  <si>
    <t>01/abr</t>
  </si>
  <si>
    <t>02/abr</t>
  </si>
  <si>
    <t>03/abr</t>
  </si>
  <si>
    <t>04/abr</t>
  </si>
  <si>
    <t>05/abr</t>
  </si>
  <si>
    <t>06/abr</t>
  </si>
  <si>
    <t>07/abr</t>
  </si>
  <si>
    <t>08/abr</t>
  </si>
  <si>
    <t>09/abr</t>
  </si>
  <si>
    <t>10/abr</t>
  </si>
  <si>
    <t>11/abr</t>
  </si>
  <si>
    <t>12/abr</t>
  </si>
  <si>
    <t>13/abr</t>
  </si>
  <si>
    <t>14/abr</t>
  </si>
  <si>
    <t>15/abr</t>
  </si>
  <si>
    <t>16/abr</t>
  </si>
  <si>
    <t>17/abr</t>
  </si>
  <si>
    <t>18/abr</t>
  </si>
  <si>
    <t>19/abr</t>
  </si>
  <si>
    <t>20/abr</t>
  </si>
  <si>
    <t>21/abr</t>
  </si>
  <si>
    <t>22/abr</t>
  </si>
  <si>
    <t>23/abr</t>
  </si>
  <si>
    <t>24/abr</t>
  </si>
  <si>
    <t>25/abr</t>
  </si>
  <si>
    <t>26/abr</t>
  </si>
  <si>
    <t>27/abr</t>
  </si>
  <si>
    <t>28/abr</t>
  </si>
  <si>
    <t>29/abr</t>
  </si>
  <si>
    <t>30/abr</t>
  </si>
  <si>
    <t>01/mai</t>
  </si>
  <si>
    <t>02/mai</t>
  </si>
  <si>
    <t>03/mai</t>
  </si>
  <si>
    <t>04/mai</t>
  </si>
  <si>
    <t>05/mai</t>
  </si>
  <si>
    <t>06/mai</t>
  </si>
  <si>
    <t>07/mai</t>
  </si>
  <si>
    <t>08/mai</t>
  </si>
  <si>
    <t>09/mai</t>
  </si>
  <si>
    <t>10/mai</t>
  </si>
  <si>
    <t>11/mai</t>
  </si>
  <si>
    <t>12/mai</t>
  </si>
  <si>
    <t>13/mai</t>
  </si>
  <si>
    <t>Soma de confirmado dia</t>
  </si>
  <si>
    <t>Soma de mortos dia</t>
  </si>
  <si>
    <t>Data</t>
  </si>
  <si>
    <t>Municipio</t>
  </si>
  <si>
    <t>Confirmados</t>
  </si>
  <si>
    <t>Mortos</t>
  </si>
  <si>
    <t>Cod_IBGE</t>
  </si>
  <si>
    <t>Confirmados_Por_100K_Habit.</t>
  </si>
  <si>
    <t>Rate_Mortos</t>
  </si>
  <si>
    <t>Latitude</t>
  </si>
  <si>
    <t>Longitude</t>
  </si>
  <si>
    <t>Area</t>
  </si>
  <si>
    <t>Populacao</t>
  </si>
  <si>
    <t>Densidade_Demografica</t>
  </si>
  <si>
    <t>Tx_Geomet_Cresc_Anual_Popul_2010_2020</t>
  </si>
  <si>
    <t>Grau_Urbanizacao</t>
  </si>
  <si>
    <t>Ind_Envelhecimento</t>
  </si>
  <si>
    <t>Popul_Menos_15Anos</t>
  </si>
  <si>
    <t>Popul_60Anos_Mais</t>
  </si>
  <si>
    <t>Razao_Sexos</t>
  </si>
  <si>
    <t>Ind_Isolamento(%)</t>
  </si>
  <si>
    <t>Total_Leitos_UTI_Adulto</t>
  </si>
  <si>
    <t>Total_Leitos_UTI_Pediatrica</t>
  </si>
  <si>
    <t>Total_SUS</t>
  </si>
  <si>
    <t>Total_SUS_Pediatrica</t>
  </si>
  <si>
    <t>Arujá</t>
  </si>
  <si>
    <t>96.17</t>
  </si>
  <si>
    <t>933.18</t>
  </si>
  <si>
    <t>1.84</t>
  </si>
  <si>
    <t>96.31</t>
  </si>
  <si>
    <t>55.76</t>
  </si>
  <si>
    <t>21.53</t>
  </si>
  <si>
    <t>12.01</t>
  </si>
  <si>
    <t>97.25</t>
  </si>
  <si>
    <t>65.7</t>
  </si>
  <si>
    <t>4024.2</t>
  </si>
  <si>
    <t>0.95</t>
  </si>
  <si>
    <t>100.0</t>
  </si>
  <si>
    <t>47.09</t>
  </si>
  <si>
    <t>23.62</t>
  </si>
  <si>
    <t>11.12</t>
  </si>
  <si>
    <t>94.74</t>
  </si>
  <si>
    <t>97.64</t>
  </si>
  <si>
    <t>1030.44</t>
  </si>
  <si>
    <t>1.54</t>
  </si>
  <si>
    <t>98.26</t>
  </si>
  <si>
    <t>60.86</t>
  </si>
  <si>
    <t>19.69</t>
  </si>
  <si>
    <t>11.99</t>
  </si>
  <si>
    <t>96.01</t>
  </si>
  <si>
    <t>131.39</t>
  </si>
  <si>
    <t>590.81</t>
  </si>
  <si>
    <t>1.95</t>
  </si>
  <si>
    <t>98.82</t>
  </si>
  <si>
    <t>44.85</t>
  </si>
  <si>
    <t>22.09</t>
  </si>
  <si>
    <t>9.91</t>
  </si>
  <si>
    <t>99.14</t>
  </si>
  <si>
    <t>Carapicuíba</t>
  </si>
  <si>
    <t>34.55</t>
  </si>
  <si>
    <t>11421.07</t>
  </si>
  <si>
    <t>0.66</t>
  </si>
  <si>
    <t>58.79</t>
  </si>
  <si>
    <t>21.98</t>
  </si>
  <si>
    <t>12.92</t>
  </si>
  <si>
    <t>94.44</t>
  </si>
  <si>
    <t>323.99</t>
  </si>
  <si>
    <t>763.68</t>
  </si>
  <si>
    <t>2.12</t>
  </si>
  <si>
    <t>52.81</t>
  </si>
  <si>
    <t>21.7</t>
  </si>
  <si>
    <t>11.46</t>
  </si>
  <si>
    <t>95.79</t>
  </si>
  <si>
    <t>30.73</t>
  </si>
  <si>
    <t>13162.28</t>
  </si>
  <si>
    <t>0.47</t>
  </si>
  <si>
    <t>56.47</t>
  </si>
  <si>
    <t>20.92</t>
  </si>
  <si>
    <t>11.81</t>
  </si>
  <si>
    <t>93.69</t>
  </si>
  <si>
    <t>70.4</t>
  </si>
  <si>
    <t>3846.45</t>
  </si>
  <si>
    <t>1.22</t>
  </si>
  <si>
    <t>47.99</t>
  </si>
  <si>
    <t>22.81</t>
  </si>
  <si>
    <t>10.95</t>
  </si>
  <si>
    <t>94.56</t>
  </si>
  <si>
    <t>Embu-Guaçu</t>
  </si>
  <si>
    <t>0.0</t>
  </si>
  <si>
    <t>155.64</t>
  </si>
  <si>
    <t>437.25</t>
  </si>
  <si>
    <t>0.82</t>
  </si>
  <si>
    <t>97.33</t>
  </si>
  <si>
    <t>65.4</t>
  </si>
  <si>
    <t>20.39</t>
  </si>
  <si>
    <t>13.33</t>
  </si>
  <si>
    <t>97.85</t>
  </si>
  <si>
    <t>29.56</t>
  </si>
  <si>
    <t>6530.35</t>
  </si>
  <si>
    <t>1.39</t>
  </si>
  <si>
    <t>95.51</t>
  </si>
  <si>
    <t>50.76</t>
  </si>
  <si>
    <t>21.48</t>
  </si>
  <si>
    <t>10.9</t>
  </si>
  <si>
    <t>95.47</t>
  </si>
  <si>
    <t>49.0</t>
  </si>
  <si>
    <t>3559.24</t>
  </si>
  <si>
    <t>1.23</t>
  </si>
  <si>
    <t>99.8</t>
  </si>
  <si>
    <t>46.83</t>
  </si>
  <si>
    <t>22.9</t>
  </si>
  <si>
    <t>10.72</t>
  </si>
  <si>
    <t>98.05</t>
  </si>
  <si>
    <t>132.78</t>
  </si>
  <si>
    <t>1146.26</t>
  </si>
  <si>
    <t>1.48</t>
  </si>
  <si>
    <t>92.13</t>
  </si>
  <si>
    <t>53.96</t>
  </si>
  <si>
    <t>20.81</t>
  </si>
  <si>
    <t>11.23</t>
  </si>
  <si>
    <t>103.63</t>
  </si>
  <si>
    <t>270.82</t>
  </si>
  <si>
    <t>108.67</t>
  </si>
  <si>
    <t>1.32</t>
  </si>
  <si>
    <t>86.05</t>
  </si>
  <si>
    <t>70.18</t>
  </si>
  <si>
    <t>20.16</t>
  </si>
  <si>
    <t>14.15</t>
  </si>
  <si>
    <t>99.72</t>
  </si>
  <si>
    <t>318.68</t>
  </si>
  <si>
    <t>4240.23</t>
  </si>
  <si>
    <t>1.02</t>
  </si>
  <si>
    <t>57.41</t>
  </si>
  <si>
    <t>20.97</t>
  </si>
  <si>
    <t>12.04</t>
  </si>
  <si>
    <t>95.01</t>
  </si>
  <si>
    <t>150.74</t>
  </si>
  <si>
    <t>1125.24</t>
  </si>
  <si>
    <t>1.08</t>
  </si>
  <si>
    <t>99.17</t>
  </si>
  <si>
    <t>48.05</t>
  </si>
  <si>
    <t>22.36</t>
  </si>
  <si>
    <t>10.74</t>
  </si>
  <si>
    <t>99.46</t>
  </si>
  <si>
    <t>82.66</t>
  </si>
  <si>
    <t>2875.8</t>
  </si>
  <si>
    <t>1.72</t>
  </si>
  <si>
    <t>42.1</t>
  </si>
  <si>
    <t>23.08</t>
  </si>
  <si>
    <t>9.72</t>
  </si>
  <si>
    <t>96.78</t>
  </si>
  <si>
    <t>82.62</t>
  </si>
  <si>
    <t>4485.46</t>
  </si>
  <si>
    <t>1.44</t>
  </si>
  <si>
    <t>45.33</t>
  </si>
  <si>
    <t>22.35</t>
  </si>
  <si>
    <t>10.13</t>
  </si>
  <si>
    <t>96.77</t>
  </si>
  <si>
    <t>17.45</t>
  </si>
  <si>
    <t>7083.27</t>
  </si>
  <si>
    <t>1.34</t>
  </si>
  <si>
    <t>52.93</t>
  </si>
  <si>
    <t>20.51</t>
  </si>
  <si>
    <t>10.85</t>
  </si>
  <si>
    <t>95.76</t>
  </si>
  <si>
    <t>1.0</t>
  </si>
  <si>
    <t>522.17</t>
  </si>
  <si>
    <t>58.22</t>
  </si>
  <si>
    <t>0.57</t>
  </si>
  <si>
    <t>85.81</t>
  </si>
  <si>
    <t>62.15</t>
  </si>
  <si>
    <t>21.87</t>
  </si>
  <si>
    <t>13.59</t>
  </si>
  <si>
    <t>100.72</t>
  </si>
  <si>
    <t>Mairiporã</t>
  </si>
  <si>
    <t>320.7</t>
  </si>
  <si>
    <t>307.52</t>
  </si>
  <si>
    <t>2.02</t>
  </si>
  <si>
    <t>92.18</t>
  </si>
  <si>
    <t>72.45</t>
  </si>
  <si>
    <t>18.48</t>
  </si>
  <si>
    <t>13.39</t>
  </si>
  <si>
    <t>100.69</t>
  </si>
  <si>
    <t>Mauá</t>
  </si>
  <si>
    <t>61.91</t>
  </si>
  <si>
    <t>7432.27</t>
  </si>
  <si>
    <t>66.02</t>
  </si>
  <si>
    <t>19.03</t>
  </si>
  <si>
    <t>12.56</t>
  </si>
  <si>
    <t>95.49</t>
  </si>
  <si>
    <t>712.54</t>
  </si>
  <si>
    <t>607.55</t>
  </si>
  <si>
    <t>1.12</t>
  </si>
  <si>
    <t>92.75</t>
  </si>
  <si>
    <t>70.73</t>
  </si>
  <si>
    <t>19.84</t>
  </si>
  <si>
    <t>14.03</t>
  </si>
  <si>
    <t>94.79</t>
  </si>
  <si>
    <t>64.95</t>
  </si>
  <si>
    <t>10484.43</t>
  </si>
  <si>
    <t>0.21</t>
  </si>
  <si>
    <t>68.76</t>
  </si>
  <si>
    <t>19.89</t>
  </si>
  <si>
    <t>13.68</t>
  </si>
  <si>
    <t>92.8</t>
  </si>
  <si>
    <t>Poá</t>
  </si>
  <si>
    <t>17.26</t>
  </si>
  <si>
    <t>6693.97</t>
  </si>
  <si>
    <t>0.87</t>
  </si>
  <si>
    <t>98.42</t>
  </si>
  <si>
    <t>61.87</t>
  </si>
  <si>
    <t>21.35</t>
  </si>
  <si>
    <t>13.21</t>
  </si>
  <si>
    <t>94.37</t>
  </si>
  <si>
    <t>Ribeirão Pires</t>
  </si>
  <si>
    <t>99.08</t>
  </si>
  <si>
    <t>1200.73</t>
  </si>
  <si>
    <t>0.52</t>
  </si>
  <si>
    <t>92.74</t>
  </si>
  <si>
    <t>17.61</t>
  </si>
  <si>
    <t>16.33</t>
  </si>
  <si>
    <t>95.64</t>
  </si>
  <si>
    <t>36.34</t>
  </si>
  <si>
    <t>1370.83</t>
  </si>
  <si>
    <t>1.27</t>
  </si>
  <si>
    <t>59.08</t>
  </si>
  <si>
    <t>19.8</t>
  </si>
  <si>
    <t>11.7</t>
  </si>
  <si>
    <t>97.42</t>
  </si>
  <si>
    <t>363.33</t>
  </si>
  <si>
    <t>151.61</t>
  </si>
  <si>
    <t>0.89</t>
  </si>
  <si>
    <t>81.17</t>
  </si>
  <si>
    <t>73.29</t>
  </si>
  <si>
    <t>20.1</t>
  </si>
  <si>
    <t>14.73</t>
  </si>
  <si>
    <t>98.71</t>
  </si>
  <si>
    <t>Santana de Parnaíba</t>
  </si>
  <si>
    <t>179.95</t>
  </si>
  <si>
    <t>767.61</t>
  </si>
  <si>
    <t>2.45</t>
  </si>
  <si>
    <t>59.26</t>
  </si>
  <si>
    <t>20.28</t>
  </si>
  <si>
    <t>12.02</t>
  </si>
  <si>
    <t>97.12</t>
  </si>
  <si>
    <t>Santo André</t>
  </si>
  <si>
    <t>175.78</t>
  </si>
  <si>
    <t>3947.36</t>
  </si>
  <si>
    <t>0.26</t>
  </si>
  <si>
    <t>102.66</t>
  </si>
  <si>
    <t>17.31</t>
  </si>
  <si>
    <t>17.77</t>
  </si>
  <si>
    <t>92.45</t>
  </si>
  <si>
    <t>206.24</t>
  </si>
  <si>
    <t>1410.99</t>
  </si>
  <si>
    <t>1.05</t>
  </si>
  <si>
    <t>96.48</t>
  </si>
  <si>
    <t>61.53</t>
  </si>
  <si>
    <t>20.75</t>
  </si>
  <si>
    <t>12.77</t>
  </si>
  <si>
    <t>95.86</t>
  </si>
  <si>
    <t>São Bernardo do Campo</t>
  </si>
  <si>
    <t>409.53</t>
  </si>
  <si>
    <t>1982.97</t>
  </si>
  <si>
    <t>98.39</t>
  </si>
  <si>
    <t>81.93</t>
  </si>
  <si>
    <t>18.38</t>
  </si>
  <si>
    <t>15.06</t>
  </si>
  <si>
    <t>93.57</t>
  </si>
  <si>
    <t>São Caetano do Sul</t>
  </si>
  <si>
    <t>15.33</t>
  </si>
  <si>
    <t>9865.88</t>
  </si>
  <si>
    <t>157.5</t>
  </si>
  <si>
    <t>14.66</t>
  </si>
  <si>
    <t>23.1</t>
  </si>
  <si>
    <t>86.82</t>
  </si>
  <si>
    <t>São Paulo</t>
  </si>
  <si>
    <t>1521.11</t>
  </si>
  <si>
    <t>7803.29</t>
  </si>
  <si>
    <t>0.54</t>
  </si>
  <si>
    <t>99.1</t>
  </si>
  <si>
    <t>82.2</t>
  </si>
  <si>
    <t>18.99</t>
  </si>
  <si>
    <t>15.61</t>
  </si>
  <si>
    <t>90.89</t>
  </si>
  <si>
    <t>Taboão da Serra</t>
  </si>
  <si>
    <t>13922.07</t>
  </si>
  <si>
    <t>1.52</t>
  </si>
  <si>
    <t>52.19</t>
  </si>
  <si>
    <t>22.08</t>
  </si>
  <si>
    <t>11.52</t>
  </si>
  <si>
    <t>92.35</t>
  </si>
  <si>
    <t>42.49</t>
  </si>
  <si>
    <t>1241.75</t>
  </si>
  <si>
    <t>2.09</t>
  </si>
  <si>
    <t>54.21</t>
  </si>
  <si>
    <t>22.15</t>
  </si>
  <si>
    <t>97.95</t>
  </si>
  <si>
    <t>Cdufmun</t>
  </si>
  <si>
    <t>Município</t>
  </si>
  <si>
    <t>DATA</t>
  </si>
  <si>
    <t>Número de registros</t>
  </si>
  <si>
    <t>População</t>
  </si>
  <si>
    <t>UF</t>
  </si>
  <si>
    <t>Índice de isolamento</t>
  </si>
  <si>
    <t>Campinas</t>
  </si>
  <si>
    <t>São José dos Campos</t>
  </si>
  <si>
    <t>Ribeirão Preto</t>
  </si>
  <si>
    <t>Sorocaba</t>
  </si>
  <si>
    <t>São José do Rio Preto</t>
  </si>
  <si>
    <t>Santos</t>
  </si>
  <si>
    <t>Jundiaí</t>
  </si>
  <si>
    <t>Piracicaba</t>
  </si>
  <si>
    <t>Bauru</t>
  </si>
  <si>
    <t>São Vicente</t>
  </si>
  <si>
    <t>Franca</t>
  </si>
  <si>
    <t>Praia Grande</t>
  </si>
  <si>
    <t>Guarujá</t>
  </si>
  <si>
    <t>Taubaté</t>
  </si>
  <si>
    <t>Limeira</t>
  </si>
  <si>
    <t>Estado de São Paulo</t>
  </si>
  <si>
    <t>Americana</t>
  </si>
  <si>
    <t>Amparo</t>
  </si>
  <si>
    <t>Araçatuba</t>
  </si>
  <si>
    <t>Araraquara</t>
  </si>
  <si>
    <t>Araras</t>
  </si>
  <si>
    <t>Assis</t>
  </si>
  <si>
    <t>Atibaia</t>
  </si>
  <si>
    <t>Avaré</t>
  </si>
  <si>
    <t>Barretos</t>
  </si>
  <si>
    <t>Bebedouro</t>
  </si>
  <si>
    <t>Birigui</t>
  </si>
  <si>
    <t>Botucatu</t>
  </si>
  <si>
    <t>Bragança Paulista</t>
  </si>
  <si>
    <t>Caçapava</t>
  </si>
  <si>
    <t>Campo Limpo Paulista</t>
  </si>
  <si>
    <t>Caraguatatuba</t>
  </si>
  <si>
    <t>Catanduva</t>
  </si>
  <si>
    <t>Cruzeiro</t>
  </si>
  <si>
    <t>Cubatão</t>
  </si>
  <si>
    <t>Guaratinguetá</t>
  </si>
  <si>
    <t>Hortolândia</t>
  </si>
  <si>
    <t>Ibiúna</t>
  </si>
  <si>
    <t>Indaiatuba</t>
  </si>
  <si>
    <t>Itanhaém</t>
  </si>
  <si>
    <t>Itapetininga</t>
  </si>
  <si>
    <t>Itapeva</t>
  </si>
  <si>
    <t>Itapira</t>
  </si>
  <si>
    <t>Itatiba</t>
  </si>
  <si>
    <t>Itu</t>
  </si>
  <si>
    <t>Jaboticabal</t>
  </si>
  <si>
    <t>Jacareí</t>
  </si>
  <si>
    <t>Jaú</t>
  </si>
  <si>
    <t>Leme</t>
  </si>
  <si>
    <t>Lins</t>
  </si>
  <si>
    <t>Lorena</t>
  </si>
  <si>
    <t>Marília</t>
  </si>
  <si>
    <t>Matão</t>
  </si>
  <si>
    <t>Mogi Guaçu</t>
  </si>
  <si>
    <t>Mogi Mirim</t>
  </si>
  <si>
    <t>Ourinhos</t>
  </si>
  <si>
    <t>Paulínia</t>
  </si>
  <si>
    <t>Pindamonhangaba</t>
  </si>
  <si>
    <t>Pirassununga</t>
  </si>
  <si>
    <t>Presidente Prudente</t>
  </si>
  <si>
    <t>Rio Claro</t>
  </si>
  <si>
    <t>Salto</t>
  </si>
  <si>
    <t>Santa Bárbara d'Oeste</t>
  </si>
  <si>
    <t>São Carlos</t>
  </si>
  <si>
    <t>São João da Boa Vista</t>
  </si>
  <si>
    <t>São Roque</t>
  </si>
  <si>
    <t>São Sebastião</t>
  </si>
  <si>
    <t>Sertãozinho</t>
  </si>
  <si>
    <t>Sumaré</t>
  </si>
  <si>
    <t>Tatuí</t>
  </si>
  <si>
    <t>Ubatuba</t>
  </si>
  <si>
    <t>Valinhos</t>
  </si>
  <si>
    <t>Várzea Paulista</t>
  </si>
  <si>
    <t>Vinhedo</t>
  </si>
  <si>
    <t>Votorantim</t>
  </si>
  <si>
    <t>Votuporanga</t>
  </si>
  <si>
    <t>(Vários itens)</t>
  </si>
  <si>
    <t>Soma de Qtde leitos</t>
  </si>
  <si>
    <t>Soma de Total_Leitos_UTI_Adulto</t>
  </si>
  <si>
    <t>Soma de Total_Leitos_UTI_Pediatrica</t>
  </si>
  <si>
    <t>Centro Total</t>
  </si>
  <si>
    <t>Leste Total</t>
  </si>
  <si>
    <t>Norte Total</t>
  </si>
  <si>
    <t>Oeste Total</t>
  </si>
  <si>
    <t>Sudeste Total</t>
  </si>
  <si>
    <t>Sudoeste Total</t>
  </si>
  <si>
    <t xml:space="preserve">COVID 19 – ESTUDO SOBRE A UTILIZAÇÃO DE DADOS HISTÓRICOS PARA AUXÍLIO NA DETERMINAÇÃO DA NECESSIDADE DE HOSPITAIS DE CAMPANHA </t>
  </si>
  <si>
    <t>Confirmados acumulado</t>
  </si>
  <si>
    <t>Óbitos acumulado</t>
  </si>
  <si>
    <t>confirmados</t>
  </si>
  <si>
    <t>óbitos</t>
  </si>
  <si>
    <t>Confirmados e óbitos acumulado</t>
  </si>
  <si>
    <t>Confirmados e óbitos dia</t>
  </si>
  <si>
    <t>% de isolamento no estado de São Paulo</t>
  </si>
  <si>
    <t>Distribuição de casos por região</t>
  </si>
  <si>
    <t>Qtde leitos por região</t>
  </si>
  <si>
    <t>UTI_Adulto</t>
  </si>
  <si>
    <t>UTI_Pediatrica</t>
  </si>
  <si>
    <t>Soma de predição confirmado acumulado</t>
  </si>
  <si>
    <t>Soma de mortes predição acumulado</t>
  </si>
  <si>
    <t>Soma de Necessidade de leitos</t>
  </si>
  <si>
    <t>Soma de mortos predição</t>
  </si>
  <si>
    <t>Soma de confirmados predição</t>
  </si>
  <si>
    <t>Soma de Índice de isolamento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</si>
</sst>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dd/mm/yy;@"/>
    <numFmt numFmtId="165" formatCode="_-* #,##0_-;\-* #,##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2"/>
      <color rgb="FF595959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5">
    <xf numFmtId="0" fontId="0" fillId="0" borderId="0" xfId="0"/>
    <xf numFmtId="14" fontId="0" fillId="0" borderId="0" xfId="0" applyNumberFormat="1"/>
    <xf numFmtId="3" fontId="0" fillId="0" borderId="0" xfId="0" applyNumberFormat="1"/>
    <xf numFmtId="0" fontId="2" fillId="0" borderId="1" xfId="0" applyFont="1" applyBorder="1"/>
    <xf numFmtId="164" fontId="2" fillId="0" borderId="1" xfId="0" applyNumberFormat="1" applyFont="1" applyBorder="1"/>
    <xf numFmtId="165" fontId="2" fillId="0" borderId="1" xfId="1" applyNumberFormat="1" applyFont="1" applyBorder="1"/>
    <xf numFmtId="9" fontId="0" fillId="2" borderId="0" xfId="0" applyNumberFormat="1" applyFill="1"/>
    <xf numFmtId="0" fontId="0" fillId="0" borderId="1" xfId="0" applyBorder="1"/>
    <xf numFmtId="164" fontId="0" fillId="0" borderId="1" xfId="0" applyNumberFormat="1" applyBorder="1"/>
    <xf numFmtId="165" fontId="0" fillId="0" borderId="1" xfId="1" applyNumberFormat="1" applyFont="1" applyBorder="1"/>
    <xf numFmtId="165" fontId="0" fillId="3" borderId="1" xfId="1" applyNumberFormat="1" applyFont="1" applyFill="1" applyBorder="1"/>
    <xf numFmtId="0" fontId="0" fillId="4" borderId="1" xfId="0" applyFill="1" applyBorder="1"/>
    <xf numFmtId="164" fontId="0" fillId="4" borderId="1" xfId="0" applyNumberFormat="1" applyFill="1" applyBorder="1"/>
    <xf numFmtId="165" fontId="0" fillId="4" borderId="1" xfId="1" applyNumberFormat="1" applyFont="1" applyFill="1" applyBorder="1"/>
    <xf numFmtId="165" fontId="0" fillId="0" borderId="0" xfId="1" applyNumberFormat="1" applyFont="1"/>
    <xf numFmtId="0" fontId="0" fillId="3" borderId="1" xfId="0" applyFill="1" applyBorder="1"/>
    <xf numFmtId="164" fontId="0" fillId="3" borderId="1" xfId="0" applyNumberFormat="1" applyFill="1" applyBorder="1"/>
    <xf numFmtId="165" fontId="0" fillId="2" borderId="1" xfId="1" applyNumberFormat="1" applyFont="1" applyFill="1" applyBorder="1"/>
    <xf numFmtId="164" fontId="0" fillId="0" borderId="0" xfId="0" applyNumberFormat="1"/>
    <xf numFmtId="0" fontId="0" fillId="0" borderId="0" xfId="0" pivotButton="1"/>
    <xf numFmtId="0" fontId="2" fillId="5" borderId="2" xfId="0" applyFont="1" applyFill="1" applyBorder="1"/>
    <xf numFmtId="0" fontId="0" fillId="0" borderId="0" xfId="0" applyNumberFormat="1"/>
    <xf numFmtId="9" fontId="0" fillId="0" borderId="0" xfId="0" applyNumberFormat="1"/>
    <xf numFmtId="9" fontId="0" fillId="0" borderId="0" xfId="2" applyFont="1"/>
    <xf numFmtId="14" fontId="0" fillId="0" borderId="0" xfId="0" applyNumberFormat="1" applyAlignment="1">
      <alignment horizontal="left"/>
    </xf>
    <xf numFmtId="0" fontId="4" fillId="0" borderId="0" xfId="0" applyFont="1" applyAlignment="1">
      <alignment horizontal="center" vertical="center" readingOrder="1"/>
    </xf>
    <xf numFmtId="0" fontId="0" fillId="0" borderId="0" xfId="0" applyFill="1"/>
    <xf numFmtId="0" fontId="0" fillId="0" borderId="0" xfId="0" applyNumberFormat="1" applyFill="1"/>
    <xf numFmtId="9" fontId="0" fillId="0" borderId="0" xfId="2" pivotButton="1" applyFont="1"/>
    <xf numFmtId="9" fontId="2" fillId="5" borderId="2" xfId="2" applyFont="1" applyFill="1" applyBorder="1"/>
    <xf numFmtId="165" fontId="0" fillId="0" borderId="0" xfId="1" pivotButton="1" applyNumberFormat="1" applyFont="1"/>
    <xf numFmtId="14" fontId="0" fillId="0" borderId="0" xfId="0" pivotButton="1" applyNumberFormat="1" applyAlignment="1">
      <alignment horizontal="left"/>
    </xf>
    <xf numFmtId="165" fontId="2" fillId="5" borderId="2" xfId="1" applyNumberFormat="1" applyFont="1" applyFill="1" applyBorder="1"/>
    <xf numFmtId="10" fontId="0" fillId="0" borderId="0" xfId="0" applyNumberFormat="1"/>
    <xf numFmtId="0" fontId="3" fillId="0" borderId="0" xfId="0" applyFont="1" applyAlignment="1">
      <alignment horizontal="center" vertical="center" wrapText="1"/>
    </xf>
  </cellXfs>
  <cellStyles count="3">
    <cellStyle name="Normal" xfId="0" builtinId="0"/>
    <cellStyle name="Porcentagem" xfId="2" builtinId="5"/>
    <cellStyle name="Vírgula" xfId="1" builtinId="3"/>
  </cellStyles>
  <dxfs count="46"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13" formatCode="0%"/>
    </dxf>
    <dxf>
      <numFmt numFmtId="13" formatCode="0%"/>
    </dxf>
    <dxf>
      <numFmt numFmtId="0" formatCode="General"/>
    </dxf>
    <dxf>
      <numFmt numFmtId="0" formatCode="General"/>
    </dxf>
    <dxf>
      <numFmt numFmtId="13" formatCode="0%"/>
    </dxf>
    <dxf>
      <numFmt numFmtId="13" formatCode="0%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200" b="1"/>
              <a:t>COVID</a:t>
            </a:r>
            <a:r>
              <a:rPr lang="pt-BR" sz="1200" b="1" baseline="0"/>
              <a:t> 19 - Evolução de casos confirmados e número de óbitos na RMSP(diário)</a:t>
            </a:r>
            <a:endParaRPr lang="pt-BR" sz="1200" b="1"/>
          </a:p>
        </c:rich>
      </c:tx>
      <c:layout>
        <c:manualLayout>
          <c:xMode val="edge"/>
          <c:yMode val="edge"/>
          <c:x val="0.13767055555555557"/>
          <c:y val="1.33338383838383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4452222222222225E-2"/>
          <c:y val="0.111125"/>
          <c:w val="0.90614499999999998"/>
          <c:h val="0.69102929292929294"/>
        </c:manualLayout>
      </c:layout>
      <c:lineChart>
        <c:grouping val="standard"/>
        <c:varyColors val="0"/>
        <c:ser>
          <c:idx val="0"/>
          <c:order val="0"/>
          <c:tx>
            <c:strRef>
              <c:f>Dashboard!$AH$2</c:f>
              <c:strCache>
                <c:ptCount val="1"/>
                <c:pt idx="0">
                  <c:v> confirmados </c:v>
                </c:pt>
              </c:strCache>
            </c:strRef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002060"/>
              </a:solidFill>
              <a:ln w="19050">
                <a:noFill/>
              </a:ln>
              <a:effectLst/>
            </c:spPr>
          </c:marker>
          <c:cat>
            <c:numRef>
              <c:f>Dashboard!$AG$3:$AG$62</c:f>
              <c:numCache>
                <c:formatCode>m/d/yyyy</c:formatCode>
                <c:ptCount val="60"/>
                <c:pt idx="0">
                  <c:v>43886</c:v>
                </c:pt>
                <c:pt idx="1">
                  <c:v>43889</c:v>
                </c:pt>
                <c:pt idx="2">
                  <c:v>43894</c:v>
                </c:pt>
                <c:pt idx="3">
                  <c:v>43895</c:v>
                </c:pt>
                <c:pt idx="4">
                  <c:v>43897</c:v>
                </c:pt>
                <c:pt idx="5">
                  <c:v>43898</c:v>
                </c:pt>
                <c:pt idx="6">
                  <c:v>43900</c:v>
                </c:pt>
                <c:pt idx="7">
                  <c:v>43901</c:v>
                </c:pt>
                <c:pt idx="8">
                  <c:v>43902</c:v>
                </c:pt>
                <c:pt idx="9">
                  <c:v>43903</c:v>
                </c:pt>
                <c:pt idx="10">
                  <c:v>43904</c:v>
                </c:pt>
                <c:pt idx="11">
                  <c:v>43906</c:v>
                </c:pt>
                <c:pt idx="12">
                  <c:v>43907</c:v>
                </c:pt>
                <c:pt idx="13">
                  <c:v>43908</c:v>
                </c:pt>
                <c:pt idx="14">
                  <c:v>43909</c:v>
                </c:pt>
                <c:pt idx="15">
                  <c:v>43910</c:v>
                </c:pt>
                <c:pt idx="16">
                  <c:v>43915</c:v>
                </c:pt>
                <c:pt idx="17">
                  <c:v>43916</c:v>
                </c:pt>
                <c:pt idx="18">
                  <c:v>43917</c:v>
                </c:pt>
                <c:pt idx="19">
                  <c:v>43920</c:v>
                </c:pt>
                <c:pt idx="20">
                  <c:v>43921</c:v>
                </c:pt>
                <c:pt idx="21">
                  <c:v>43922</c:v>
                </c:pt>
                <c:pt idx="22">
                  <c:v>43923</c:v>
                </c:pt>
                <c:pt idx="23">
                  <c:v>43924</c:v>
                </c:pt>
                <c:pt idx="24">
                  <c:v>43925</c:v>
                </c:pt>
                <c:pt idx="25">
                  <c:v>43926</c:v>
                </c:pt>
                <c:pt idx="26">
                  <c:v>43927</c:v>
                </c:pt>
                <c:pt idx="27">
                  <c:v>43928</c:v>
                </c:pt>
                <c:pt idx="28">
                  <c:v>43929</c:v>
                </c:pt>
                <c:pt idx="29">
                  <c:v>43930</c:v>
                </c:pt>
                <c:pt idx="30">
                  <c:v>43931</c:v>
                </c:pt>
                <c:pt idx="31">
                  <c:v>43932</c:v>
                </c:pt>
                <c:pt idx="32">
                  <c:v>43933</c:v>
                </c:pt>
                <c:pt idx="33">
                  <c:v>43934</c:v>
                </c:pt>
                <c:pt idx="34">
                  <c:v>43935</c:v>
                </c:pt>
                <c:pt idx="35">
                  <c:v>43936</c:v>
                </c:pt>
                <c:pt idx="36">
                  <c:v>43937</c:v>
                </c:pt>
                <c:pt idx="37">
                  <c:v>43938</c:v>
                </c:pt>
                <c:pt idx="38">
                  <c:v>43939</c:v>
                </c:pt>
                <c:pt idx="39">
                  <c:v>43940</c:v>
                </c:pt>
                <c:pt idx="40">
                  <c:v>43941</c:v>
                </c:pt>
                <c:pt idx="41">
                  <c:v>43942</c:v>
                </c:pt>
                <c:pt idx="42">
                  <c:v>43943</c:v>
                </c:pt>
                <c:pt idx="43">
                  <c:v>43944</c:v>
                </c:pt>
                <c:pt idx="44">
                  <c:v>43945</c:v>
                </c:pt>
                <c:pt idx="45">
                  <c:v>43946</c:v>
                </c:pt>
                <c:pt idx="46">
                  <c:v>43947</c:v>
                </c:pt>
                <c:pt idx="47">
                  <c:v>43948</c:v>
                </c:pt>
                <c:pt idx="48">
                  <c:v>43949</c:v>
                </c:pt>
                <c:pt idx="49">
                  <c:v>43950</c:v>
                </c:pt>
                <c:pt idx="50">
                  <c:v>43951</c:v>
                </c:pt>
                <c:pt idx="51">
                  <c:v>43952</c:v>
                </c:pt>
                <c:pt idx="52">
                  <c:v>43953</c:v>
                </c:pt>
                <c:pt idx="53">
                  <c:v>43954</c:v>
                </c:pt>
                <c:pt idx="54">
                  <c:v>43955</c:v>
                </c:pt>
                <c:pt idx="55">
                  <c:v>43956</c:v>
                </c:pt>
                <c:pt idx="56">
                  <c:v>43957</c:v>
                </c:pt>
                <c:pt idx="57">
                  <c:v>43958</c:v>
                </c:pt>
                <c:pt idx="58">
                  <c:v>43959</c:v>
                </c:pt>
                <c:pt idx="59">
                  <c:v>43960</c:v>
                </c:pt>
              </c:numCache>
            </c:numRef>
          </c:cat>
          <c:val>
            <c:numRef>
              <c:f>Dashboard!$AH$3:$AH$62</c:f>
              <c:numCache>
                <c:formatCode>_-* #,##0_-;\-* #,##0_-;_-* "-"??_-;_-@_-</c:formatCode>
                <c:ptCount val="6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7</c:v>
                </c:pt>
                <c:pt idx="5">
                  <c:v>3</c:v>
                </c:pt>
                <c:pt idx="6">
                  <c:v>3</c:v>
                </c:pt>
                <c:pt idx="7">
                  <c:v>11</c:v>
                </c:pt>
                <c:pt idx="8">
                  <c:v>16</c:v>
                </c:pt>
                <c:pt idx="9">
                  <c:v>0</c:v>
                </c:pt>
                <c:pt idx="10">
                  <c:v>19</c:v>
                </c:pt>
                <c:pt idx="11">
                  <c:v>87</c:v>
                </c:pt>
                <c:pt idx="12">
                  <c:v>12</c:v>
                </c:pt>
                <c:pt idx="13">
                  <c:v>73</c:v>
                </c:pt>
                <c:pt idx="14">
                  <c:v>40</c:v>
                </c:pt>
                <c:pt idx="15">
                  <c:v>54</c:v>
                </c:pt>
                <c:pt idx="16">
                  <c:v>471</c:v>
                </c:pt>
                <c:pt idx="17">
                  <c:v>193</c:v>
                </c:pt>
                <c:pt idx="18">
                  <c:v>157</c:v>
                </c:pt>
                <c:pt idx="19">
                  <c:v>268</c:v>
                </c:pt>
                <c:pt idx="20">
                  <c:v>773</c:v>
                </c:pt>
                <c:pt idx="21">
                  <c:v>600</c:v>
                </c:pt>
                <c:pt idx="22">
                  <c:v>476</c:v>
                </c:pt>
                <c:pt idx="23">
                  <c:v>499</c:v>
                </c:pt>
                <c:pt idx="24">
                  <c:v>355</c:v>
                </c:pt>
                <c:pt idx="25">
                  <c:v>139</c:v>
                </c:pt>
                <c:pt idx="26">
                  <c:v>183</c:v>
                </c:pt>
                <c:pt idx="27">
                  <c:v>678</c:v>
                </c:pt>
                <c:pt idx="28">
                  <c:v>894</c:v>
                </c:pt>
                <c:pt idx="29">
                  <c:v>670</c:v>
                </c:pt>
                <c:pt idx="30">
                  <c:v>642</c:v>
                </c:pt>
                <c:pt idx="31">
                  <c:v>192</c:v>
                </c:pt>
                <c:pt idx="32">
                  <c:v>277</c:v>
                </c:pt>
                <c:pt idx="33">
                  <c:v>110</c:v>
                </c:pt>
                <c:pt idx="34">
                  <c:v>374</c:v>
                </c:pt>
                <c:pt idx="35">
                  <c:v>1377</c:v>
                </c:pt>
                <c:pt idx="36">
                  <c:v>381</c:v>
                </c:pt>
                <c:pt idx="37">
                  <c:v>1063</c:v>
                </c:pt>
                <c:pt idx="38">
                  <c:v>867</c:v>
                </c:pt>
                <c:pt idx="39">
                  <c:v>298</c:v>
                </c:pt>
                <c:pt idx="40">
                  <c:v>241</c:v>
                </c:pt>
                <c:pt idx="41">
                  <c:v>712</c:v>
                </c:pt>
                <c:pt idx="42">
                  <c:v>472</c:v>
                </c:pt>
                <c:pt idx="43">
                  <c:v>708</c:v>
                </c:pt>
                <c:pt idx="44">
                  <c:v>833</c:v>
                </c:pt>
                <c:pt idx="45">
                  <c:v>1833</c:v>
                </c:pt>
                <c:pt idx="46">
                  <c:v>624</c:v>
                </c:pt>
                <c:pt idx="47">
                  <c:v>804</c:v>
                </c:pt>
                <c:pt idx="48">
                  <c:v>1907</c:v>
                </c:pt>
                <c:pt idx="49">
                  <c:v>1793</c:v>
                </c:pt>
                <c:pt idx="50">
                  <c:v>2114</c:v>
                </c:pt>
                <c:pt idx="51">
                  <c:v>1396</c:v>
                </c:pt>
                <c:pt idx="52">
                  <c:v>619</c:v>
                </c:pt>
                <c:pt idx="53">
                  <c:v>514</c:v>
                </c:pt>
                <c:pt idx="54">
                  <c:v>344</c:v>
                </c:pt>
                <c:pt idx="55">
                  <c:v>1525</c:v>
                </c:pt>
                <c:pt idx="56">
                  <c:v>2824</c:v>
                </c:pt>
                <c:pt idx="57">
                  <c:v>1530</c:v>
                </c:pt>
                <c:pt idx="58">
                  <c:v>1585</c:v>
                </c:pt>
                <c:pt idx="59">
                  <c:v>1947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21-4D92-867C-7BE2F99C53CF}"/>
            </c:ext>
          </c:extLst>
        </c:ser>
        <c:ser>
          <c:idx val="1"/>
          <c:order val="1"/>
          <c:tx>
            <c:strRef>
              <c:f>Dashboard!$AI$2</c:f>
              <c:strCache>
                <c:ptCount val="1"/>
                <c:pt idx="0">
                  <c:v> óbitos 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2">
                  <a:lumMod val="75000"/>
                </a:schemeClr>
              </a:solidFill>
              <a:ln w="19050" cap="rnd">
                <a:noFill/>
              </a:ln>
              <a:effectLst/>
            </c:spPr>
          </c:marker>
          <c:cat>
            <c:numRef>
              <c:f>Dashboard!$AG$3:$AG$62</c:f>
              <c:numCache>
                <c:formatCode>m/d/yyyy</c:formatCode>
                <c:ptCount val="60"/>
                <c:pt idx="0">
                  <c:v>43886</c:v>
                </c:pt>
                <c:pt idx="1">
                  <c:v>43889</c:v>
                </c:pt>
                <c:pt idx="2">
                  <c:v>43894</c:v>
                </c:pt>
                <c:pt idx="3">
                  <c:v>43895</c:v>
                </c:pt>
                <c:pt idx="4">
                  <c:v>43897</c:v>
                </c:pt>
                <c:pt idx="5">
                  <c:v>43898</c:v>
                </c:pt>
                <c:pt idx="6">
                  <c:v>43900</c:v>
                </c:pt>
                <c:pt idx="7">
                  <c:v>43901</c:v>
                </c:pt>
                <c:pt idx="8">
                  <c:v>43902</c:v>
                </c:pt>
                <c:pt idx="9">
                  <c:v>43903</c:v>
                </c:pt>
                <c:pt idx="10">
                  <c:v>43904</c:v>
                </c:pt>
                <c:pt idx="11">
                  <c:v>43906</c:v>
                </c:pt>
                <c:pt idx="12">
                  <c:v>43907</c:v>
                </c:pt>
                <c:pt idx="13">
                  <c:v>43908</c:v>
                </c:pt>
                <c:pt idx="14">
                  <c:v>43909</c:v>
                </c:pt>
                <c:pt idx="15">
                  <c:v>43910</c:v>
                </c:pt>
                <c:pt idx="16">
                  <c:v>43915</c:v>
                </c:pt>
                <c:pt idx="17">
                  <c:v>43916</c:v>
                </c:pt>
                <c:pt idx="18">
                  <c:v>43917</c:v>
                </c:pt>
                <c:pt idx="19">
                  <c:v>43920</c:v>
                </c:pt>
                <c:pt idx="20">
                  <c:v>43921</c:v>
                </c:pt>
                <c:pt idx="21">
                  <c:v>43922</c:v>
                </c:pt>
                <c:pt idx="22">
                  <c:v>43923</c:v>
                </c:pt>
                <c:pt idx="23">
                  <c:v>43924</c:v>
                </c:pt>
                <c:pt idx="24">
                  <c:v>43925</c:v>
                </c:pt>
                <c:pt idx="25">
                  <c:v>43926</c:v>
                </c:pt>
                <c:pt idx="26">
                  <c:v>43927</c:v>
                </c:pt>
                <c:pt idx="27">
                  <c:v>43928</c:v>
                </c:pt>
                <c:pt idx="28">
                  <c:v>43929</c:v>
                </c:pt>
                <c:pt idx="29">
                  <c:v>43930</c:v>
                </c:pt>
                <c:pt idx="30">
                  <c:v>43931</c:v>
                </c:pt>
                <c:pt idx="31">
                  <c:v>43932</c:v>
                </c:pt>
                <c:pt idx="32">
                  <c:v>43933</c:v>
                </c:pt>
                <c:pt idx="33">
                  <c:v>43934</c:v>
                </c:pt>
                <c:pt idx="34">
                  <c:v>43935</c:v>
                </c:pt>
                <c:pt idx="35">
                  <c:v>43936</c:v>
                </c:pt>
                <c:pt idx="36">
                  <c:v>43937</c:v>
                </c:pt>
                <c:pt idx="37">
                  <c:v>43938</c:v>
                </c:pt>
                <c:pt idx="38">
                  <c:v>43939</c:v>
                </c:pt>
                <c:pt idx="39">
                  <c:v>43940</c:v>
                </c:pt>
                <c:pt idx="40">
                  <c:v>43941</c:v>
                </c:pt>
                <c:pt idx="41">
                  <c:v>43942</c:v>
                </c:pt>
                <c:pt idx="42">
                  <c:v>43943</c:v>
                </c:pt>
                <c:pt idx="43">
                  <c:v>43944</c:v>
                </c:pt>
                <c:pt idx="44">
                  <c:v>43945</c:v>
                </c:pt>
                <c:pt idx="45">
                  <c:v>43946</c:v>
                </c:pt>
                <c:pt idx="46">
                  <c:v>43947</c:v>
                </c:pt>
                <c:pt idx="47">
                  <c:v>43948</c:v>
                </c:pt>
                <c:pt idx="48">
                  <c:v>43949</c:v>
                </c:pt>
                <c:pt idx="49">
                  <c:v>43950</c:v>
                </c:pt>
                <c:pt idx="50">
                  <c:v>43951</c:v>
                </c:pt>
                <c:pt idx="51">
                  <c:v>43952</c:v>
                </c:pt>
                <c:pt idx="52">
                  <c:v>43953</c:v>
                </c:pt>
                <c:pt idx="53">
                  <c:v>43954</c:v>
                </c:pt>
                <c:pt idx="54">
                  <c:v>43955</c:v>
                </c:pt>
                <c:pt idx="55">
                  <c:v>43956</c:v>
                </c:pt>
                <c:pt idx="56">
                  <c:v>43957</c:v>
                </c:pt>
                <c:pt idx="57">
                  <c:v>43958</c:v>
                </c:pt>
                <c:pt idx="58">
                  <c:v>43959</c:v>
                </c:pt>
                <c:pt idx="59">
                  <c:v>43960</c:v>
                </c:pt>
              </c:numCache>
            </c:numRef>
          </c:cat>
          <c:val>
            <c:numRef>
              <c:f>Dashboard!$AI$3:$AI$62</c:f>
              <c:numCache>
                <c:formatCode>_-* #,##0_-;\-* #,##0_-;_-* "-"??_-;_-@_-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  <c:pt idx="15">
                  <c:v>4</c:v>
                </c:pt>
                <c:pt idx="16">
                  <c:v>39</c:v>
                </c:pt>
                <c:pt idx="17">
                  <c:v>8</c:v>
                </c:pt>
                <c:pt idx="18">
                  <c:v>10</c:v>
                </c:pt>
                <c:pt idx="19">
                  <c:v>44</c:v>
                </c:pt>
                <c:pt idx="20">
                  <c:v>22</c:v>
                </c:pt>
                <c:pt idx="21">
                  <c:v>28</c:v>
                </c:pt>
                <c:pt idx="22">
                  <c:v>24</c:v>
                </c:pt>
                <c:pt idx="23">
                  <c:v>28</c:v>
                </c:pt>
                <c:pt idx="24">
                  <c:v>32</c:v>
                </c:pt>
                <c:pt idx="25">
                  <c:v>13</c:v>
                </c:pt>
                <c:pt idx="26">
                  <c:v>28</c:v>
                </c:pt>
                <c:pt idx="27">
                  <c:v>59</c:v>
                </c:pt>
                <c:pt idx="28">
                  <c:v>48</c:v>
                </c:pt>
                <c:pt idx="29">
                  <c:v>54</c:v>
                </c:pt>
                <c:pt idx="30">
                  <c:v>37</c:v>
                </c:pt>
                <c:pt idx="31">
                  <c:v>17</c:v>
                </c:pt>
                <c:pt idx="32">
                  <c:v>26</c:v>
                </c:pt>
                <c:pt idx="33">
                  <c:v>17</c:v>
                </c:pt>
                <c:pt idx="34">
                  <c:v>74</c:v>
                </c:pt>
                <c:pt idx="35">
                  <c:v>62</c:v>
                </c:pt>
                <c:pt idx="36">
                  <c:v>56</c:v>
                </c:pt>
                <c:pt idx="37">
                  <c:v>57</c:v>
                </c:pt>
                <c:pt idx="38">
                  <c:v>57</c:v>
                </c:pt>
                <c:pt idx="39">
                  <c:v>19</c:v>
                </c:pt>
                <c:pt idx="40">
                  <c:v>19</c:v>
                </c:pt>
                <c:pt idx="41">
                  <c:v>46</c:v>
                </c:pt>
                <c:pt idx="42">
                  <c:v>32</c:v>
                </c:pt>
                <c:pt idx="43">
                  <c:v>187</c:v>
                </c:pt>
                <c:pt idx="44">
                  <c:v>145</c:v>
                </c:pt>
                <c:pt idx="45">
                  <c:v>123</c:v>
                </c:pt>
                <c:pt idx="46">
                  <c:v>30</c:v>
                </c:pt>
                <c:pt idx="47">
                  <c:v>106</c:v>
                </c:pt>
                <c:pt idx="48">
                  <c:v>172</c:v>
                </c:pt>
                <c:pt idx="49">
                  <c:v>173</c:v>
                </c:pt>
                <c:pt idx="50">
                  <c:v>113</c:v>
                </c:pt>
                <c:pt idx="51">
                  <c:v>127</c:v>
                </c:pt>
                <c:pt idx="52">
                  <c:v>71</c:v>
                </c:pt>
                <c:pt idx="53">
                  <c:v>34</c:v>
                </c:pt>
                <c:pt idx="54">
                  <c:v>22</c:v>
                </c:pt>
                <c:pt idx="55">
                  <c:v>159</c:v>
                </c:pt>
                <c:pt idx="56">
                  <c:v>174</c:v>
                </c:pt>
                <c:pt idx="57">
                  <c:v>137</c:v>
                </c:pt>
                <c:pt idx="58">
                  <c:v>180</c:v>
                </c:pt>
                <c:pt idx="59">
                  <c:v>168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21-4D92-867C-7BE2F99C5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7782568"/>
        <c:axId val="497787488"/>
      </c:lineChart>
      <c:catAx>
        <c:axId val="4977825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7787488"/>
        <c:crosses val="autoZero"/>
        <c:auto val="0"/>
        <c:lblAlgn val="ctr"/>
        <c:lblOffset val="100"/>
        <c:noMultiLvlLbl val="0"/>
      </c:catAx>
      <c:valAx>
        <c:axId val="49778748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7782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[Dashboard.xlsx]Pivot!Tabela dinâmica28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1" i="0" baseline="0">
                <a:effectLst/>
              </a:rPr>
              <a:t>COVID 19 - Evolução de casos confirmados e número de óbitos na RMSP (acumulado)</a:t>
            </a:r>
            <a:endParaRPr lang="pt-BR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19050" cap="rnd">
            <a:solidFill>
              <a:srgbClr val="002060"/>
            </a:solidFill>
            <a:round/>
          </a:ln>
          <a:effectLst/>
        </c:spPr>
        <c:marker>
          <c:symbol val="diamond"/>
          <c:size val="5"/>
          <c:spPr>
            <a:solidFill>
              <a:srgbClr val="002060"/>
            </a:solidFill>
            <a:ln w="9525"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19050" cap="rnd">
            <a:solidFill>
              <a:schemeClr val="accent2">
                <a:lumMod val="50000"/>
              </a:schemeClr>
            </a:solidFill>
            <a:round/>
          </a:ln>
          <a:effectLst/>
        </c:spPr>
        <c:marker>
          <c:symbol val="diamond"/>
          <c:size val="5"/>
          <c:spPr>
            <a:solidFill>
              <a:schemeClr val="accent2">
                <a:lumMod val="50000"/>
              </a:schemeClr>
            </a:solidFill>
            <a:ln w="9525"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Pivot!$B$1:$B$2</c:f>
              <c:strCache>
                <c:ptCount val="1"/>
                <c:pt idx="0">
                  <c:v>Soma de confirmado acumulado</c:v>
                </c:pt>
              </c:strCache>
            </c:strRef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002060"/>
              </a:solidFill>
              <a:ln w="9525">
                <a:noFill/>
              </a:ln>
              <a:effectLst/>
            </c:spPr>
          </c:marker>
          <c:cat>
            <c:strRef>
              <c:f>Pivot!$A$3:$A$82</c:f>
              <c:strCache>
                <c:ptCount val="79"/>
                <c:pt idx="0">
                  <c:v>25/fev</c:v>
                </c:pt>
                <c:pt idx="1">
                  <c:v>26/fev</c:v>
                </c:pt>
                <c:pt idx="2">
                  <c:v>27/fev</c:v>
                </c:pt>
                <c:pt idx="3">
                  <c:v>28/fev</c:v>
                </c:pt>
                <c:pt idx="4">
                  <c:v>29/fev</c:v>
                </c:pt>
                <c:pt idx="5">
                  <c:v>01/mar</c:v>
                </c:pt>
                <c:pt idx="6">
                  <c:v>02/mar</c:v>
                </c:pt>
                <c:pt idx="7">
                  <c:v>03/mar</c:v>
                </c:pt>
                <c:pt idx="8">
                  <c:v>04/mar</c:v>
                </c:pt>
                <c:pt idx="9">
                  <c:v>05/mar</c:v>
                </c:pt>
                <c:pt idx="10">
                  <c:v>06/mar</c:v>
                </c:pt>
                <c:pt idx="11">
                  <c:v>07/mar</c:v>
                </c:pt>
                <c:pt idx="12">
                  <c:v>08/mar</c:v>
                </c:pt>
                <c:pt idx="13">
                  <c:v>09/mar</c:v>
                </c:pt>
                <c:pt idx="14">
                  <c:v>10/mar</c:v>
                </c:pt>
                <c:pt idx="15">
                  <c:v>11/mar</c:v>
                </c:pt>
                <c:pt idx="16">
                  <c:v>12/mar</c:v>
                </c:pt>
                <c:pt idx="17">
                  <c:v>13/mar</c:v>
                </c:pt>
                <c:pt idx="18">
                  <c:v>14/mar</c:v>
                </c:pt>
                <c:pt idx="19">
                  <c:v>15/mar</c:v>
                </c:pt>
                <c:pt idx="20">
                  <c:v>16/mar</c:v>
                </c:pt>
                <c:pt idx="21">
                  <c:v>17/mar</c:v>
                </c:pt>
                <c:pt idx="22">
                  <c:v>18/mar</c:v>
                </c:pt>
                <c:pt idx="23">
                  <c:v>19/mar</c:v>
                </c:pt>
                <c:pt idx="24">
                  <c:v>20/mar</c:v>
                </c:pt>
                <c:pt idx="25">
                  <c:v>21/mar</c:v>
                </c:pt>
                <c:pt idx="26">
                  <c:v>22/mar</c:v>
                </c:pt>
                <c:pt idx="27">
                  <c:v>23/mar</c:v>
                </c:pt>
                <c:pt idx="28">
                  <c:v>24/mar</c:v>
                </c:pt>
                <c:pt idx="29">
                  <c:v>25/mar</c:v>
                </c:pt>
                <c:pt idx="30">
                  <c:v>26/mar</c:v>
                </c:pt>
                <c:pt idx="31">
                  <c:v>27/mar</c:v>
                </c:pt>
                <c:pt idx="32">
                  <c:v>28/mar</c:v>
                </c:pt>
                <c:pt idx="33">
                  <c:v>29/mar</c:v>
                </c:pt>
                <c:pt idx="34">
                  <c:v>30/mar</c:v>
                </c:pt>
                <c:pt idx="35">
                  <c:v>31/mar</c:v>
                </c:pt>
                <c:pt idx="36">
                  <c:v>01/abr</c:v>
                </c:pt>
                <c:pt idx="37">
                  <c:v>02/abr</c:v>
                </c:pt>
                <c:pt idx="38">
                  <c:v>03/abr</c:v>
                </c:pt>
                <c:pt idx="39">
                  <c:v>04/abr</c:v>
                </c:pt>
                <c:pt idx="40">
                  <c:v>05/abr</c:v>
                </c:pt>
                <c:pt idx="41">
                  <c:v>06/abr</c:v>
                </c:pt>
                <c:pt idx="42">
                  <c:v>07/abr</c:v>
                </c:pt>
                <c:pt idx="43">
                  <c:v>08/abr</c:v>
                </c:pt>
                <c:pt idx="44">
                  <c:v>09/abr</c:v>
                </c:pt>
                <c:pt idx="45">
                  <c:v>10/abr</c:v>
                </c:pt>
                <c:pt idx="46">
                  <c:v>11/abr</c:v>
                </c:pt>
                <c:pt idx="47">
                  <c:v>12/abr</c:v>
                </c:pt>
                <c:pt idx="48">
                  <c:v>13/abr</c:v>
                </c:pt>
                <c:pt idx="49">
                  <c:v>14/abr</c:v>
                </c:pt>
                <c:pt idx="50">
                  <c:v>15/abr</c:v>
                </c:pt>
                <c:pt idx="51">
                  <c:v>16/abr</c:v>
                </c:pt>
                <c:pt idx="52">
                  <c:v>17/abr</c:v>
                </c:pt>
                <c:pt idx="53">
                  <c:v>18/abr</c:v>
                </c:pt>
                <c:pt idx="54">
                  <c:v>19/abr</c:v>
                </c:pt>
                <c:pt idx="55">
                  <c:v>20/abr</c:v>
                </c:pt>
                <c:pt idx="56">
                  <c:v>21/abr</c:v>
                </c:pt>
                <c:pt idx="57">
                  <c:v>22/abr</c:v>
                </c:pt>
                <c:pt idx="58">
                  <c:v>23/abr</c:v>
                </c:pt>
                <c:pt idx="59">
                  <c:v>24/abr</c:v>
                </c:pt>
                <c:pt idx="60">
                  <c:v>25/abr</c:v>
                </c:pt>
                <c:pt idx="61">
                  <c:v>26/abr</c:v>
                </c:pt>
                <c:pt idx="62">
                  <c:v>27/abr</c:v>
                </c:pt>
                <c:pt idx="63">
                  <c:v>28/abr</c:v>
                </c:pt>
                <c:pt idx="64">
                  <c:v>29/abr</c:v>
                </c:pt>
                <c:pt idx="65">
                  <c:v>30/abr</c:v>
                </c:pt>
                <c:pt idx="66">
                  <c:v>01/mai</c:v>
                </c:pt>
                <c:pt idx="67">
                  <c:v>02/mai</c:v>
                </c:pt>
                <c:pt idx="68">
                  <c:v>03/mai</c:v>
                </c:pt>
                <c:pt idx="69">
                  <c:v>04/mai</c:v>
                </c:pt>
                <c:pt idx="70">
                  <c:v>05/mai</c:v>
                </c:pt>
                <c:pt idx="71">
                  <c:v>06/mai</c:v>
                </c:pt>
                <c:pt idx="72">
                  <c:v>07/mai</c:v>
                </c:pt>
                <c:pt idx="73">
                  <c:v>08/mai</c:v>
                </c:pt>
                <c:pt idx="74">
                  <c:v>09/mai</c:v>
                </c:pt>
                <c:pt idx="75">
                  <c:v>10/mai</c:v>
                </c:pt>
                <c:pt idx="76">
                  <c:v>11/mai</c:v>
                </c:pt>
                <c:pt idx="77">
                  <c:v>12/mai</c:v>
                </c:pt>
                <c:pt idx="78">
                  <c:v>13/mai</c:v>
                </c:pt>
              </c:strCache>
            </c:strRef>
          </c:cat>
          <c:val>
            <c:numRef>
              <c:f>Pivot!$B$3:$B$82</c:f>
              <c:numCache>
                <c:formatCode>General</c:formatCode>
                <c:ptCount val="7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6</c:v>
                </c:pt>
                <c:pt idx="10">
                  <c:v>6</c:v>
                </c:pt>
                <c:pt idx="11">
                  <c:v>13</c:v>
                </c:pt>
                <c:pt idx="12">
                  <c:v>16</c:v>
                </c:pt>
                <c:pt idx="13">
                  <c:v>16</c:v>
                </c:pt>
                <c:pt idx="14">
                  <c:v>19</c:v>
                </c:pt>
                <c:pt idx="15">
                  <c:v>30</c:v>
                </c:pt>
                <c:pt idx="16">
                  <c:v>46</c:v>
                </c:pt>
                <c:pt idx="17">
                  <c:v>46</c:v>
                </c:pt>
                <c:pt idx="18">
                  <c:v>65</c:v>
                </c:pt>
                <c:pt idx="19">
                  <c:v>65</c:v>
                </c:pt>
                <c:pt idx="20">
                  <c:v>152</c:v>
                </c:pt>
                <c:pt idx="21">
                  <c:v>164</c:v>
                </c:pt>
                <c:pt idx="22">
                  <c:v>237</c:v>
                </c:pt>
                <c:pt idx="23">
                  <c:v>277</c:v>
                </c:pt>
                <c:pt idx="24">
                  <c:v>331</c:v>
                </c:pt>
                <c:pt idx="25">
                  <c:v>331</c:v>
                </c:pt>
                <c:pt idx="26">
                  <c:v>331</c:v>
                </c:pt>
                <c:pt idx="27">
                  <c:v>331</c:v>
                </c:pt>
                <c:pt idx="28">
                  <c:v>331</c:v>
                </c:pt>
                <c:pt idx="29">
                  <c:v>802</c:v>
                </c:pt>
                <c:pt idx="30">
                  <c:v>995</c:v>
                </c:pt>
                <c:pt idx="31">
                  <c:v>1152</c:v>
                </c:pt>
                <c:pt idx="32">
                  <c:v>1152</c:v>
                </c:pt>
                <c:pt idx="33">
                  <c:v>1152</c:v>
                </c:pt>
                <c:pt idx="34">
                  <c:v>1420</c:v>
                </c:pt>
                <c:pt idx="35">
                  <c:v>2193</c:v>
                </c:pt>
                <c:pt idx="36">
                  <c:v>2793</c:v>
                </c:pt>
                <c:pt idx="37">
                  <c:v>3269</c:v>
                </c:pt>
                <c:pt idx="38">
                  <c:v>3768</c:v>
                </c:pt>
                <c:pt idx="39">
                  <c:v>4123</c:v>
                </c:pt>
                <c:pt idx="40">
                  <c:v>4262</c:v>
                </c:pt>
                <c:pt idx="41">
                  <c:v>4445</c:v>
                </c:pt>
                <c:pt idx="42">
                  <c:v>5123</c:v>
                </c:pt>
                <c:pt idx="43">
                  <c:v>6017</c:v>
                </c:pt>
                <c:pt idx="44">
                  <c:v>6687</c:v>
                </c:pt>
                <c:pt idx="45">
                  <c:v>7329</c:v>
                </c:pt>
                <c:pt idx="46">
                  <c:v>7521</c:v>
                </c:pt>
                <c:pt idx="47">
                  <c:v>7798</c:v>
                </c:pt>
                <c:pt idx="48">
                  <c:v>7908</c:v>
                </c:pt>
                <c:pt idx="49">
                  <c:v>8282</c:v>
                </c:pt>
                <c:pt idx="50">
                  <c:v>9659</c:v>
                </c:pt>
                <c:pt idx="51">
                  <c:v>10040</c:v>
                </c:pt>
                <c:pt idx="52">
                  <c:v>11103</c:v>
                </c:pt>
                <c:pt idx="53">
                  <c:v>11970</c:v>
                </c:pt>
                <c:pt idx="54">
                  <c:v>12268</c:v>
                </c:pt>
                <c:pt idx="55">
                  <c:v>12509</c:v>
                </c:pt>
                <c:pt idx="56">
                  <c:v>13221</c:v>
                </c:pt>
                <c:pt idx="57">
                  <c:v>13693</c:v>
                </c:pt>
                <c:pt idx="58">
                  <c:v>14401</c:v>
                </c:pt>
                <c:pt idx="59">
                  <c:v>15234</c:v>
                </c:pt>
                <c:pt idx="60">
                  <c:v>17067</c:v>
                </c:pt>
                <c:pt idx="61">
                  <c:v>17691</c:v>
                </c:pt>
                <c:pt idx="62">
                  <c:v>18495</c:v>
                </c:pt>
                <c:pt idx="63">
                  <c:v>20402</c:v>
                </c:pt>
                <c:pt idx="64">
                  <c:v>22195</c:v>
                </c:pt>
                <c:pt idx="65">
                  <c:v>24309</c:v>
                </c:pt>
                <c:pt idx="66">
                  <c:v>25705</c:v>
                </c:pt>
                <c:pt idx="67">
                  <c:v>26324</c:v>
                </c:pt>
                <c:pt idx="68">
                  <c:v>26838</c:v>
                </c:pt>
                <c:pt idx="69">
                  <c:v>27182</c:v>
                </c:pt>
                <c:pt idx="70">
                  <c:v>28707</c:v>
                </c:pt>
                <c:pt idx="71">
                  <c:v>31531</c:v>
                </c:pt>
                <c:pt idx="72">
                  <c:v>33061</c:v>
                </c:pt>
                <c:pt idx="73">
                  <c:v>34646</c:v>
                </c:pt>
                <c:pt idx="74">
                  <c:v>36593</c:v>
                </c:pt>
                <c:pt idx="75">
                  <c:v>37398</c:v>
                </c:pt>
                <c:pt idx="76">
                  <c:v>37996</c:v>
                </c:pt>
                <c:pt idx="77">
                  <c:v>39185</c:v>
                </c:pt>
                <c:pt idx="78">
                  <c:v>41667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98-43FE-AA7E-5C377B9DCCAD}"/>
            </c:ext>
          </c:extLst>
        </c:ser>
        <c:ser>
          <c:idx val="1"/>
          <c:order val="1"/>
          <c:tx>
            <c:strRef>
              <c:f>Pivot!$C$1:$C$2</c:f>
              <c:strCache>
                <c:ptCount val="1"/>
                <c:pt idx="0">
                  <c:v>Soma de morte acumulado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2">
                  <a:lumMod val="50000"/>
                </a:schemeClr>
              </a:solidFill>
              <a:ln w="9525">
                <a:noFill/>
              </a:ln>
              <a:effectLst/>
            </c:spPr>
          </c:marker>
          <c:cat>
            <c:strRef>
              <c:f>Pivot!$A$3:$A$82</c:f>
              <c:strCache>
                <c:ptCount val="79"/>
                <c:pt idx="0">
                  <c:v>25/fev</c:v>
                </c:pt>
                <c:pt idx="1">
                  <c:v>26/fev</c:v>
                </c:pt>
                <c:pt idx="2">
                  <c:v>27/fev</c:v>
                </c:pt>
                <c:pt idx="3">
                  <c:v>28/fev</c:v>
                </c:pt>
                <c:pt idx="4">
                  <c:v>29/fev</c:v>
                </c:pt>
                <c:pt idx="5">
                  <c:v>01/mar</c:v>
                </c:pt>
                <c:pt idx="6">
                  <c:v>02/mar</c:v>
                </c:pt>
                <c:pt idx="7">
                  <c:v>03/mar</c:v>
                </c:pt>
                <c:pt idx="8">
                  <c:v>04/mar</c:v>
                </c:pt>
                <c:pt idx="9">
                  <c:v>05/mar</c:v>
                </c:pt>
                <c:pt idx="10">
                  <c:v>06/mar</c:v>
                </c:pt>
                <c:pt idx="11">
                  <c:v>07/mar</c:v>
                </c:pt>
                <c:pt idx="12">
                  <c:v>08/mar</c:v>
                </c:pt>
                <c:pt idx="13">
                  <c:v>09/mar</c:v>
                </c:pt>
                <c:pt idx="14">
                  <c:v>10/mar</c:v>
                </c:pt>
                <c:pt idx="15">
                  <c:v>11/mar</c:v>
                </c:pt>
                <c:pt idx="16">
                  <c:v>12/mar</c:v>
                </c:pt>
                <c:pt idx="17">
                  <c:v>13/mar</c:v>
                </c:pt>
                <c:pt idx="18">
                  <c:v>14/mar</c:v>
                </c:pt>
                <c:pt idx="19">
                  <c:v>15/mar</c:v>
                </c:pt>
                <c:pt idx="20">
                  <c:v>16/mar</c:v>
                </c:pt>
                <c:pt idx="21">
                  <c:v>17/mar</c:v>
                </c:pt>
                <c:pt idx="22">
                  <c:v>18/mar</c:v>
                </c:pt>
                <c:pt idx="23">
                  <c:v>19/mar</c:v>
                </c:pt>
                <c:pt idx="24">
                  <c:v>20/mar</c:v>
                </c:pt>
                <c:pt idx="25">
                  <c:v>21/mar</c:v>
                </c:pt>
                <c:pt idx="26">
                  <c:v>22/mar</c:v>
                </c:pt>
                <c:pt idx="27">
                  <c:v>23/mar</c:v>
                </c:pt>
                <c:pt idx="28">
                  <c:v>24/mar</c:v>
                </c:pt>
                <c:pt idx="29">
                  <c:v>25/mar</c:v>
                </c:pt>
                <c:pt idx="30">
                  <c:v>26/mar</c:v>
                </c:pt>
                <c:pt idx="31">
                  <c:v>27/mar</c:v>
                </c:pt>
                <c:pt idx="32">
                  <c:v>28/mar</c:v>
                </c:pt>
                <c:pt idx="33">
                  <c:v>29/mar</c:v>
                </c:pt>
                <c:pt idx="34">
                  <c:v>30/mar</c:v>
                </c:pt>
                <c:pt idx="35">
                  <c:v>31/mar</c:v>
                </c:pt>
                <c:pt idx="36">
                  <c:v>01/abr</c:v>
                </c:pt>
                <c:pt idx="37">
                  <c:v>02/abr</c:v>
                </c:pt>
                <c:pt idx="38">
                  <c:v>03/abr</c:v>
                </c:pt>
                <c:pt idx="39">
                  <c:v>04/abr</c:v>
                </c:pt>
                <c:pt idx="40">
                  <c:v>05/abr</c:v>
                </c:pt>
                <c:pt idx="41">
                  <c:v>06/abr</c:v>
                </c:pt>
                <c:pt idx="42">
                  <c:v>07/abr</c:v>
                </c:pt>
                <c:pt idx="43">
                  <c:v>08/abr</c:v>
                </c:pt>
                <c:pt idx="44">
                  <c:v>09/abr</c:v>
                </c:pt>
                <c:pt idx="45">
                  <c:v>10/abr</c:v>
                </c:pt>
                <c:pt idx="46">
                  <c:v>11/abr</c:v>
                </c:pt>
                <c:pt idx="47">
                  <c:v>12/abr</c:v>
                </c:pt>
                <c:pt idx="48">
                  <c:v>13/abr</c:v>
                </c:pt>
                <c:pt idx="49">
                  <c:v>14/abr</c:v>
                </c:pt>
                <c:pt idx="50">
                  <c:v>15/abr</c:v>
                </c:pt>
                <c:pt idx="51">
                  <c:v>16/abr</c:v>
                </c:pt>
                <c:pt idx="52">
                  <c:v>17/abr</c:v>
                </c:pt>
                <c:pt idx="53">
                  <c:v>18/abr</c:v>
                </c:pt>
                <c:pt idx="54">
                  <c:v>19/abr</c:v>
                </c:pt>
                <c:pt idx="55">
                  <c:v>20/abr</c:v>
                </c:pt>
                <c:pt idx="56">
                  <c:v>21/abr</c:v>
                </c:pt>
                <c:pt idx="57">
                  <c:v>22/abr</c:v>
                </c:pt>
                <c:pt idx="58">
                  <c:v>23/abr</c:v>
                </c:pt>
                <c:pt idx="59">
                  <c:v>24/abr</c:v>
                </c:pt>
                <c:pt idx="60">
                  <c:v>25/abr</c:v>
                </c:pt>
                <c:pt idx="61">
                  <c:v>26/abr</c:v>
                </c:pt>
                <c:pt idx="62">
                  <c:v>27/abr</c:v>
                </c:pt>
                <c:pt idx="63">
                  <c:v>28/abr</c:v>
                </c:pt>
                <c:pt idx="64">
                  <c:v>29/abr</c:v>
                </c:pt>
                <c:pt idx="65">
                  <c:v>30/abr</c:v>
                </c:pt>
                <c:pt idx="66">
                  <c:v>01/mai</c:v>
                </c:pt>
                <c:pt idx="67">
                  <c:v>02/mai</c:v>
                </c:pt>
                <c:pt idx="68">
                  <c:v>03/mai</c:v>
                </c:pt>
                <c:pt idx="69">
                  <c:v>04/mai</c:v>
                </c:pt>
                <c:pt idx="70">
                  <c:v>05/mai</c:v>
                </c:pt>
                <c:pt idx="71">
                  <c:v>06/mai</c:v>
                </c:pt>
                <c:pt idx="72">
                  <c:v>07/mai</c:v>
                </c:pt>
                <c:pt idx="73">
                  <c:v>08/mai</c:v>
                </c:pt>
                <c:pt idx="74">
                  <c:v>09/mai</c:v>
                </c:pt>
                <c:pt idx="75">
                  <c:v>10/mai</c:v>
                </c:pt>
                <c:pt idx="76">
                  <c:v>11/mai</c:v>
                </c:pt>
                <c:pt idx="77">
                  <c:v>12/mai</c:v>
                </c:pt>
                <c:pt idx="78">
                  <c:v>13/mai</c:v>
                </c:pt>
              </c:strCache>
            </c:strRef>
          </c:cat>
          <c:val>
            <c:numRef>
              <c:f>Pivot!$C$3:$C$82</c:f>
              <c:numCache>
                <c:formatCode>General</c:formatCode>
                <c:ptCount val="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3</c:v>
                </c:pt>
                <c:pt idx="23">
                  <c:v>5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48</c:v>
                </c:pt>
                <c:pt idx="30">
                  <c:v>56</c:v>
                </c:pt>
                <c:pt idx="31">
                  <c:v>66</c:v>
                </c:pt>
                <c:pt idx="32">
                  <c:v>66</c:v>
                </c:pt>
                <c:pt idx="33">
                  <c:v>66</c:v>
                </c:pt>
                <c:pt idx="34">
                  <c:v>110</c:v>
                </c:pt>
                <c:pt idx="35">
                  <c:v>132</c:v>
                </c:pt>
                <c:pt idx="36">
                  <c:v>160</c:v>
                </c:pt>
                <c:pt idx="37">
                  <c:v>184</c:v>
                </c:pt>
                <c:pt idx="38">
                  <c:v>212</c:v>
                </c:pt>
                <c:pt idx="39">
                  <c:v>244</c:v>
                </c:pt>
                <c:pt idx="40">
                  <c:v>257</c:v>
                </c:pt>
                <c:pt idx="41">
                  <c:v>285</c:v>
                </c:pt>
                <c:pt idx="42">
                  <c:v>344</c:v>
                </c:pt>
                <c:pt idx="43">
                  <c:v>392</c:v>
                </c:pt>
                <c:pt idx="44">
                  <c:v>446</c:v>
                </c:pt>
                <c:pt idx="45">
                  <c:v>483</c:v>
                </c:pt>
                <c:pt idx="46">
                  <c:v>500</c:v>
                </c:pt>
                <c:pt idx="47">
                  <c:v>526</c:v>
                </c:pt>
                <c:pt idx="48">
                  <c:v>543</c:v>
                </c:pt>
                <c:pt idx="49">
                  <c:v>617</c:v>
                </c:pt>
                <c:pt idx="50">
                  <c:v>679</c:v>
                </c:pt>
                <c:pt idx="51">
                  <c:v>735</c:v>
                </c:pt>
                <c:pt idx="52">
                  <c:v>792</c:v>
                </c:pt>
                <c:pt idx="53">
                  <c:v>849</c:v>
                </c:pt>
                <c:pt idx="54">
                  <c:v>868</c:v>
                </c:pt>
                <c:pt idx="55">
                  <c:v>887</c:v>
                </c:pt>
                <c:pt idx="56">
                  <c:v>933</c:v>
                </c:pt>
                <c:pt idx="57">
                  <c:v>965</c:v>
                </c:pt>
                <c:pt idx="58">
                  <c:v>1152</c:v>
                </c:pt>
                <c:pt idx="59">
                  <c:v>1297</c:v>
                </c:pt>
                <c:pt idx="60">
                  <c:v>1420</c:v>
                </c:pt>
                <c:pt idx="61">
                  <c:v>1450</c:v>
                </c:pt>
                <c:pt idx="62">
                  <c:v>1556</c:v>
                </c:pt>
                <c:pt idx="63">
                  <c:v>1728</c:v>
                </c:pt>
                <c:pt idx="64">
                  <c:v>1901</c:v>
                </c:pt>
                <c:pt idx="65">
                  <c:v>2014</c:v>
                </c:pt>
                <c:pt idx="66">
                  <c:v>2141</c:v>
                </c:pt>
                <c:pt idx="67">
                  <c:v>2212</c:v>
                </c:pt>
                <c:pt idx="68">
                  <c:v>2246</c:v>
                </c:pt>
                <c:pt idx="69">
                  <c:v>2268</c:v>
                </c:pt>
                <c:pt idx="70">
                  <c:v>2427</c:v>
                </c:pt>
                <c:pt idx="71">
                  <c:v>2601</c:v>
                </c:pt>
                <c:pt idx="72">
                  <c:v>2738</c:v>
                </c:pt>
                <c:pt idx="73">
                  <c:v>2918</c:v>
                </c:pt>
                <c:pt idx="74">
                  <c:v>3086</c:v>
                </c:pt>
                <c:pt idx="75">
                  <c:v>3183</c:v>
                </c:pt>
                <c:pt idx="76">
                  <c:v>3212</c:v>
                </c:pt>
                <c:pt idx="77">
                  <c:v>3388</c:v>
                </c:pt>
                <c:pt idx="78">
                  <c:v>3527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98-43FE-AA7E-5C377B9DCC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9964624"/>
        <c:axId val="579971840"/>
      </c:lineChart>
      <c:catAx>
        <c:axId val="579964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9971840"/>
        <c:crosses val="autoZero"/>
        <c:auto val="1"/>
        <c:lblAlgn val="ctr"/>
        <c:lblOffset val="100"/>
        <c:noMultiLvlLbl val="0"/>
      </c:catAx>
      <c:valAx>
        <c:axId val="57997184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9964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[Dashboard.xlsx]Pivot!Tabela dinâmica2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/>
              <a:t>COVID 19 - Evolução de casos confirmados e número de óbitos na RMSP (diário)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19050" cap="rnd">
            <a:solidFill>
              <a:srgbClr val="002060"/>
            </a:solidFill>
            <a:round/>
          </a:ln>
          <a:effectLst/>
        </c:spPr>
        <c:marker>
          <c:symbol val="diamond"/>
          <c:size val="5"/>
          <c:spPr>
            <a:solidFill>
              <a:srgbClr val="002060"/>
            </a:solidFill>
            <a:ln w="9525"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19050" cap="rnd">
            <a:solidFill>
              <a:schemeClr val="accent2">
                <a:lumMod val="50000"/>
              </a:schemeClr>
            </a:solidFill>
            <a:round/>
          </a:ln>
          <a:effectLst/>
        </c:spPr>
        <c:marker>
          <c:symbol val="diamond"/>
          <c:size val="5"/>
          <c:spPr>
            <a:solidFill>
              <a:schemeClr val="accent2">
                <a:lumMod val="50000"/>
              </a:schemeClr>
            </a:solidFill>
            <a:ln w="9525"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Pivot!$F$1:$F$2</c:f>
              <c:strCache>
                <c:ptCount val="1"/>
                <c:pt idx="0">
                  <c:v>Soma de confirmado dia</c:v>
                </c:pt>
              </c:strCache>
            </c:strRef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002060"/>
              </a:solidFill>
              <a:ln w="9525">
                <a:noFill/>
              </a:ln>
              <a:effectLst/>
            </c:spPr>
          </c:marker>
          <c:cat>
            <c:strRef>
              <c:f>Pivot!$E$3:$E$66</c:f>
              <c:strCache>
                <c:ptCount val="63"/>
                <c:pt idx="0">
                  <c:v>25/fev</c:v>
                </c:pt>
                <c:pt idx="1">
                  <c:v>28/fev</c:v>
                </c:pt>
                <c:pt idx="2">
                  <c:v>04/mar</c:v>
                </c:pt>
                <c:pt idx="3">
                  <c:v>05/mar</c:v>
                </c:pt>
                <c:pt idx="4">
                  <c:v>07/mar</c:v>
                </c:pt>
                <c:pt idx="5">
                  <c:v>08/mar</c:v>
                </c:pt>
                <c:pt idx="6">
                  <c:v>10/mar</c:v>
                </c:pt>
                <c:pt idx="7">
                  <c:v>11/mar</c:v>
                </c:pt>
                <c:pt idx="8">
                  <c:v>12/mar</c:v>
                </c:pt>
                <c:pt idx="9">
                  <c:v>14/mar</c:v>
                </c:pt>
                <c:pt idx="10">
                  <c:v>16/mar</c:v>
                </c:pt>
                <c:pt idx="11">
                  <c:v>17/mar</c:v>
                </c:pt>
                <c:pt idx="12">
                  <c:v>18/mar</c:v>
                </c:pt>
                <c:pt idx="13">
                  <c:v>19/mar</c:v>
                </c:pt>
                <c:pt idx="14">
                  <c:v>20/mar</c:v>
                </c:pt>
                <c:pt idx="15">
                  <c:v>25/mar</c:v>
                </c:pt>
                <c:pt idx="16">
                  <c:v>26/mar</c:v>
                </c:pt>
                <c:pt idx="17">
                  <c:v>27/mar</c:v>
                </c:pt>
                <c:pt idx="18">
                  <c:v>30/mar</c:v>
                </c:pt>
                <c:pt idx="19">
                  <c:v>31/mar</c:v>
                </c:pt>
                <c:pt idx="20">
                  <c:v>01/abr</c:v>
                </c:pt>
                <c:pt idx="21">
                  <c:v>02/abr</c:v>
                </c:pt>
                <c:pt idx="22">
                  <c:v>03/abr</c:v>
                </c:pt>
                <c:pt idx="23">
                  <c:v>04/abr</c:v>
                </c:pt>
                <c:pt idx="24">
                  <c:v>05/abr</c:v>
                </c:pt>
                <c:pt idx="25">
                  <c:v>06/abr</c:v>
                </c:pt>
                <c:pt idx="26">
                  <c:v>07/abr</c:v>
                </c:pt>
                <c:pt idx="27">
                  <c:v>08/abr</c:v>
                </c:pt>
                <c:pt idx="28">
                  <c:v>09/abr</c:v>
                </c:pt>
                <c:pt idx="29">
                  <c:v>10/abr</c:v>
                </c:pt>
                <c:pt idx="30">
                  <c:v>11/abr</c:v>
                </c:pt>
                <c:pt idx="31">
                  <c:v>12/abr</c:v>
                </c:pt>
                <c:pt idx="32">
                  <c:v>13/abr</c:v>
                </c:pt>
                <c:pt idx="33">
                  <c:v>14/abr</c:v>
                </c:pt>
                <c:pt idx="34">
                  <c:v>15/abr</c:v>
                </c:pt>
                <c:pt idx="35">
                  <c:v>16/abr</c:v>
                </c:pt>
                <c:pt idx="36">
                  <c:v>17/abr</c:v>
                </c:pt>
                <c:pt idx="37">
                  <c:v>18/abr</c:v>
                </c:pt>
                <c:pt idx="38">
                  <c:v>19/abr</c:v>
                </c:pt>
                <c:pt idx="39">
                  <c:v>20/abr</c:v>
                </c:pt>
                <c:pt idx="40">
                  <c:v>21/abr</c:v>
                </c:pt>
                <c:pt idx="41">
                  <c:v>22/abr</c:v>
                </c:pt>
                <c:pt idx="42">
                  <c:v>23/abr</c:v>
                </c:pt>
                <c:pt idx="43">
                  <c:v>24/abr</c:v>
                </c:pt>
                <c:pt idx="44">
                  <c:v>25/abr</c:v>
                </c:pt>
                <c:pt idx="45">
                  <c:v>26/abr</c:v>
                </c:pt>
                <c:pt idx="46">
                  <c:v>27/abr</c:v>
                </c:pt>
                <c:pt idx="47">
                  <c:v>28/abr</c:v>
                </c:pt>
                <c:pt idx="48">
                  <c:v>29/abr</c:v>
                </c:pt>
                <c:pt idx="49">
                  <c:v>30/abr</c:v>
                </c:pt>
                <c:pt idx="50">
                  <c:v>01/mai</c:v>
                </c:pt>
                <c:pt idx="51">
                  <c:v>02/mai</c:v>
                </c:pt>
                <c:pt idx="52">
                  <c:v>03/mai</c:v>
                </c:pt>
                <c:pt idx="53">
                  <c:v>04/mai</c:v>
                </c:pt>
                <c:pt idx="54">
                  <c:v>05/mai</c:v>
                </c:pt>
                <c:pt idx="55">
                  <c:v>06/mai</c:v>
                </c:pt>
                <c:pt idx="56">
                  <c:v>07/mai</c:v>
                </c:pt>
                <c:pt idx="57">
                  <c:v>08/mai</c:v>
                </c:pt>
                <c:pt idx="58">
                  <c:v>09/mai</c:v>
                </c:pt>
                <c:pt idx="59">
                  <c:v>10/mai</c:v>
                </c:pt>
                <c:pt idx="60">
                  <c:v>11/mai</c:v>
                </c:pt>
                <c:pt idx="61">
                  <c:v>12/mai</c:v>
                </c:pt>
                <c:pt idx="62">
                  <c:v>13/mai</c:v>
                </c:pt>
              </c:strCache>
            </c:strRef>
          </c:cat>
          <c:val>
            <c:numRef>
              <c:f>Pivot!$F$3:$F$66</c:f>
              <c:numCache>
                <c:formatCode>General</c:formatCode>
                <c:ptCount val="6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7</c:v>
                </c:pt>
                <c:pt idx="5">
                  <c:v>3</c:v>
                </c:pt>
                <c:pt idx="6">
                  <c:v>3</c:v>
                </c:pt>
                <c:pt idx="7">
                  <c:v>11</c:v>
                </c:pt>
                <c:pt idx="8">
                  <c:v>16</c:v>
                </c:pt>
                <c:pt idx="9">
                  <c:v>19</c:v>
                </c:pt>
                <c:pt idx="10">
                  <c:v>87</c:v>
                </c:pt>
                <c:pt idx="11">
                  <c:v>12</c:v>
                </c:pt>
                <c:pt idx="12">
                  <c:v>73</c:v>
                </c:pt>
                <c:pt idx="13">
                  <c:v>40</c:v>
                </c:pt>
                <c:pt idx="14">
                  <c:v>54</c:v>
                </c:pt>
                <c:pt idx="15">
                  <c:v>471</c:v>
                </c:pt>
                <c:pt idx="16">
                  <c:v>193</c:v>
                </c:pt>
                <c:pt idx="17">
                  <c:v>157</c:v>
                </c:pt>
                <c:pt idx="18">
                  <c:v>268</c:v>
                </c:pt>
                <c:pt idx="19">
                  <c:v>773</c:v>
                </c:pt>
                <c:pt idx="20">
                  <c:v>600</c:v>
                </c:pt>
                <c:pt idx="21">
                  <c:v>476</c:v>
                </c:pt>
                <c:pt idx="22">
                  <c:v>499</c:v>
                </c:pt>
                <c:pt idx="23">
                  <c:v>355</c:v>
                </c:pt>
                <c:pt idx="24">
                  <c:v>139</c:v>
                </c:pt>
                <c:pt idx="25">
                  <c:v>183</c:v>
                </c:pt>
                <c:pt idx="26">
                  <c:v>678</c:v>
                </c:pt>
                <c:pt idx="27">
                  <c:v>894</c:v>
                </c:pt>
                <c:pt idx="28">
                  <c:v>670</c:v>
                </c:pt>
                <c:pt idx="29">
                  <c:v>642</c:v>
                </c:pt>
                <c:pt idx="30">
                  <c:v>192</c:v>
                </c:pt>
                <c:pt idx="31">
                  <c:v>277</c:v>
                </c:pt>
                <c:pt idx="32">
                  <c:v>110</c:v>
                </c:pt>
                <c:pt idx="33">
                  <c:v>374</c:v>
                </c:pt>
                <c:pt idx="34">
                  <c:v>1377</c:v>
                </c:pt>
                <c:pt idx="35">
                  <c:v>381</c:v>
                </c:pt>
                <c:pt idx="36">
                  <c:v>1063</c:v>
                </c:pt>
                <c:pt idx="37">
                  <c:v>867</c:v>
                </c:pt>
                <c:pt idx="38">
                  <c:v>298</c:v>
                </c:pt>
                <c:pt idx="39">
                  <c:v>241</c:v>
                </c:pt>
                <c:pt idx="40">
                  <c:v>712</c:v>
                </c:pt>
                <c:pt idx="41">
                  <c:v>472</c:v>
                </c:pt>
                <c:pt idx="42">
                  <c:v>708</c:v>
                </c:pt>
                <c:pt idx="43">
                  <c:v>833</c:v>
                </c:pt>
                <c:pt idx="44">
                  <c:v>1833</c:v>
                </c:pt>
                <c:pt idx="45">
                  <c:v>624</c:v>
                </c:pt>
                <c:pt idx="46">
                  <c:v>804</c:v>
                </c:pt>
                <c:pt idx="47">
                  <c:v>1907</c:v>
                </c:pt>
                <c:pt idx="48">
                  <c:v>1793</c:v>
                </c:pt>
                <c:pt idx="49">
                  <c:v>2114</c:v>
                </c:pt>
                <c:pt idx="50">
                  <c:v>1396</c:v>
                </c:pt>
                <c:pt idx="51">
                  <c:v>619</c:v>
                </c:pt>
                <c:pt idx="52">
                  <c:v>514</c:v>
                </c:pt>
                <c:pt idx="53">
                  <c:v>344</c:v>
                </c:pt>
                <c:pt idx="54">
                  <c:v>1525</c:v>
                </c:pt>
                <c:pt idx="55">
                  <c:v>2824</c:v>
                </c:pt>
                <c:pt idx="56">
                  <c:v>1530</c:v>
                </c:pt>
                <c:pt idx="57">
                  <c:v>1585</c:v>
                </c:pt>
                <c:pt idx="58">
                  <c:v>1947</c:v>
                </c:pt>
                <c:pt idx="59">
                  <c:v>805</c:v>
                </c:pt>
                <c:pt idx="60">
                  <c:v>598</c:v>
                </c:pt>
                <c:pt idx="61">
                  <c:v>1189</c:v>
                </c:pt>
                <c:pt idx="62">
                  <c:v>2482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0D-42B4-B1C7-544396C42335}"/>
            </c:ext>
          </c:extLst>
        </c:ser>
        <c:ser>
          <c:idx val="1"/>
          <c:order val="1"/>
          <c:tx>
            <c:strRef>
              <c:f>Pivot!$G$1:$G$2</c:f>
              <c:strCache>
                <c:ptCount val="1"/>
                <c:pt idx="0">
                  <c:v>Soma de mortos dia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2">
                  <a:lumMod val="50000"/>
                </a:schemeClr>
              </a:solidFill>
              <a:ln w="9525">
                <a:noFill/>
              </a:ln>
              <a:effectLst/>
            </c:spPr>
          </c:marker>
          <c:cat>
            <c:strRef>
              <c:f>Pivot!$E$3:$E$66</c:f>
              <c:strCache>
                <c:ptCount val="63"/>
                <c:pt idx="0">
                  <c:v>25/fev</c:v>
                </c:pt>
                <c:pt idx="1">
                  <c:v>28/fev</c:v>
                </c:pt>
                <c:pt idx="2">
                  <c:v>04/mar</c:v>
                </c:pt>
                <c:pt idx="3">
                  <c:v>05/mar</c:v>
                </c:pt>
                <c:pt idx="4">
                  <c:v>07/mar</c:v>
                </c:pt>
                <c:pt idx="5">
                  <c:v>08/mar</c:v>
                </c:pt>
                <c:pt idx="6">
                  <c:v>10/mar</c:v>
                </c:pt>
                <c:pt idx="7">
                  <c:v>11/mar</c:v>
                </c:pt>
                <c:pt idx="8">
                  <c:v>12/mar</c:v>
                </c:pt>
                <c:pt idx="9">
                  <c:v>14/mar</c:v>
                </c:pt>
                <c:pt idx="10">
                  <c:v>16/mar</c:v>
                </c:pt>
                <c:pt idx="11">
                  <c:v>17/mar</c:v>
                </c:pt>
                <c:pt idx="12">
                  <c:v>18/mar</c:v>
                </c:pt>
                <c:pt idx="13">
                  <c:v>19/mar</c:v>
                </c:pt>
                <c:pt idx="14">
                  <c:v>20/mar</c:v>
                </c:pt>
                <c:pt idx="15">
                  <c:v>25/mar</c:v>
                </c:pt>
                <c:pt idx="16">
                  <c:v>26/mar</c:v>
                </c:pt>
                <c:pt idx="17">
                  <c:v>27/mar</c:v>
                </c:pt>
                <c:pt idx="18">
                  <c:v>30/mar</c:v>
                </c:pt>
                <c:pt idx="19">
                  <c:v>31/mar</c:v>
                </c:pt>
                <c:pt idx="20">
                  <c:v>01/abr</c:v>
                </c:pt>
                <c:pt idx="21">
                  <c:v>02/abr</c:v>
                </c:pt>
                <c:pt idx="22">
                  <c:v>03/abr</c:v>
                </c:pt>
                <c:pt idx="23">
                  <c:v>04/abr</c:v>
                </c:pt>
                <c:pt idx="24">
                  <c:v>05/abr</c:v>
                </c:pt>
                <c:pt idx="25">
                  <c:v>06/abr</c:v>
                </c:pt>
                <c:pt idx="26">
                  <c:v>07/abr</c:v>
                </c:pt>
                <c:pt idx="27">
                  <c:v>08/abr</c:v>
                </c:pt>
                <c:pt idx="28">
                  <c:v>09/abr</c:v>
                </c:pt>
                <c:pt idx="29">
                  <c:v>10/abr</c:v>
                </c:pt>
                <c:pt idx="30">
                  <c:v>11/abr</c:v>
                </c:pt>
                <c:pt idx="31">
                  <c:v>12/abr</c:v>
                </c:pt>
                <c:pt idx="32">
                  <c:v>13/abr</c:v>
                </c:pt>
                <c:pt idx="33">
                  <c:v>14/abr</c:v>
                </c:pt>
                <c:pt idx="34">
                  <c:v>15/abr</c:v>
                </c:pt>
                <c:pt idx="35">
                  <c:v>16/abr</c:v>
                </c:pt>
                <c:pt idx="36">
                  <c:v>17/abr</c:v>
                </c:pt>
                <c:pt idx="37">
                  <c:v>18/abr</c:v>
                </c:pt>
                <c:pt idx="38">
                  <c:v>19/abr</c:v>
                </c:pt>
                <c:pt idx="39">
                  <c:v>20/abr</c:v>
                </c:pt>
                <c:pt idx="40">
                  <c:v>21/abr</c:v>
                </c:pt>
                <c:pt idx="41">
                  <c:v>22/abr</c:v>
                </c:pt>
                <c:pt idx="42">
                  <c:v>23/abr</c:v>
                </c:pt>
                <c:pt idx="43">
                  <c:v>24/abr</c:v>
                </c:pt>
                <c:pt idx="44">
                  <c:v>25/abr</c:v>
                </c:pt>
                <c:pt idx="45">
                  <c:v>26/abr</c:v>
                </c:pt>
                <c:pt idx="46">
                  <c:v>27/abr</c:v>
                </c:pt>
                <c:pt idx="47">
                  <c:v>28/abr</c:v>
                </c:pt>
                <c:pt idx="48">
                  <c:v>29/abr</c:v>
                </c:pt>
                <c:pt idx="49">
                  <c:v>30/abr</c:v>
                </c:pt>
                <c:pt idx="50">
                  <c:v>01/mai</c:v>
                </c:pt>
                <c:pt idx="51">
                  <c:v>02/mai</c:v>
                </c:pt>
                <c:pt idx="52">
                  <c:v>03/mai</c:v>
                </c:pt>
                <c:pt idx="53">
                  <c:v>04/mai</c:v>
                </c:pt>
                <c:pt idx="54">
                  <c:v>05/mai</c:v>
                </c:pt>
                <c:pt idx="55">
                  <c:v>06/mai</c:v>
                </c:pt>
                <c:pt idx="56">
                  <c:v>07/mai</c:v>
                </c:pt>
                <c:pt idx="57">
                  <c:v>08/mai</c:v>
                </c:pt>
                <c:pt idx="58">
                  <c:v>09/mai</c:v>
                </c:pt>
                <c:pt idx="59">
                  <c:v>10/mai</c:v>
                </c:pt>
                <c:pt idx="60">
                  <c:v>11/mai</c:v>
                </c:pt>
                <c:pt idx="61">
                  <c:v>12/mai</c:v>
                </c:pt>
                <c:pt idx="62">
                  <c:v>13/mai</c:v>
                </c:pt>
              </c:strCache>
            </c:strRef>
          </c:cat>
          <c:val>
            <c:numRef>
              <c:f>Pivot!$G$3:$G$66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2</c:v>
                </c:pt>
                <c:pt idx="14">
                  <c:v>4</c:v>
                </c:pt>
                <c:pt idx="15">
                  <c:v>39</c:v>
                </c:pt>
                <c:pt idx="16">
                  <c:v>8</c:v>
                </c:pt>
                <c:pt idx="17">
                  <c:v>10</c:v>
                </c:pt>
                <c:pt idx="18">
                  <c:v>44</c:v>
                </c:pt>
                <c:pt idx="19">
                  <c:v>22</c:v>
                </c:pt>
                <c:pt idx="20">
                  <c:v>28</c:v>
                </c:pt>
                <c:pt idx="21">
                  <c:v>24</c:v>
                </c:pt>
                <c:pt idx="22">
                  <c:v>28</c:v>
                </c:pt>
                <c:pt idx="23">
                  <c:v>32</c:v>
                </c:pt>
                <c:pt idx="24">
                  <c:v>13</c:v>
                </c:pt>
                <c:pt idx="25">
                  <c:v>28</c:v>
                </c:pt>
                <c:pt idx="26">
                  <c:v>59</c:v>
                </c:pt>
                <c:pt idx="27">
                  <c:v>48</c:v>
                </c:pt>
                <c:pt idx="28">
                  <c:v>54</c:v>
                </c:pt>
                <c:pt idx="29">
                  <c:v>37</c:v>
                </c:pt>
                <c:pt idx="30">
                  <c:v>17</c:v>
                </c:pt>
                <c:pt idx="31">
                  <c:v>26</c:v>
                </c:pt>
                <c:pt idx="32">
                  <c:v>17</c:v>
                </c:pt>
                <c:pt idx="33">
                  <c:v>74</c:v>
                </c:pt>
                <c:pt idx="34">
                  <c:v>62</c:v>
                </c:pt>
                <c:pt idx="35">
                  <c:v>56</c:v>
                </c:pt>
                <c:pt idx="36">
                  <c:v>57</c:v>
                </c:pt>
                <c:pt idx="37">
                  <c:v>57</c:v>
                </c:pt>
                <c:pt idx="38">
                  <c:v>19</c:v>
                </c:pt>
                <c:pt idx="39">
                  <c:v>19</c:v>
                </c:pt>
                <c:pt idx="40">
                  <c:v>46</c:v>
                </c:pt>
                <c:pt idx="41">
                  <c:v>32</c:v>
                </c:pt>
                <c:pt idx="42">
                  <c:v>187</c:v>
                </c:pt>
                <c:pt idx="43">
                  <c:v>145</c:v>
                </c:pt>
                <c:pt idx="44">
                  <c:v>123</c:v>
                </c:pt>
                <c:pt idx="45">
                  <c:v>30</c:v>
                </c:pt>
                <c:pt idx="46">
                  <c:v>106</c:v>
                </c:pt>
                <c:pt idx="47">
                  <c:v>172</c:v>
                </c:pt>
                <c:pt idx="48">
                  <c:v>173</c:v>
                </c:pt>
                <c:pt idx="49">
                  <c:v>113</c:v>
                </c:pt>
                <c:pt idx="50">
                  <c:v>127</c:v>
                </c:pt>
                <c:pt idx="51">
                  <c:v>71</c:v>
                </c:pt>
                <c:pt idx="52">
                  <c:v>34</c:v>
                </c:pt>
                <c:pt idx="53">
                  <c:v>22</c:v>
                </c:pt>
                <c:pt idx="54">
                  <c:v>159</c:v>
                </c:pt>
                <c:pt idx="55">
                  <c:v>174</c:v>
                </c:pt>
                <c:pt idx="56">
                  <c:v>137</c:v>
                </c:pt>
                <c:pt idx="57">
                  <c:v>180</c:v>
                </c:pt>
                <c:pt idx="58">
                  <c:v>168</c:v>
                </c:pt>
                <c:pt idx="59">
                  <c:v>97</c:v>
                </c:pt>
                <c:pt idx="60">
                  <c:v>29</c:v>
                </c:pt>
                <c:pt idx="61">
                  <c:v>176</c:v>
                </c:pt>
                <c:pt idx="62">
                  <c:v>139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0D-42B4-B1C7-544396C423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0011200"/>
        <c:axId val="580007592"/>
      </c:lineChart>
      <c:dateAx>
        <c:axId val="580011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80007592"/>
        <c:crosses val="autoZero"/>
        <c:auto val="0"/>
        <c:lblOffset val="100"/>
        <c:baseTimeUnit val="days"/>
      </c:dateAx>
      <c:valAx>
        <c:axId val="58000759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80011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 b="1"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[Dashboard.xlsx]Pivot!Tabela dinâmica5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COVID 19 - Percentual de isolamento na RMSP</a:t>
            </a:r>
            <a:endParaRPr lang="pt-BR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Pivot!$K$3:$K$4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Pivot!$J$5:$J$18</c:f>
              <c:strCache>
                <c:ptCount val="13"/>
                <c:pt idx="0">
                  <c:v>12/mar</c:v>
                </c:pt>
                <c:pt idx="1">
                  <c:v>18/mar</c:v>
                </c:pt>
                <c:pt idx="2">
                  <c:v>21/mar</c:v>
                </c:pt>
                <c:pt idx="3">
                  <c:v>24/mar</c:v>
                </c:pt>
                <c:pt idx="4">
                  <c:v>27/mar</c:v>
                </c:pt>
                <c:pt idx="5">
                  <c:v>30/mar</c:v>
                </c:pt>
                <c:pt idx="6">
                  <c:v>02/abr</c:v>
                </c:pt>
                <c:pt idx="7">
                  <c:v>05/abr</c:v>
                </c:pt>
                <c:pt idx="8">
                  <c:v>08/abr</c:v>
                </c:pt>
                <c:pt idx="9">
                  <c:v>11/abr</c:v>
                </c:pt>
                <c:pt idx="10">
                  <c:v>14/abr</c:v>
                </c:pt>
                <c:pt idx="11">
                  <c:v>17/abr</c:v>
                </c:pt>
                <c:pt idx="12">
                  <c:v>20/abr</c:v>
                </c:pt>
              </c:strCache>
            </c:strRef>
          </c:cat>
          <c:val>
            <c:numRef>
              <c:f>Pivot!$K$5:$K$18</c:f>
              <c:numCache>
                <c:formatCode>0%</c:formatCode>
                <c:ptCount val="13"/>
                <c:pt idx="0">
                  <c:v>0.28000000000000003</c:v>
                </c:pt>
                <c:pt idx="1">
                  <c:v>0.4</c:v>
                </c:pt>
                <c:pt idx="2">
                  <c:v>0.56000000000000005</c:v>
                </c:pt>
                <c:pt idx="3">
                  <c:v>0.54</c:v>
                </c:pt>
                <c:pt idx="4">
                  <c:v>0.53</c:v>
                </c:pt>
                <c:pt idx="5">
                  <c:v>0.55000000000000004</c:v>
                </c:pt>
                <c:pt idx="6">
                  <c:v>0.55000000000000004</c:v>
                </c:pt>
                <c:pt idx="7">
                  <c:v>0.59</c:v>
                </c:pt>
                <c:pt idx="8">
                  <c:v>0.5</c:v>
                </c:pt>
                <c:pt idx="9">
                  <c:v>0.55000000000000004</c:v>
                </c:pt>
                <c:pt idx="10">
                  <c:v>0.5</c:v>
                </c:pt>
                <c:pt idx="11">
                  <c:v>0.49</c:v>
                </c:pt>
                <c:pt idx="12">
                  <c:v>0.51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C8-4507-BACA-C138CE7A3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9981024"/>
        <c:axId val="579982664"/>
      </c:barChart>
      <c:dateAx>
        <c:axId val="579981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9982664"/>
        <c:crosses val="autoZero"/>
        <c:auto val="0"/>
        <c:lblOffset val="100"/>
        <c:baseTimeUnit val="days"/>
      </c:dateAx>
      <c:valAx>
        <c:axId val="579982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9981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[Dashboard.xlsx]Pivot!Tabela dinâmica6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COVID 19 - Distribuição de casos por região da RMSP</a:t>
            </a:r>
            <a:endParaRPr lang="pt-BR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Pivot!$T$3:$T$4</c:f>
              <c:strCache>
                <c:ptCount val="1"/>
                <c:pt idx="0">
                  <c:v>Soma de confirmado dia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Pivot!$S$5:$S$11</c:f>
              <c:strCache>
                <c:ptCount val="6"/>
                <c:pt idx="0">
                  <c:v>Centro</c:v>
                </c:pt>
                <c:pt idx="1">
                  <c:v>Leste</c:v>
                </c:pt>
                <c:pt idx="2">
                  <c:v>Norte</c:v>
                </c:pt>
                <c:pt idx="3">
                  <c:v>Oeste</c:v>
                </c:pt>
                <c:pt idx="4">
                  <c:v>Sudeste</c:v>
                </c:pt>
                <c:pt idx="5">
                  <c:v>Sudoeste</c:v>
                </c:pt>
              </c:strCache>
            </c:strRef>
          </c:cat>
          <c:val>
            <c:numRef>
              <c:f>Pivot!$T$5:$T$11</c:f>
              <c:numCache>
                <c:formatCode>General</c:formatCode>
                <c:ptCount val="6"/>
                <c:pt idx="0">
                  <c:v>9428</c:v>
                </c:pt>
                <c:pt idx="1">
                  <c:v>662</c:v>
                </c:pt>
                <c:pt idx="2">
                  <c:v>155</c:v>
                </c:pt>
                <c:pt idx="3">
                  <c:v>544</c:v>
                </c:pt>
                <c:pt idx="4">
                  <c:v>868</c:v>
                </c:pt>
                <c:pt idx="5">
                  <c:v>313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F7-4B9F-BCD6-CAACD13D7090}"/>
            </c:ext>
          </c:extLst>
        </c:ser>
        <c:ser>
          <c:idx val="1"/>
          <c:order val="1"/>
          <c:tx>
            <c:strRef>
              <c:f>Pivot!$U$3:$U$4</c:f>
              <c:strCache>
                <c:ptCount val="1"/>
                <c:pt idx="0">
                  <c:v>Soma de mortos dia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Pivot!$S$5:$S$11</c:f>
              <c:strCache>
                <c:ptCount val="6"/>
                <c:pt idx="0">
                  <c:v>Centro</c:v>
                </c:pt>
                <c:pt idx="1">
                  <c:v>Leste</c:v>
                </c:pt>
                <c:pt idx="2">
                  <c:v>Norte</c:v>
                </c:pt>
                <c:pt idx="3">
                  <c:v>Oeste</c:v>
                </c:pt>
                <c:pt idx="4">
                  <c:v>Sudeste</c:v>
                </c:pt>
                <c:pt idx="5">
                  <c:v>Sudoeste</c:v>
                </c:pt>
              </c:strCache>
            </c:strRef>
          </c:cat>
          <c:val>
            <c:numRef>
              <c:f>Pivot!$U$5:$U$11</c:f>
              <c:numCache>
                <c:formatCode>General</c:formatCode>
                <c:ptCount val="6"/>
                <c:pt idx="0">
                  <c:v>686</c:v>
                </c:pt>
                <c:pt idx="1">
                  <c:v>48</c:v>
                </c:pt>
                <c:pt idx="2">
                  <c:v>13</c:v>
                </c:pt>
                <c:pt idx="3">
                  <c:v>37</c:v>
                </c:pt>
                <c:pt idx="4">
                  <c:v>45</c:v>
                </c:pt>
                <c:pt idx="5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F7-4B9F-BCD6-CAACD13D70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6280472"/>
        <c:axId val="426280800"/>
      </c:barChart>
      <c:catAx>
        <c:axId val="426280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6280800"/>
        <c:crosses val="autoZero"/>
        <c:auto val="1"/>
        <c:lblAlgn val="ctr"/>
        <c:lblOffset val="100"/>
        <c:noMultiLvlLbl val="0"/>
      </c:catAx>
      <c:valAx>
        <c:axId val="4262808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6280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[Dashboard.xlsx]Pivot!Tabela dinâmica9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COVID 19 - Distribuição de casos por região da RMSP</a:t>
            </a:r>
            <a:endParaRPr lang="pt-BR" sz="1200">
              <a:effectLst/>
            </a:endParaRPr>
          </a:p>
          <a:p>
            <a:pPr>
              <a:defRPr sz="1200"/>
            </a:pPr>
            <a:r>
              <a:rPr lang="en-US" sz="1200" b="1" i="0" baseline="0">
                <a:effectLst/>
              </a:rPr>
              <a:t>(real + predição)</a:t>
            </a:r>
            <a:endParaRPr lang="pt-BR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Pivot!$AA$4:$AA$5</c:f>
              <c:strCache>
                <c:ptCount val="1"/>
                <c:pt idx="0">
                  <c:v>Soma de Total_Leitos_UTI_Adulto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Pivot!$Z$6:$Z$12</c:f>
              <c:strCache>
                <c:ptCount val="6"/>
                <c:pt idx="0">
                  <c:v>Centro</c:v>
                </c:pt>
                <c:pt idx="1">
                  <c:v>Leste</c:v>
                </c:pt>
                <c:pt idx="2">
                  <c:v>Norte</c:v>
                </c:pt>
                <c:pt idx="3">
                  <c:v>Oeste</c:v>
                </c:pt>
                <c:pt idx="4">
                  <c:v>Sudeste</c:v>
                </c:pt>
                <c:pt idx="5">
                  <c:v>Sudoeste</c:v>
                </c:pt>
              </c:strCache>
            </c:strRef>
          </c:cat>
          <c:val>
            <c:numRef>
              <c:f>Pivot!$AA$6:$AA$12</c:f>
              <c:numCache>
                <c:formatCode>General</c:formatCode>
                <c:ptCount val="6"/>
                <c:pt idx="0">
                  <c:v>957</c:v>
                </c:pt>
                <c:pt idx="1">
                  <c:v>23</c:v>
                </c:pt>
                <c:pt idx="2">
                  <c:v>0</c:v>
                </c:pt>
                <c:pt idx="3">
                  <c:v>30</c:v>
                </c:pt>
                <c:pt idx="4">
                  <c:v>119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5C-4901-89D3-66B2C91EA99D}"/>
            </c:ext>
          </c:extLst>
        </c:ser>
        <c:ser>
          <c:idx val="1"/>
          <c:order val="1"/>
          <c:tx>
            <c:strRef>
              <c:f>Pivot!$AB$4:$AB$5</c:f>
              <c:strCache>
                <c:ptCount val="1"/>
                <c:pt idx="0">
                  <c:v>Soma de Total_Leitos_UTI_Pediatrica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Pivot!$Z$6:$Z$12</c:f>
              <c:strCache>
                <c:ptCount val="6"/>
                <c:pt idx="0">
                  <c:v>Centro</c:v>
                </c:pt>
                <c:pt idx="1">
                  <c:v>Leste</c:v>
                </c:pt>
                <c:pt idx="2">
                  <c:v>Norte</c:v>
                </c:pt>
                <c:pt idx="3">
                  <c:v>Oeste</c:v>
                </c:pt>
                <c:pt idx="4">
                  <c:v>Sudeste</c:v>
                </c:pt>
                <c:pt idx="5">
                  <c:v>Sudoeste</c:v>
                </c:pt>
              </c:strCache>
            </c:strRef>
          </c:cat>
          <c:val>
            <c:numRef>
              <c:f>Pivot!$AB$6:$AB$12</c:f>
              <c:numCache>
                <c:formatCode>General</c:formatCode>
                <c:ptCount val="6"/>
                <c:pt idx="0">
                  <c:v>20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10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5C-4901-89D3-66B2C91EA9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6305400"/>
        <c:axId val="426299168"/>
      </c:barChart>
      <c:catAx>
        <c:axId val="426305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6299168"/>
        <c:crosses val="autoZero"/>
        <c:auto val="1"/>
        <c:lblAlgn val="ctr"/>
        <c:lblOffset val="100"/>
        <c:noMultiLvlLbl val="0"/>
      </c:catAx>
      <c:valAx>
        <c:axId val="42629916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6305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[Dashboard.xlsx]Pivot!Tabela dinâmica22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COVID 19 - Evolução de casos confirmados (real e predição)</a:t>
            </a:r>
            <a:endParaRPr lang="pt-BR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19050" cap="rnd">
            <a:solidFill>
              <a:srgbClr val="00206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19050" cap="rnd">
            <a:solidFill>
              <a:schemeClr val="bg2">
                <a:lumMod val="25000"/>
              </a:schemeClr>
            </a:solidFill>
            <a:prstDash val="dash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b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19050" cap="rnd">
            <a:solidFill>
              <a:srgbClr val="00206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19050" cap="rnd">
            <a:solidFill>
              <a:schemeClr val="bg2">
                <a:lumMod val="25000"/>
              </a:schemeClr>
            </a:solidFill>
            <a:prstDash val="dash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b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Pivot!$AJ$3:$AJ$4</c:f>
              <c:strCache>
                <c:ptCount val="1"/>
                <c:pt idx="0">
                  <c:v>Soma de confirmado acumulado</c:v>
                </c:pt>
              </c:strCache>
            </c:strRef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dLbls>
            <c:dLbl>
              <c:idx val="74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4CB-4D35-9444-BED4039B65A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Pivot!$AI$5:$AI$80</c:f>
              <c:strCache>
                <c:ptCount val="75"/>
                <c:pt idx="0">
                  <c:v>25/fev</c:v>
                </c:pt>
                <c:pt idx="1">
                  <c:v>26/fev</c:v>
                </c:pt>
                <c:pt idx="2">
                  <c:v>27/fev</c:v>
                </c:pt>
                <c:pt idx="3">
                  <c:v>28/fev</c:v>
                </c:pt>
                <c:pt idx="4">
                  <c:v>29/fev</c:v>
                </c:pt>
                <c:pt idx="5">
                  <c:v>01/mar</c:v>
                </c:pt>
                <c:pt idx="6">
                  <c:v>02/mar</c:v>
                </c:pt>
                <c:pt idx="7">
                  <c:v>03/mar</c:v>
                </c:pt>
                <c:pt idx="8">
                  <c:v>04/mar</c:v>
                </c:pt>
                <c:pt idx="9">
                  <c:v>05/mar</c:v>
                </c:pt>
                <c:pt idx="10">
                  <c:v>06/mar</c:v>
                </c:pt>
                <c:pt idx="11">
                  <c:v>07/mar</c:v>
                </c:pt>
                <c:pt idx="12">
                  <c:v>08/mar</c:v>
                </c:pt>
                <c:pt idx="13">
                  <c:v>09/mar</c:v>
                </c:pt>
                <c:pt idx="14">
                  <c:v>10/mar</c:v>
                </c:pt>
                <c:pt idx="15">
                  <c:v>11/mar</c:v>
                </c:pt>
                <c:pt idx="16">
                  <c:v>12/mar</c:v>
                </c:pt>
                <c:pt idx="17">
                  <c:v>13/mar</c:v>
                </c:pt>
                <c:pt idx="18">
                  <c:v>14/mar</c:v>
                </c:pt>
                <c:pt idx="19">
                  <c:v>15/mar</c:v>
                </c:pt>
                <c:pt idx="20">
                  <c:v>16/mar</c:v>
                </c:pt>
                <c:pt idx="21">
                  <c:v>17/mar</c:v>
                </c:pt>
                <c:pt idx="22">
                  <c:v>18/mar</c:v>
                </c:pt>
                <c:pt idx="23">
                  <c:v>19/mar</c:v>
                </c:pt>
                <c:pt idx="24">
                  <c:v>20/mar</c:v>
                </c:pt>
                <c:pt idx="25">
                  <c:v>21/mar</c:v>
                </c:pt>
                <c:pt idx="26">
                  <c:v>22/mar</c:v>
                </c:pt>
                <c:pt idx="27">
                  <c:v>23/mar</c:v>
                </c:pt>
                <c:pt idx="28">
                  <c:v>24/mar</c:v>
                </c:pt>
                <c:pt idx="29">
                  <c:v>25/mar</c:v>
                </c:pt>
                <c:pt idx="30">
                  <c:v>26/mar</c:v>
                </c:pt>
                <c:pt idx="31">
                  <c:v>27/mar</c:v>
                </c:pt>
                <c:pt idx="32">
                  <c:v>28/mar</c:v>
                </c:pt>
                <c:pt idx="33">
                  <c:v>29/mar</c:v>
                </c:pt>
                <c:pt idx="34">
                  <c:v>30/mar</c:v>
                </c:pt>
                <c:pt idx="35">
                  <c:v>31/mar</c:v>
                </c:pt>
                <c:pt idx="36">
                  <c:v>01/abr</c:v>
                </c:pt>
                <c:pt idx="37">
                  <c:v>02/abr</c:v>
                </c:pt>
                <c:pt idx="38">
                  <c:v>03/abr</c:v>
                </c:pt>
                <c:pt idx="39">
                  <c:v>04/abr</c:v>
                </c:pt>
                <c:pt idx="40">
                  <c:v>05/abr</c:v>
                </c:pt>
                <c:pt idx="41">
                  <c:v>06/abr</c:v>
                </c:pt>
                <c:pt idx="42">
                  <c:v>07/abr</c:v>
                </c:pt>
                <c:pt idx="43">
                  <c:v>08/abr</c:v>
                </c:pt>
                <c:pt idx="44">
                  <c:v>09/abr</c:v>
                </c:pt>
                <c:pt idx="45">
                  <c:v>10/abr</c:v>
                </c:pt>
                <c:pt idx="46">
                  <c:v>11/abr</c:v>
                </c:pt>
                <c:pt idx="47">
                  <c:v>12/abr</c:v>
                </c:pt>
                <c:pt idx="48">
                  <c:v>13/abr</c:v>
                </c:pt>
                <c:pt idx="49">
                  <c:v>14/abr</c:v>
                </c:pt>
                <c:pt idx="50">
                  <c:v>15/abr</c:v>
                </c:pt>
                <c:pt idx="51">
                  <c:v>16/abr</c:v>
                </c:pt>
                <c:pt idx="52">
                  <c:v>17/abr</c:v>
                </c:pt>
                <c:pt idx="53">
                  <c:v>18/abr</c:v>
                </c:pt>
                <c:pt idx="54">
                  <c:v>19/abr</c:v>
                </c:pt>
                <c:pt idx="55">
                  <c:v>20/abr</c:v>
                </c:pt>
                <c:pt idx="56">
                  <c:v>21/abr</c:v>
                </c:pt>
                <c:pt idx="57">
                  <c:v>22/abr</c:v>
                </c:pt>
                <c:pt idx="58">
                  <c:v>23/abr</c:v>
                </c:pt>
                <c:pt idx="59">
                  <c:v>24/abr</c:v>
                </c:pt>
                <c:pt idx="60">
                  <c:v>25/abr</c:v>
                </c:pt>
                <c:pt idx="61">
                  <c:v>26/abr</c:v>
                </c:pt>
                <c:pt idx="62">
                  <c:v>27/abr</c:v>
                </c:pt>
                <c:pt idx="63">
                  <c:v>28/abr</c:v>
                </c:pt>
                <c:pt idx="64">
                  <c:v>29/abr</c:v>
                </c:pt>
                <c:pt idx="65">
                  <c:v>30/abr</c:v>
                </c:pt>
                <c:pt idx="66">
                  <c:v>01/mai</c:v>
                </c:pt>
                <c:pt idx="67">
                  <c:v>02/mai</c:v>
                </c:pt>
                <c:pt idx="68">
                  <c:v>03/mai</c:v>
                </c:pt>
                <c:pt idx="69">
                  <c:v>04/mai</c:v>
                </c:pt>
                <c:pt idx="70">
                  <c:v>05/mai</c:v>
                </c:pt>
                <c:pt idx="71">
                  <c:v>06/mai</c:v>
                </c:pt>
                <c:pt idx="72">
                  <c:v>07/mai</c:v>
                </c:pt>
                <c:pt idx="73">
                  <c:v>08/mai</c:v>
                </c:pt>
                <c:pt idx="74">
                  <c:v>09/mai</c:v>
                </c:pt>
              </c:strCache>
            </c:strRef>
          </c:cat>
          <c:val>
            <c:numRef>
              <c:f>Pivot!$AJ$5:$AJ$80</c:f>
              <c:numCache>
                <c:formatCode>General</c:formatCode>
                <c:ptCount val="7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6</c:v>
                </c:pt>
                <c:pt idx="10">
                  <c:v>6</c:v>
                </c:pt>
                <c:pt idx="11">
                  <c:v>13</c:v>
                </c:pt>
                <c:pt idx="12">
                  <c:v>16</c:v>
                </c:pt>
                <c:pt idx="13">
                  <c:v>16</c:v>
                </c:pt>
                <c:pt idx="14">
                  <c:v>19</c:v>
                </c:pt>
                <c:pt idx="15">
                  <c:v>30</c:v>
                </c:pt>
                <c:pt idx="16">
                  <c:v>46</c:v>
                </c:pt>
                <c:pt idx="17">
                  <c:v>46</c:v>
                </c:pt>
                <c:pt idx="18">
                  <c:v>65</c:v>
                </c:pt>
                <c:pt idx="19">
                  <c:v>65</c:v>
                </c:pt>
                <c:pt idx="20">
                  <c:v>152</c:v>
                </c:pt>
                <c:pt idx="21">
                  <c:v>164</c:v>
                </c:pt>
                <c:pt idx="22">
                  <c:v>237</c:v>
                </c:pt>
                <c:pt idx="23">
                  <c:v>277</c:v>
                </c:pt>
                <c:pt idx="24">
                  <c:v>331</c:v>
                </c:pt>
                <c:pt idx="25">
                  <c:v>331</c:v>
                </c:pt>
                <c:pt idx="26">
                  <c:v>331</c:v>
                </c:pt>
                <c:pt idx="27">
                  <c:v>331</c:v>
                </c:pt>
                <c:pt idx="28">
                  <c:v>331</c:v>
                </c:pt>
                <c:pt idx="29">
                  <c:v>802</c:v>
                </c:pt>
                <c:pt idx="30">
                  <c:v>995</c:v>
                </c:pt>
                <c:pt idx="31">
                  <c:v>1152</c:v>
                </c:pt>
                <c:pt idx="32">
                  <c:v>1152</c:v>
                </c:pt>
                <c:pt idx="33">
                  <c:v>1152</c:v>
                </c:pt>
                <c:pt idx="34">
                  <c:v>1420</c:v>
                </c:pt>
                <c:pt idx="35">
                  <c:v>2193</c:v>
                </c:pt>
                <c:pt idx="36">
                  <c:v>2793</c:v>
                </c:pt>
                <c:pt idx="37">
                  <c:v>3269</c:v>
                </c:pt>
                <c:pt idx="38">
                  <c:v>3768</c:v>
                </c:pt>
                <c:pt idx="39">
                  <c:v>4123</c:v>
                </c:pt>
                <c:pt idx="40">
                  <c:v>4262</c:v>
                </c:pt>
                <c:pt idx="41">
                  <c:v>4445</c:v>
                </c:pt>
                <c:pt idx="42">
                  <c:v>5123</c:v>
                </c:pt>
                <c:pt idx="43">
                  <c:v>6017</c:v>
                </c:pt>
                <c:pt idx="44">
                  <c:v>6687</c:v>
                </c:pt>
                <c:pt idx="45">
                  <c:v>7329</c:v>
                </c:pt>
                <c:pt idx="46">
                  <c:v>7521</c:v>
                </c:pt>
                <c:pt idx="47">
                  <c:v>7798</c:v>
                </c:pt>
                <c:pt idx="48">
                  <c:v>7908</c:v>
                </c:pt>
                <c:pt idx="49">
                  <c:v>8282</c:v>
                </c:pt>
                <c:pt idx="50">
                  <c:v>9659</c:v>
                </c:pt>
                <c:pt idx="51">
                  <c:v>10040</c:v>
                </c:pt>
                <c:pt idx="52">
                  <c:v>11103</c:v>
                </c:pt>
                <c:pt idx="53">
                  <c:v>11970</c:v>
                </c:pt>
                <c:pt idx="54">
                  <c:v>12268</c:v>
                </c:pt>
                <c:pt idx="55">
                  <c:v>12509</c:v>
                </c:pt>
                <c:pt idx="56">
                  <c:v>13221</c:v>
                </c:pt>
                <c:pt idx="57">
                  <c:v>13693</c:v>
                </c:pt>
                <c:pt idx="58">
                  <c:v>14401</c:v>
                </c:pt>
                <c:pt idx="59">
                  <c:v>15234</c:v>
                </c:pt>
                <c:pt idx="60">
                  <c:v>17067</c:v>
                </c:pt>
                <c:pt idx="61">
                  <c:v>17691</c:v>
                </c:pt>
                <c:pt idx="62">
                  <c:v>18495</c:v>
                </c:pt>
                <c:pt idx="63">
                  <c:v>20402</c:v>
                </c:pt>
                <c:pt idx="64">
                  <c:v>22195</c:v>
                </c:pt>
                <c:pt idx="65">
                  <c:v>24309</c:v>
                </c:pt>
                <c:pt idx="66">
                  <c:v>25705</c:v>
                </c:pt>
                <c:pt idx="67">
                  <c:v>26324</c:v>
                </c:pt>
                <c:pt idx="68">
                  <c:v>26838</c:v>
                </c:pt>
                <c:pt idx="69">
                  <c:v>27182</c:v>
                </c:pt>
                <c:pt idx="70">
                  <c:v>28707</c:v>
                </c:pt>
                <c:pt idx="71">
                  <c:v>31531</c:v>
                </c:pt>
                <c:pt idx="72">
                  <c:v>33061</c:v>
                </c:pt>
                <c:pt idx="73">
                  <c:v>34646</c:v>
                </c:pt>
                <c:pt idx="74">
                  <c:v>36593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CB-4D35-9444-BED4039B65A5}"/>
            </c:ext>
          </c:extLst>
        </c:ser>
        <c:ser>
          <c:idx val="1"/>
          <c:order val="1"/>
          <c:tx>
            <c:strRef>
              <c:f>Pivot!$AK$3:$AK$4</c:f>
              <c:strCache>
                <c:ptCount val="1"/>
                <c:pt idx="0">
                  <c:v>Soma de predição confirmado acumulado</c:v>
                </c:pt>
              </c:strCache>
            </c:strRef>
          </c:tx>
          <c:spPr>
            <a:ln w="19050" cap="rnd">
              <a:solidFill>
                <a:schemeClr val="bg2">
                  <a:lumMod val="2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74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4CB-4D35-9444-BED4039B65A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Pivot!$AI$5:$AI$80</c:f>
              <c:strCache>
                <c:ptCount val="75"/>
                <c:pt idx="0">
                  <c:v>25/fev</c:v>
                </c:pt>
                <c:pt idx="1">
                  <c:v>26/fev</c:v>
                </c:pt>
                <c:pt idx="2">
                  <c:v>27/fev</c:v>
                </c:pt>
                <c:pt idx="3">
                  <c:v>28/fev</c:v>
                </c:pt>
                <c:pt idx="4">
                  <c:v>29/fev</c:v>
                </c:pt>
                <c:pt idx="5">
                  <c:v>01/mar</c:v>
                </c:pt>
                <c:pt idx="6">
                  <c:v>02/mar</c:v>
                </c:pt>
                <c:pt idx="7">
                  <c:v>03/mar</c:v>
                </c:pt>
                <c:pt idx="8">
                  <c:v>04/mar</c:v>
                </c:pt>
                <c:pt idx="9">
                  <c:v>05/mar</c:v>
                </c:pt>
                <c:pt idx="10">
                  <c:v>06/mar</c:v>
                </c:pt>
                <c:pt idx="11">
                  <c:v>07/mar</c:v>
                </c:pt>
                <c:pt idx="12">
                  <c:v>08/mar</c:v>
                </c:pt>
                <c:pt idx="13">
                  <c:v>09/mar</c:v>
                </c:pt>
                <c:pt idx="14">
                  <c:v>10/mar</c:v>
                </c:pt>
                <c:pt idx="15">
                  <c:v>11/mar</c:v>
                </c:pt>
                <c:pt idx="16">
                  <c:v>12/mar</c:v>
                </c:pt>
                <c:pt idx="17">
                  <c:v>13/mar</c:v>
                </c:pt>
                <c:pt idx="18">
                  <c:v>14/mar</c:v>
                </c:pt>
                <c:pt idx="19">
                  <c:v>15/mar</c:v>
                </c:pt>
                <c:pt idx="20">
                  <c:v>16/mar</c:v>
                </c:pt>
                <c:pt idx="21">
                  <c:v>17/mar</c:v>
                </c:pt>
                <c:pt idx="22">
                  <c:v>18/mar</c:v>
                </c:pt>
                <c:pt idx="23">
                  <c:v>19/mar</c:v>
                </c:pt>
                <c:pt idx="24">
                  <c:v>20/mar</c:v>
                </c:pt>
                <c:pt idx="25">
                  <c:v>21/mar</c:v>
                </c:pt>
                <c:pt idx="26">
                  <c:v>22/mar</c:v>
                </c:pt>
                <c:pt idx="27">
                  <c:v>23/mar</c:v>
                </c:pt>
                <c:pt idx="28">
                  <c:v>24/mar</c:v>
                </c:pt>
                <c:pt idx="29">
                  <c:v>25/mar</c:v>
                </c:pt>
                <c:pt idx="30">
                  <c:v>26/mar</c:v>
                </c:pt>
                <c:pt idx="31">
                  <c:v>27/mar</c:v>
                </c:pt>
                <c:pt idx="32">
                  <c:v>28/mar</c:v>
                </c:pt>
                <c:pt idx="33">
                  <c:v>29/mar</c:v>
                </c:pt>
                <c:pt idx="34">
                  <c:v>30/mar</c:v>
                </c:pt>
                <c:pt idx="35">
                  <c:v>31/mar</c:v>
                </c:pt>
                <c:pt idx="36">
                  <c:v>01/abr</c:v>
                </c:pt>
                <c:pt idx="37">
                  <c:v>02/abr</c:v>
                </c:pt>
                <c:pt idx="38">
                  <c:v>03/abr</c:v>
                </c:pt>
                <c:pt idx="39">
                  <c:v>04/abr</c:v>
                </c:pt>
                <c:pt idx="40">
                  <c:v>05/abr</c:v>
                </c:pt>
                <c:pt idx="41">
                  <c:v>06/abr</c:v>
                </c:pt>
                <c:pt idx="42">
                  <c:v>07/abr</c:v>
                </c:pt>
                <c:pt idx="43">
                  <c:v>08/abr</c:v>
                </c:pt>
                <c:pt idx="44">
                  <c:v>09/abr</c:v>
                </c:pt>
                <c:pt idx="45">
                  <c:v>10/abr</c:v>
                </c:pt>
                <c:pt idx="46">
                  <c:v>11/abr</c:v>
                </c:pt>
                <c:pt idx="47">
                  <c:v>12/abr</c:v>
                </c:pt>
                <c:pt idx="48">
                  <c:v>13/abr</c:v>
                </c:pt>
                <c:pt idx="49">
                  <c:v>14/abr</c:v>
                </c:pt>
                <c:pt idx="50">
                  <c:v>15/abr</c:v>
                </c:pt>
                <c:pt idx="51">
                  <c:v>16/abr</c:v>
                </c:pt>
                <c:pt idx="52">
                  <c:v>17/abr</c:v>
                </c:pt>
                <c:pt idx="53">
                  <c:v>18/abr</c:v>
                </c:pt>
                <c:pt idx="54">
                  <c:v>19/abr</c:v>
                </c:pt>
                <c:pt idx="55">
                  <c:v>20/abr</c:v>
                </c:pt>
                <c:pt idx="56">
                  <c:v>21/abr</c:v>
                </c:pt>
                <c:pt idx="57">
                  <c:v>22/abr</c:v>
                </c:pt>
                <c:pt idx="58">
                  <c:v>23/abr</c:v>
                </c:pt>
                <c:pt idx="59">
                  <c:v>24/abr</c:v>
                </c:pt>
                <c:pt idx="60">
                  <c:v>25/abr</c:v>
                </c:pt>
                <c:pt idx="61">
                  <c:v>26/abr</c:v>
                </c:pt>
                <c:pt idx="62">
                  <c:v>27/abr</c:v>
                </c:pt>
                <c:pt idx="63">
                  <c:v>28/abr</c:v>
                </c:pt>
                <c:pt idx="64">
                  <c:v>29/abr</c:v>
                </c:pt>
                <c:pt idx="65">
                  <c:v>30/abr</c:v>
                </c:pt>
                <c:pt idx="66">
                  <c:v>01/mai</c:v>
                </c:pt>
                <c:pt idx="67">
                  <c:v>02/mai</c:v>
                </c:pt>
                <c:pt idx="68">
                  <c:v>03/mai</c:v>
                </c:pt>
                <c:pt idx="69">
                  <c:v>04/mai</c:v>
                </c:pt>
                <c:pt idx="70">
                  <c:v>05/mai</c:v>
                </c:pt>
                <c:pt idx="71">
                  <c:v>06/mai</c:v>
                </c:pt>
                <c:pt idx="72">
                  <c:v>07/mai</c:v>
                </c:pt>
                <c:pt idx="73">
                  <c:v>08/mai</c:v>
                </c:pt>
                <c:pt idx="74">
                  <c:v>09/mai</c:v>
                </c:pt>
              </c:strCache>
            </c:strRef>
          </c:cat>
          <c:val>
            <c:numRef>
              <c:f>Pivot!$AK$5:$AK$80</c:f>
              <c:numCache>
                <c:formatCode>General</c:formatCode>
                <c:ptCount val="75"/>
                <c:pt idx="54">
                  <c:v>12759</c:v>
                </c:pt>
                <c:pt idx="55">
                  <c:v>13771</c:v>
                </c:pt>
                <c:pt idx="56">
                  <c:v>14605</c:v>
                </c:pt>
                <c:pt idx="57">
                  <c:v>15450</c:v>
                </c:pt>
                <c:pt idx="58">
                  <c:v>16204</c:v>
                </c:pt>
                <c:pt idx="59">
                  <c:v>17111</c:v>
                </c:pt>
                <c:pt idx="60">
                  <c:v>17936</c:v>
                </c:pt>
                <c:pt idx="61">
                  <c:v>18809</c:v>
                </c:pt>
                <c:pt idx="62">
                  <c:v>19986</c:v>
                </c:pt>
                <c:pt idx="63">
                  <c:v>20846</c:v>
                </c:pt>
                <c:pt idx="64">
                  <c:v>21828</c:v>
                </c:pt>
                <c:pt idx="65">
                  <c:v>22764</c:v>
                </c:pt>
                <c:pt idx="66">
                  <c:v>23807</c:v>
                </c:pt>
                <c:pt idx="67">
                  <c:v>25072</c:v>
                </c:pt>
                <c:pt idx="68">
                  <c:v>26160</c:v>
                </c:pt>
                <c:pt idx="69">
                  <c:v>27259</c:v>
                </c:pt>
                <c:pt idx="70">
                  <c:v>28267</c:v>
                </c:pt>
                <c:pt idx="71">
                  <c:v>29427</c:v>
                </c:pt>
                <c:pt idx="72">
                  <c:v>30506</c:v>
                </c:pt>
                <c:pt idx="73">
                  <c:v>31633</c:v>
                </c:pt>
                <c:pt idx="74">
                  <c:v>33064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CB-4D35-9444-BED4039B65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3486784"/>
        <c:axId val="593485472"/>
      </c:lineChart>
      <c:catAx>
        <c:axId val="5934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3485472"/>
        <c:crosses val="autoZero"/>
        <c:auto val="1"/>
        <c:lblAlgn val="ctr"/>
        <c:lblOffset val="100"/>
        <c:noMultiLvlLbl val="0"/>
      </c:catAx>
      <c:valAx>
        <c:axId val="59348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34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[Dashboard.xlsx]Pivot!Tabela dinâmica23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COVID 19 - Evolução do número de óbitos (real e predição)</a:t>
            </a:r>
            <a:endParaRPr lang="pt-BR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19050" cap="rnd">
            <a:solidFill>
              <a:schemeClr val="accent2">
                <a:lumMod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19050" cap="rnd">
            <a:solidFill>
              <a:schemeClr val="bg2">
                <a:lumMod val="25000"/>
              </a:schemeClr>
            </a:solidFill>
            <a:prstDash val="dash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19050" cap="rnd">
            <a:solidFill>
              <a:schemeClr val="accent2">
                <a:lumMod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19050" cap="rnd">
            <a:solidFill>
              <a:schemeClr val="bg2">
                <a:lumMod val="25000"/>
              </a:schemeClr>
            </a:solidFill>
            <a:prstDash val="dash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Pivot!$AN$3:$AN$4</c:f>
              <c:strCache>
                <c:ptCount val="1"/>
                <c:pt idx="0">
                  <c:v>Soma de morte acumulado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74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D31-4A50-A415-B6A677AE742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Pivot!$AM$5:$AM$80</c:f>
              <c:strCache>
                <c:ptCount val="75"/>
                <c:pt idx="0">
                  <c:v>25/fev</c:v>
                </c:pt>
                <c:pt idx="1">
                  <c:v>26/fev</c:v>
                </c:pt>
                <c:pt idx="2">
                  <c:v>27/fev</c:v>
                </c:pt>
                <c:pt idx="3">
                  <c:v>28/fev</c:v>
                </c:pt>
                <c:pt idx="4">
                  <c:v>29/fev</c:v>
                </c:pt>
                <c:pt idx="5">
                  <c:v>01/mar</c:v>
                </c:pt>
                <c:pt idx="6">
                  <c:v>02/mar</c:v>
                </c:pt>
                <c:pt idx="7">
                  <c:v>03/mar</c:v>
                </c:pt>
                <c:pt idx="8">
                  <c:v>04/mar</c:v>
                </c:pt>
                <c:pt idx="9">
                  <c:v>05/mar</c:v>
                </c:pt>
                <c:pt idx="10">
                  <c:v>06/mar</c:v>
                </c:pt>
                <c:pt idx="11">
                  <c:v>07/mar</c:v>
                </c:pt>
                <c:pt idx="12">
                  <c:v>08/mar</c:v>
                </c:pt>
                <c:pt idx="13">
                  <c:v>09/mar</c:v>
                </c:pt>
                <c:pt idx="14">
                  <c:v>10/mar</c:v>
                </c:pt>
                <c:pt idx="15">
                  <c:v>11/mar</c:v>
                </c:pt>
                <c:pt idx="16">
                  <c:v>12/mar</c:v>
                </c:pt>
                <c:pt idx="17">
                  <c:v>13/mar</c:v>
                </c:pt>
                <c:pt idx="18">
                  <c:v>14/mar</c:v>
                </c:pt>
                <c:pt idx="19">
                  <c:v>15/mar</c:v>
                </c:pt>
                <c:pt idx="20">
                  <c:v>16/mar</c:v>
                </c:pt>
                <c:pt idx="21">
                  <c:v>17/mar</c:v>
                </c:pt>
                <c:pt idx="22">
                  <c:v>18/mar</c:v>
                </c:pt>
                <c:pt idx="23">
                  <c:v>19/mar</c:v>
                </c:pt>
                <c:pt idx="24">
                  <c:v>20/mar</c:v>
                </c:pt>
                <c:pt idx="25">
                  <c:v>21/mar</c:v>
                </c:pt>
                <c:pt idx="26">
                  <c:v>22/mar</c:v>
                </c:pt>
                <c:pt idx="27">
                  <c:v>23/mar</c:v>
                </c:pt>
                <c:pt idx="28">
                  <c:v>24/mar</c:v>
                </c:pt>
                <c:pt idx="29">
                  <c:v>25/mar</c:v>
                </c:pt>
                <c:pt idx="30">
                  <c:v>26/mar</c:v>
                </c:pt>
                <c:pt idx="31">
                  <c:v>27/mar</c:v>
                </c:pt>
                <c:pt idx="32">
                  <c:v>28/mar</c:v>
                </c:pt>
                <c:pt idx="33">
                  <c:v>29/mar</c:v>
                </c:pt>
                <c:pt idx="34">
                  <c:v>30/mar</c:v>
                </c:pt>
                <c:pt idx="35">
                  <c:v>31/mar</c:v>
                </c:pt>
                <c:pt idx="36">
                  <c:v>01/abr</c:v>
                </c:pt>
                <c:pt idx="37">
                  <c:v>02/abr</c:v>
                </c:pt>
                <c:pt idx="38">
                  <c:v>03/abr</c:v>
                </c:pt>
                <c:pt idx="39">
                  <c:v>04/abr</c:v>
                </c:pt>
                <c:pt idx="40">
                  <c:v>05/abr</c:v>
                </c:pt>
                <c:pt idx="41">
                  <c:v>06/abr</c:v>
                </c:pt>
                <c:pt idx="42">
                  <c:v>07/abr</c:v>
                </c:pt>
                <c:pt idx="43">
                  <c:v>08/abr</c:v>
                </c:pt>
                <c:pt idx="44">
                  <c:v>09/abr</c:v>
                </c:pt>
                <c:pt idx="45">
                  <c:v>10/abr</c:v>
                </c:pt>
                <c:pt idx="46">
                  <c:v>11/abr</c:v>
                </c:pt>
                <c:pt idx="47">
                  <c:v>12/abr</c:v>
                </c:pt>
                <c:pt idx="48">
                  <c:v>13/abr</c:v>
                </c:pt>
                <c:pt idx="49">
                  <c:v>14/abr</c:v>
                </c:pt>
                <c:pt idx="50">
                  <c:v>15/abr</c:v>
                </c:pt>
                <c:pt idx="51">
                  <c:v>16/abr</c:v>
                </c:pt>
                <c:pt idx="52">
                  <c:v>17/abr</c:v>
                </c:pt>
                <c:pt idx="53">
                  <c:v>18/abr</c:v>
                </c:pt>
                <c:pt idx="54">
                  <c:v>19/abr</c:v>
                </c:pt>
                <c:pt idx="55">
                  <c:v>20/abr</c:v>
                </c:pt>
                <c:pt idx="56">
                  <c:v>21/abr</c:v>
                </c:pt>
                <c:pt idx="57">
                  <c:v>22/abr</c:v>
                </c:pt>
                <c:pt idx="58">
                  <c:v>23/abr</c:v>
                </c:pt>
                <c:pt idx="59">
                  <c:v>24/abr</c:v>
                </c:pt>
                <c:pt idx="60">
                  <c:v>25/abr</c:v>
                </c:pt>
                <c:pt idx="61">
                  <c:v>26/abr</c:v>
                </c:pt>
                <c:pt idx="62">
                  <c:v>27/abr</c:v>
                </c:pt>
                <c:pt idx="63">
                  <c:v>28/abr</c:v>
                </c:pt>
                <c:pt idx="64">
                  <c:v>29/abr</c:v>
                </c:pt>
                <c:pt idx="65">
                  <c:v>30/abr</c:v>
                </c:pt>
                <c:pt idx="66">
                  <c:v>01/mai</c:v>
                </c:pt>
                <c:pt idx="67">
                  <c:v>02/mai</c:v>
                </c:pt>
                <c:pt idx="68">
                  <c:v>03/mai</c:v>
                </c:pt>
                <c:pt idx="69">
                  <c:v>04/mai</c:v>
                </c:pt>
                <c:pt idx="70">
                  <c:v>05/mai</c:v>
                </c:pt>
                <c:pt idx="71">
                  <c:v>06/mai</c:v>
                </c:pt>
                <c:pt idx="72">
                  <c:v>07/mai</c:v>
                </c:pt>
                <c:pt idx="73">
                  <c:v>08/mai</c:v>
                </c:pt>
                <c:pt idx="74">
                  <c:v>09/mai</c:v>
                </c:pt>
              </c:strCache>
            </c:strRef>
          </c:cat>
          <c:val>
            <c:numRef>
              <c:f>Pivot!$AN$5:$AN$80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3</c:v>
                </c:pt>
                <c:pt idx="23">
                  <c:v>5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48</c:v>
                </c:pt>
                <c:pt idx="30">
                  <c:v>56</c:v>
                </c:pt>
                <c:pt idx="31">
                  <c:v>66</c:v>
                </c:pt>
                <c:pt idx="32">
                  <c:v>66</c:v>
                </c:pt>
                <c:pt idx="33">
                  <c:v>66</c:v>
                </c:pt>
                <c:pt idx="34">
                  <c:v>110</c:v>
                </c:pt>
                <c:pt idx="35">
                  <c:v>132</c:v>
                </c:pt>
                <c:pt idx="36">
                  <c:v>160</c:v>
                </c:pt>
                <c:pt idx="37">
                  <c:v>184</c:v>
                </c:pt>
                <c:pt idx="38">
                  <c:v>212</c:v>
                </c:pt>
                <c:pt idx="39">
                  <c:v>244</c:v>
                </c:pt>
                <c:pt idx="40">
                  <c:v>257</c:v>
                </c:pt>
                <c:pt idx="41">
                  <c:v>285</c:v>
                </c:pt>
                <c:pt idx="42">
                  <c:v>344</c:v>
                </c:pt>
                <c:pt idx="43">
                  <c:v>392</c:v>
                </c:pt>
                <c:pt idx="44">
                  <c:v>446</c:v>
                </c:pt>
                <c:pt idx="45">
                  <c:v>483</c:v>
                </c:pt>
                <c:pt idx="46">
                  <c:v>500</c:v>
                </c:pt>
                <c:pt idx="47">
                  <c:v>526</c:v>
                </c:pt>
                <c:pt idx="48">
                  <c:v>543</c:v>
                </c:pt>
                <c:pt idx="49">
                  <c:v>617</c:v>
                </c:pt>
                <c:pt idx="50">
                  <c:v>679</c:v>
                </c:pt>
                <c:pt idx="51">
                  <c:v>735</c:v>
                </c:pt>
                <c:pt idx="52">
                  <c:v>792</c:v>
                </c:pt>
                <c:pt idx="53">
                  <c:v>849</c:v>
                </c:pt>
                <c:pt idx="54">
                  <c:v>868</c:v>
                </c:pt>
                <c:pt idx="55">
                  <c:v>887</c:v>
                </c:pt>
                <c:pt idx="56">
                  <c:v>933</c:v>
                </c:pt>
                <c:pt idx="57">
                  <c:v>965</c:v>
                </c:pt>
                <c:pt idx="58">
                  <c:v>1152</c:v>
                </c:pt>
                <c:pt idx="59">
                  <c:v>1297</c:v>
                </c:pt>
                <c:pt idx="60">
                  <c:v>1420</c:v>
                </c:pt>
                <c:pt idx="61">
                  <c:v>1450</c:v>
                </c:pt>
                <c:pt idx="62">
                  <c:v>1556</c:v>
                </c:pt>
                <c:pt idx="63">
                  <c:v>1728</c:v>
                </c:pt>
                <c:pt idx="64">
                  <c:v>1901</c:v>
                </c:pt>
                <c:pt idx="65">
                  <c:v>2014</c:v>
                </c:pt>
                <c:pt idx="66">
                  <c:v>2141</c:v>
                </c:pt>
                <c:pt idx="67">
                  <c:v>2212</c:v>
                </c:pt>
                <c:pt idx="68">
                  <c:v>2246</c:v>
                </c:pt>
                <c:pt idx="69">
                  <c:v>2268</c:v>
                </c:pt>
                <c:pt idx="70">
                  <c:v>2427</c:v>
                </c:pt>
                <c:pt idx="71">
                  <c:v>2601</c:v>
                </c:pt>
                <c:pt idx="72">
                  <c:v>2738</c:v>
                </c:pt>
                <c:pt idx="73">
                  <c:v>2918</c:v>
                </c:pt>
                <c:pt idx="74">
                  <c:v>3086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31-4A50-A415-B6A677AE7428}"/>
            </c:ext>
          </c:extLst>
        </c:ser>
        <c:ser>
          <c:idx val="1"/>
          <c:order val="1"/>
          <c:tx>
            <c:strRef>
              <c:f>Pivot!$AO$3:$AO$4</c:f>
              <c:strCache>
                <c:ptCount val="1"/>
                <c:pt idx="0">
                  <c:v>Soma de mortes predição acumulado</c:v>
                </c:pt>
              </c:strCache>
            </c:strRef>
          </c:tx>
          <c:spPr>
            <a:ln w="19050" cap="rnd">
              <a:solidFill>
                <a:schemeClr val="bg2">
                  <a:lumMod val="2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73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D31-4A50-A415-B6A677AE742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Pivot!$AM$5:$AM$80</c:f>
              <c:strCache>
                <c:ptCount val="75"/>
                <c:pt idx="0">
                  <c:v>25/fev</c:v>
                </c:pt>
                <c:pt idx="1">
                  <c:v>26/fev</c:v>
                </c:pt>
                <c:pt idx="2">
                  <c:v>27/fev</c:v>
                </c:pt>
                <c:pt idx="3">
                  <c:v>28/fev</c:v>
                </c:pt>
                <c:pt idx="4">
                  <c:v>29/fev</c:v>
                </c:pt>
                <c:pt idx="5">
                  <c:v>01/mar</c:v>
                </c:pt>
                <c:pt idx="6">
                  <c:v>02/mar</c:v>
                </c:pt>
                <c:pt idx="7">
                  <c:v>03/mar</c:v>
                </c:pt>
                <c:pt idx="8">
                  <c:v>04/mar</c:v>
                </c:pt>
                <c:pt idx="9">
                  <c:v>05/mar</c:v>
                </c:pt>
                <c:pt idx="10">
                  <c:v>06/mar</c:v>
                </c:pt>
                <c:pt idx="11">
                  <c:v>07/mar</c:v>
                </c:pt>
                <c:pt idx="12">
                  <c:v>08/mar</c:v>
                </c:pt>
                <c:pt idx="13">
                  <c:v>09/mar</c:v>
                </c:pt>
                <c:pt idx="14">
                  <c:v>10/mar</c:v>
                </c:pt>
                <c:pt idx="15">
                  <c:v>11/mar</c:v>
                </c:pt>
                <c:pt idx="16">
                  <c:v>12/mar</c:v>
                </c:pt>
                <c:pt idx="17">
                  <c:v>13/mar</c:v>
                </c:pt>
                <c:pt idx="18">
                  <c:v>14/mar</c:v>
                </c:pt>
                <c:pt idx="19">
                  <c:v>15/mar</c:v>
                </c:pt>
                <c:pt idx="20">
                  <c:v>16/mar</c:v>
                </c:pt>
                <c:pt idx="21">
                  <c:v>17/mar</c:v>
                </c:pt>
                <c:pt idx="22">
                  <c:v>18/mar</c:v>
                </c:pt>
                <c:pt idx="23">
                  <c:v>19/mar</c:v>
                </c:pt>
                <c:pt idx="24">
                  <c:v>20/mar</c:v>
                </c:pt>
                <c:pt idx="25">
                  <c:v>21/mar</c:v>
                </c:pt>
                <c:pt idx="26">
                  <c:v>22/mar</c:v>
                </c:pt>
                <c:pt idx="27">
                  <c:v>23/mar</c:v>
                </c:pt>
                <c:pt idx="28">
                  <c:v>24/mar</c:v>
                </c:pt>
                <c:pt idx="29">
                  <c:v>25/mar</c:v>
                </c:pt>
                <c:pt idx="30">
                  <c:v>26/mar</c:v>
                </c:pt>
                <c:pt idx="31">
                  <c:v>27/mar</c:v>
                </c:pt>
                <c:pt idx="32">
                  <c:v>28/mar</c:v>
                </c:pt>
                <c:pt idx="33">
                  <c:v>29/mar</c:v>
                </c:pt>
                <c:pt idx="34">
                  <c:v>30/mar</c:v>
                </c:pt>
                <c:pt idx="35">
                  <c:v>31/mar</c:v>
                </c:pt>
                <c:pt idx="36">
                  <c:v>01/abr</c:v>
                </c:pt>
                <c:pt idx="37">
                  <c:v>02/abr</c:v>
                </c:pt>
                <c:pt idx="38">
                  <c:v>03/abr</c:v>
                </c:pt>
                <c:pt idx="39">
                  <c:v>04/abr</c:v>
                </c:pt>
                <c:pt idx="40">
                  <c:v>05/abr</c:v>
                </c:pt>
                <c:pt idx="41">
                  <c:v>06/abr</c:v>
                </c:pt>
                <c:pt idx="42">
                  <c:v>07/abr</c:v>
                </c:pt>
                <c:pt idx="43">
                  <c:v>08/abr</c:v>
                </c:pt>
                <c:pt idx="44">
                  <c:v>09/abr</c:v>
                </c:pt>
                <c:pt idx="45">
                  <c:v>10/abr</c:v>
                </c:pt>
                <c:pt idx="46">
                  <c:v>11/abr</c:v>
                </c:pt>
                <c:pt idx="47">
                  <c:v>12/abr</c:v>
                </c:pt>
                <c:pt idx="48">
                  <c:v>13/abr</c:v>
                </c:pt>
                <c:pt idx="49">
                  <c:v>14/abr</c:v>
                </c:pt>
                <c:pt idx="50">
                  <c:v>15/abr</c:v>
                </c:pt>
                <c:pt idx="51">
                  <c:v>16/abr</c:v>
                </c:pt>
                <c:pt idx="52">
                  <c:v>17/abr</c:v>
                </c:pt>
                <c:pt idx="53">
                  <c:v>18/abr</c:v>
                </c:pt>
                <c:pt idx="54">
                  <c:v>19/abr</c:v>
                </c:pt>
                <c:pt idx="55">
                  <c:v>20/abr</c:v>
                </c:pt>
                <c:pt idx="56">
                  <c:v>21/abr</c:v>
                </c:pt>
                <c:pt idx="57">
                  <c:v>22/abr</c:v>
                </c:pt>
                <c:pt idx="58">
                  <c:v>23/abr</c:v>
                </c:pt>
                <c:pt idx="59">
                  <c:v>24/abr</c:v>
                </c:pt>
                <c:pt idx="60">
                  <c:v>25/abr</c:v>
                </c:pt>
                <c:pt idx="61">
                  <c:v>26/abr</c:v>
                </c:pt>
                <c:pt idx="62">
                  <c:v>27/abr</c:v>
                </c:pt>
                <c:pt idx="63">
                  <c:v>28/abr</c:v>
                </c:pt>
                <c:pt idx="64">
                  <c:v>29/abr</c:v>
                </c:pt>
                <c:pt idx="65">
                  <c:v>30/abr</c:v>
                </c:pt>
                <c:pt idx="66">
                  <c:v>01/mai</c:v>
                </c:pt>
                <c:pt idx="67">
                  <c:v>02/mai</c:v>
                </c:pt>
                <c:pt idx="68">
                  <c:v>03/mai</c:v>
                </c:pt>
                <c:pt idx="69">
                  <c:v>04/mai</c:v>
                </c:pt>
                <c:pt idx="70">
                  <c:v>05/mai</c:v>
                </c:pt>
                <c:pt idx="71">
                  <c:v>06/mai</c:v>
                </c:pt>
                <c:pt idx="72">
                  <c:v>07/mai</c:v>
                </c:pt>
                <c:pt idx="73">
                  <c:v>08/mai</c:v>
                </c:pt>
                <c:pt idx="74">
                  <c:v>09/mai</c:v>
                </c:pt>
              </c:strCache>
            </c:strRef>
          </c:cat>
          <c:val>
            <c:numRef>
              <c:f>Pivot!$AO$5:$AO$80</c:f>
              <c:numCache>
                <c:formatCode>General</c:formatCode>
                <c:ptCount val="75"/>
                <c:pt idx="54">
                  <c:v>913</c:v>
                </c:pt>
                <c:pt idx="55">
                  <c:v>994</c:v>
                </c:pt>
                <c:pt idx="56">
                  <c:v>1062</c:v>
                </c:pt>
                <c:pt idx="57">
                  <c:v>1132</c:v>
                </c:pt>
                <c:pt idx="58">
                  <c:v>1193</c:v>
                </c:pt>
                <c:pt idx="59">
                  <c:v>1267</c:v>
                </c:pt>
                <c:pt idx="60">
                  <c:v>1335</c:v>
                </c:pt>
                <c:pt idx="61">
                  <c:v>1407</c:v>
                </c:pt>
                <c:pt idx="62">
                  <c:v>1502</c:v>
                </c:pt>
                <c:pt idx="63">
                  <c:v>1572</c:v>
                </c:pt>
                <c:pt idx="64">
                  <c:v>1652</c:v>
                </c:pt>
                <c:pt idx="65">
                  <c:v>1729</c:v>
                </c:pt>
                <c:pt idx="66">
                  <c:v>1813</c:v>
                </c:pt>
                <c:pt idx="67">
                  <c:v>1913</c:v>
                </c:pt>
                <c:pt idx="68">
                  <c:v>1999</c:v>
                </c:pt>
                <c:pt idx="69">
                  <c:v>2086</c:v>
                </c:pt>
                <c:pt idx="70">
                  <c:v>2167</c:v>
                </c:pt>
                <c:pt idx="71">
                  <c:v>2260</c:v>
                </c:pt>
                <c:pt idx="72">
                  <c:v>2348</c:v>
                </c:pt>
                <c:pt idx="73">
                  <c:v>2438</c:v>
                </c:pt>
                <c:pt idx="74">
                  <c:v>2550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31-4A50-A415-B6A677AE74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3463496"/>
        <c:axId val="593465136"/>
      </c:lineChart>
      <c:catAx>
        <c:axId val="593463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3465136"/>
        <c:crosses val="autoZero"/>
        <c:auto val="1"/>
        <c:lblAlgn val="ctr"/>
        <c:lblOffset val="100"/>
        <c:noMultiLvlLbl val="0"/>
      </c:catAx>
      <c:valAx>
        <c:axId val="59346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3463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[Dashboard.xlsx]Pivot!Tabela dinâmica26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baseline="0">
                <a:effectLst/>
              </a:rPr>
              <a:t>COVID 19 - Leitos (Realidade x Necessidade)</a:t>
            </a:r>
            <a:endParaRPr lang="pt-BR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bg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19050" cap="rnd">
            <a:solidFill>
              <a:schemeClr val="accent2">
                <a:lumMod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bg1">
              <a:lumMod val="75000"/>
            </a:schemeClr>
          </a:solidFill>
          <a:ln>
            <a:noFill/>
          </a:ln>
          <a:effectLst/>
        </c:spPr>
      </c:pivotFmt>
      <c:pivotFmt>
        <c:idx val="7"/>
        <c:spPr>
          <a:ln w="19050" cap="rnd">
            <a:solidFill>
              <a:schemeClr val="accent2">
                <a:lumMod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Pivot!$AS$3:$AS$4</c:f>
              <c:strCache>
                <c:ptCount val="1"/>
                <c:pt idx="0">
                  <c:v>Soma de Necessidade de leitos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Pivot!$AQ$5:$AQ$26</c:f>
              <c:strCache>
                <c:ptCount val="21"/>
                <c:pt idx="0">
                  <c:v>19/abr</c:v>
                </c:pt>
                <c:pt idx="1">
                  <c:v>20/abr</c:v>
                </c:pt>
                <c:pt idx="2">
                  <c:v>21/abr</c:v>
                </c:pt>
                <c:pt idx="3">
                  <c:v>22/abr</c:v>
                </c:pt>
                <c:pt idx="4">
                  <c:v>23/abr</c:v>
                </c:pt>
                <c:pt idx="5">
                  <c:v>24/abr</c:v>
                </c:pt>
                <c:pt idx="6">
                  <c:v>25/abr</c:v>
                </c:pt>
                <c:pt idx="7">
                  <c:v>26/abr</c:v>
                </c:pt>
                <c:pt idx="8">
                  <c:v>27/abr</c:v>
                </c:pt>
                <c:pt idx="9">
                  <c:v>28/abr</c:v>
                </c:pt>
                <c:pt idx="10">
                  <c:v>29/abr</c:v>
                </c:pt>
                <c:pt idx="11">
                  <c:v>30/abr</c:v>
                </c:pt>
                <c:pt idx="12">
                  <c:v>01/mai</c:v>
                </c:pt>
                <c:pt idx="13">
                  <c:v>02/mai</c:v>
                </c:pt>
                <c:pt idx="14">
                  <c:v>03/mai</c:v>
                </c:pt>
                <c:pt idx="15">
                  <c:v>04/mai</c:v>
                </c:pt>
                <c:pt idx="16">
                  <c:v>05/mai</c:v>
                </c:pt>
                <c:pt idx="17">
                  <c:v>06/mai</c:v>
                </c:pt>
                <c:pt idx="18">
                  <c:v>07/mai</c:v>
                </c:pt>
                <c:pt idx="19">
                  <c:v>08/mai</c:v>
                </c:pt>
                <c:pt idx="20">
                  <c:v>09/mai</c:v>
                </c:pt>
              </c:strCache>
            </c:strRef>
          </c:cat>
          <c:val>
            <c:numRef>
              <c:f>Pivot!$AS$5:$AS$26</c:f>
              <c:numCache>
                <c:formatCode>General</c:formatCode>
                <c:ptCount val="21"/>
                <c:pt idx="0">
                  <c:v>1613</c:v>
                </c:pt>
                <c:pt idx="1">
                  <c:v>1769</c:v>
                </c:pt>
                <c:pt idx="2">
                  <c:v>1798</c:v>
                </c:pt>
                <c:pt idx="3">
                  <c:v>1789</c:v>
                </c:pt>
                <c:pt idx="4">
                  <c:v>1804</c:v>
                </c:pt>
                <c:pt idx="5">
                  <c:v>1855</c:v>
                </c:pt>
                <c:pt idx="6">
                  <c:v>1974</c:v>
                </c:pt>
                <c:pt idx="7">
                  <c:v>2088</c:v>
                </c:pt>
                <c:pt idx="8">
                  <c:v>2292</c:v>
                </c:pt>
                <c:pt idx="9">
                  <c:v>2384</c:v>
                </c:pt>
                <c:pt idx="10">
                  <c:v>2308</c:v>
                </c:pt>
                <c:pt idx="11">
                  <c:v>2415</c:v>
                </c:pt>
                <c:pt idx="12">
                  <c:v>2412</c:v>
                </c:pt>
                <c:pt idx="13">
                  <c:v>2489</c:v>
                </c:pt>
                <c:pt idx="14">
                  <c:v>2547</c:v>
                </c:pt>
                <c:pt idx="15">
                  <c:v>2563</c:v>
                </c:pt>
                <c:pt idx="16">
                  <c:v>2597</c:v>
                </c:pt>
                <c:pt idx="17">
                  <c:v>2656</c:v>
                </c:pt>
                <c:pt idx="18">
                  <c:v>2720</c:v>
                </c:pt>
                <c:pt idx="19">
                  <c:v>2762</c:v>
                </c:pt>
                <c:pt idx="20">
                  <c:v>2878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37-4CAF-AC43-B95D6BDA32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50455912"/>
        <c:axId val="550451976"/>
      </c:barChart>
      <c:lineChart>
        <c:grouping val="standard"/>
        <c:varyColors val="0"/>
        <c:ser>
          <c:idx val="0"/>
          <c:order val="0"/>
          <c:tx>
            <c:strRef>
              <c:f>Pivot!$AR$3:$AR$4</c:f>
              <c:strCache>
                <c:ptCount val="1"/>
                <c:pt idx="0">
                  <c:v>Soma de Qtde leitos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20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437-4CAF-AC43-B95D6BDA32C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Pivot!$AQ$5:$AQ$26</c:f>
              <c:strCache>
                <c:ptCount val="21"/>
                <c:pt idx="0">
                  <c:v>19/abr</c:v>
                </c:pt>
                <c:pt idx="1">
                  <c:v>20/abr</c:v>
                </c:pt>
                <c:pt idx="2">
                  <c:v>21/abr</c:v>
                </c:pt>
                <c:pt idx="3">
                  <c:v>22/abr</c:v>
                </c:pt>
                <c:pt idx="4">
                  <c:v>23/abr</c:v>
                </c:pt>
                <c:pt idx="5">
                  <c:v>24/abr</c:v>
                </c:pt>
                <c:pt idx="6">
                  <c:v>25/abr</c:v>
                </c:pt>
                <c:pt idx="7">
                  <c:v>26/abr</c:v>
                </c:pt>
                <c:pt idx="8">
                  <c:v>27/abr</c:v>
                </c:pt>
                <c:pt idx="9">
                  <c:v>28/abr</c:v>
                </c:pt>
                <c:pt idx="10">
                  <c:v>29/abr</c:v>
                </c:pt>
                <c:pt idx="11">
                  <c:v>30/abr</c:v>
                </c:pt>
                <c:pt idx="12">
                  <c:v>01/mai</c:v>
                </c:pt>
                <c:pt idx="13">
                  <c:v>02/mai</c:v>
                </c:pt>
                <c:pt idx="14">
                  <c:v>03/mai</c:v>
                </c:pt>
                <c:pt idx="15">
                  <c:v>04/mai</c:v>
                </c:pt>
                <c:pt idx="16">
                  <c:v>05/mai</c:v>
                </c:pt>
                <c:pt idx="17">
                  <c:v>06/mai</c:v>
                </c:pt>
                <c:pt idx="18">
                  <c:v>07/mai</c:v>
                </c:pt>
                <c:pt idx="19">
                  <c:v>08/mai</c:v>
                </c:pt>
                <c:pt idx="20">
                  <c:v>09/mai</c:v>
                </c:pt>
              </c:strCache>
            </c:strRef>
          </c:cat>
          <c:val>
            <c:numRef>
              <c:f>Pivot!$AR$5:$AR$26</c:f>
              <c:numCache>
                <c:formatCode>General</c:formatCode>
                <c:ptCount val="21"/>
                <c:pt idx="0">
                  <c:v>1163</c:v>
                </c:pt>
                <c:pt idx="1">
                  <c:v>1163</c:v>
                </c:pt>
                <c:pt idx="2">
                  <c:v>1163</c:v>
                </c:pt>
                <c:pt idx="3">
                  <c:v>1163</c:v>
                </c:pt>
                <c:pt idx="4">
                  <c:v>1163</c:v>
                </c:pt>
                <c:pt idx="5">
                  <c:v>1163</c:v>
                </c:pt>
                <c:pt idx="6">
                  <c:v>1163</c:v>
                </c:pt>
                <c:pt idx="7">
                  <c:v>1163</c:v>
                </c:pt>
                <c:pt idx="8">
                  <c:v>1163</c:v>
                </c:pt>
                <c:pt idx="9">
                  <c:v>1163</c:v>
                </c:pt>
                <c:pt idx="10">
                  <c:v>1163</c:v>
                </c:pt>
                <c:pt idx="11">
                  <c:v>1163</c:v>
                </c:pt>
                <c:pt idx="12">
                  <c:v>1163</c:v>
                </c:pt>
                <c:pt idx="13">
                  <c:v>1163</c:v>
                </c:pt>
                <c:pt idx="14">
                  <c:v>1163</c:v>
                </c:pt>
                <c:pt idx="15">
                  <c:v>1163</c:v>
                </c:pt>
                <c:pt idx="16">
                  <c:v>1163</c:v>
                </c:pt>
                <c:pt idx="17">
                  <c:v>1163</c:v>
                </c:pt>
                <c:pt idx="18">
                  <c:v>1163</c:v>
                </c:pt>
                <c:pt idx="19">
                  <c:v>1163</c:v>
                </c:pt>
                <c:pt idx="20">
                  <c:v>1163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37-4CAF-AC43-B95D6BDA32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0455912"/>
        <c:axId val="550451976"/>
      </c:lineChart>
      <c:catAx>
        <c:axId val="550455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0451976"/>
        <c:crosses val="autoZero"/>
        <c:auto val="1"/>
        <c:lblAlgn val="ctr"/>
        <c:lblOffset val="100"/>
        <c:noMultiLvlLbl val="0"/>
      </c:catAx>
      <c:valAx>
        <c:axId val="550451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0455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200" b="1" i="0" baseline="0">
                <a:effectLst/>
              </a:rPr>
              <a:t>COVID 19 - Evolução de casos confirmados e número de óbitos na RMSP</a:t>
            </a:r>
          </a:p>
          <a:p>
            <a:pPr>
              <a:defRPr sz="1200" b="1"/>
            </a:pPr>
            <a:r>
              <a:rPr lang="pt-BR" sz="1200" b="1" i="0" baseline="0">
                <a:effectLst/>
              </a:rPr>
              <a:t>(acumulado)</a:t>
            </a:r>
            <a:endParaRPr lang="pt-BR" sz="1200" b="1">
              <a:effectLst/>
            </a:endParaRPr>
          </a:p>
        </c:rich>
      </c:tx>
      <c:layout>
        <c:manualLayout>
          <c:xMode val="edge"/>
          <c:yMode val="edge"/>
          <c:x val="0.15997958333333334"/>
          <c:y val="1.92424242424242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8.2495555555555558E-2"/>
          <c:y val="0.15810858585858587"/>
          <c:w val="0.89810166666666669"/>
          <c:h val="0.64725277777777779"/>
        </c:manualLayout>
      </c:layout>
      <c:lineChart>
        <c:grouping val="standard"/>
        <c:varyColors val="0"/>
        <c:ser>
          <c:idx val="0"/>
          <c:order val="0"/>
          <c:tx>
            <c:strRef>
              <c:f>Dashboard!$AD$2</c:f>
              <c:strCache>
                <c:ptCount val="1"/>
                <c:pt idx="0">
                  <c:v> Confirmados acumulado </c:v>
                </c:pt>
              </c:strCache>
            </c:strRef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002060"/>
              </a:solidFill>
              <a:ln w="19050">
                <a:noFill/>
              </a:ln>
              <a:effectLst/>
            </c:spPr>
          </c:marker>
          <c:cat>
            <c:numRef>
              <c:f>Dashboard!$AC$3:$AC$62</c:f>
              <c:numCache>
                <c:formatCode>m/d/yyyy</c:formatCode>
                <c:ptCount val="60"/>
                <c:pt idx="0">
                  <c:v>43886</c:v>
                </c:pt>
                <c:pt idx="1">
                  <c:v>43889</c:v>
                </c:pt>
                <c:pt idx="2">
                  <c:v>43894</c:v>
                </c:pt>
                <c:pt idx="3">
                  <c:v>43895</c:v>
                </c:pt>
                <c:pt idx="4">
                  <c:v>43897</c:v>
                </c:pt>
                <c:pt idx="5">
                  <c:v>43898</c:v>
                </c:pt>
                <c:pt idx="6">
                  <c:v>43900</c:v>
                </c:pt>
                <c:pt idx="7">
                  <c:v>43901</c:v>
                </c:pt>
                <c:pt idx="8">
                  <c:v>43902</c:v>
                </c:pt>
                <c:pt idx="9">
                  <c:v>43903</c:v>
                </c:pt>
                <c:pt idx="10">
                  <c:v>43904</c:v>
                </c:pt>
                <c:pt idx="11">
                  <c:v>43906</c:v>
                </c:pt>
                <c:pt idx="12">
                  <c:v>43907</c:v>
                </c:pt>
                <c:pt idx="13">
                  <c:v>43908</c:v>
                </c:pt>
                <c:pt idx="14">
                  <c:v>43909</c:v>
                </c:pt>
                <c:pt idx="15">
                  <c:v>43910</c:v>
                </c:pt>
                <c:pt idx="16">
                  <c:v>43915</c:v>
                </c:pt>
                <c:pt idx="17">
                  <c:v>43916</c:v>
                </c:pt>
                <c:pt idx="18">
                  <c:v>43917</c:v>
                </c:pt>
                <c:pt idx="19">
                  <c:v>43920</c:v>
                </c:pt>
                <c:pt idx="20">
                  <c:v>43921</c:v>
                </c:pt>
                <c:pt idx="21">
                  <c:v>43922</c:v>
                </c:pt>
                <c:pt idx="22">
                  <c:v>43923</c:v>
                </c:pt>
                <c:pt idx="23">
                  <c:v>43924</c:v>
                </c:pt>
                <c:pt idx="24">
                  <c:v>43925</c:v>
                </c:pt>
                <c:pt idx="25">
                  <c:v>43926</c:v>
                </c:pt>
                <c:pt idx="26">
                  <c:v>43927</c:v>
                </c:pt>
                <c:pt idx="27">
                  <c:v>43928</c:v>
                </c:pt>
                <c:pt idx="28">
                  <c:v>43929</c:v>
                </c:pt>
                <c:pt idx="29">
                  <c:v>43930</c:v>
                </c:pt>
                <c:pt idx="30">
                  <c:v>43931</c:v>
                </c:pt>
                <c:pt idx="31">
                  <c:v>43932</c:v>
                </c:pt>
                <c:pt idx="32">
                  <c:v>43933</c:v>
                </c:pt>
                <c:pt idx="33">
                  <c:v>43934</c:v>
                </c:pt>
                <c:pt idx="34">
                  <c:v>43935</c:v>
                </c:pt>
                <c:pt idx="35">
                  <c:v>43936</c:v>
                </c:pt>
                <c:pt idx="36">
                  <c:v>43937</c:v>
                </c:pt>
                <c:pt idx="37">
                  <c:v>43938</c:v>
                </c:pt>
                <c:pt idx="38">
                  <c:v>43939</c:v>
                </c:pt>
                <c:pt idx="39">
                  <c:v>43940</c:v>
                </c:pt>
                <c:pt idx="40">
                  <c:v>43941</c:v>
                </c:pt>
                <c:pt idx="41">
                  <c:v>43942</c:v>
                </c:pt>
                <c:pt idx="42">
                  <c:v>43943</c:v>
                </c:pt>
                <c:pt idx="43">
                  <c:v>43944</c:v>
                </c:pt>
                <c:pt idx="44">
                  <c:v>43945</c:v>
                </c:pt>
                <c:pt idx="45">
                  <c:v>43946</c:v>
                </c:pt>
                <c:pt idx="46">
                  <c:v>43947</c:v>
                </c:pt>
                <c:pt idx="47">
                  <c:v>43948</c:v>
                </c:pt>
                <c:pt idx="48">
                  <c:v>43949</c:v>
                </c:pt>
                <c:pt idx="49">
                  <c:v>43950</c:v>
                </c:pt>
                <c:pt idx="50">
                  <c:v>43951</c:v>
                </c:pt>
                <c:pt idx="51">
                  <c:v>43952</c:v>
                </c:pt>
                <c:pt idx="52">
                  <c:v>43953</c:v>
                </c:pt>
                <c:pt idx="53">
                  <c:v>43954</c:v>
                </c:pt>
                <c:pt idx="54">
                  <c:v>43955</c:v>
                </c:pt>
                <c:pt idx="55">
                  <c:v>43956</c:v>
                </c:pt>
                <c:pt idx="56">
                  <c:v>43957</c:v>
                </c:pt>
                <c:pt idx="57">
                  <c:v>43958</c:v>
                </c:pt>
                <c:pt idx="58">
                  <c:v>43959</c:v>
                </c:pt>
                <c:pt idx="59">
                  <c:v>43960</c:v>
                </c:pt>
              </c:numCache>
            </c:numRef>
          </c:cat>
          <c:val>
            <c:numRef>
              <c:f>Dashboard!$AD$3:$AD$62</c:f>
              <c:numCache>
                <c:formatCode>_-* #,##0_-;\-* #,##0_-;_-* "-"??_-;_-@_-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6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30</c:v>
                </c:pt>
                <c:pt idx="8">
                  <c:v>46</c:v>
                </c:pt>
                <c:pt idx="9">
                  <c:v>46</c:v>
                </c:pt>
                <c:pt idx="10">
                  <c:v>65</c:v>
                </c:pt>
                <c:pt idx="11">
                  <c:v>152</c:v>
                </c:pt>
                <c:pt idx="12">
                  <c:v>164</c:v>
                </c:pt>
                <c:pt idx="13">
                  <c:v>237</c:v>
                </c:pt>
                <c:pt idx="14">
                  <c:v>277</c:v>
                </c:pt>
                <c:pt idx="15">
                  <c:v>331</c:v>
                </c:pt>
                <c:pt idx="16">
                  <c:v>802</c:v>
                </c:pt>
                <c:pt idx="17">
                  <c:v>995</c:v>
                </c:pt>
                <c:pt idx="18">
                  <c:v>1152</c:v>
                </c:pt>
                <c:pt idx="19">
                  <c:v>1420</c:v>
                </c:pt>
                <c:pt idx="20">
                  <c:v>2193</c:v>
                </c:pt>
                <c:pt idx="21">
                  <c:v>2793</c:v>
                </c:pt>
                <c:pt idx="22">
                  <c:v>3269</c:v>
                </c:pt>
                <c:pt idx="23">
                  <c:v>3768</c:v>
                </c:pt>
                <c:pt idx="24">
                  <c:v>4123</c:v>
                </c:pt>
                <c:pt idx="25">
                  <c:v>4262</c:v>
                </c:pt>
                <c:pt idx="26">
                  <c:v>4445</c:v>
                </c:pt>
                <c:pt idx="27">
                  <c:v>5123</c:v>
                </c:pt>
                <c:pt idx="28">
                  <c:v>6017</c:v>
                </c:pt>
                <c:pt idx="29">
                  <c:v>6687</c:v>
                </c:pt>
                <c:pt idx="30">
                  <c:v>7329</c:v>
                </c:pt>
                <c:pt idx="31">
                  <c:v>7521</c:v>
                </c:pt>
                <c:pt idx="32">
                  <c:v>7798</c:v>
                </c:pt>
                <c:pt idx="33">
                  <c:v>7908</c:v>
                </c:pt>
                <c:pt idx="34">
                  <c:v>8282</c:v>
                </c:pt>
                <c:pt idx="35">
                  <c:v>9659</c:v>
                </c:pt>
                <c:pt idx="36">
                  <c:v>10040</c:v>
                </c:pt>
                <c:pt idx="37">
                  <c:v>11103</c:v>
                </c:pt>
                <c:pt idx="38">
                  <c:v>11970</c:v>
                </c:pt>
                <c:pt idx="39">
                  <c:v>12268</c:v>
                </c:pt>
                <c:pt idx="40">
                  <c:v>12509</c:v>
                </c:pt>
                <c:pt idx="41">
                  <c:v>13221</c:v>
                </c:pt>
                <c:pt idx="42">
                  <c:v>13693</c:v>
                </c:pt>
                <c:pt idx="43">
                  <c:v>14401</c:v>
                </c:pt>
                <c:pt idx="44">
                  <c:v>15234</c:v>
                </c:pt>
                <c:pt idx="45">
                  <c:v>17067</c:v>
                </c:pt>
                <c:pt idx="46">
                  <c:v>17691</c:v>
                </c:pt>
                <c:pt idx="47">
                  <c:v>18495</c:v>
                </c:pt>
                <c:pt idx="48">
                  <c:v>20402</c:v>
                </c:pt>
                <c:pt idx="49">
                  <c:v>22195</c:v>
                </c:pt>
                <c:pt idx="50">
                  <c:v>24309</c:v>
                </c:pt>
                <c:pt idx="51">
                  <c:v>25705</c:v>
                </c:pt>
                <c:pt idx="52">
                  <c:v>26324</c:v>
                </c:pt>
                <c:pt idx="53">
                  <c:v>26838</c:v>
                </c:pt>
                <c:pt idx="54">
                  <c:v>27182</c:v>
                </c:pt>
                <c:pt idx="55">
                  <c:v>28707</c:v>
                </c:pt>
                <c:pt idx="56">
                  <c:v>31531</c:v>
                </c:pt>
                <c:pt idx="57">
                  <c:v>33061</c:v>
                </c:pt>
                <c:pt idx="58">
                  <c:v>34646</c:v>
                </c:pt>
                <c:pt idx="59">
                  <c:v>36593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43-465B-93C2-DBEAA9E795C0}"/>
            </c:ext>
          </c:extLst>
        </c:ser>
        <c:ser>
          <c:idx val="1"/>
          <c:order val="1"/>
          <c:tx>
            <c:strRef>
              <c:f>Dashboard!$AE$2</c:f>
              <c:strCache>
                <c:ptCount val="1"/>
                <c:pt idx="0">
                  <c:v> Óbitos acumulado 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2">
                  <a:lumMod val="75000"/>
                </a:schemeClr>
              </a:solidFill>
              <a:ln w="19050">
                <a:noFill/>
              </a:ln>
              <a:effectLst/>
            </c:spPr>
          </c:marker>
          <c:cat>
            <c:numRef>
              <c:f>Dashboard!$AC$3:$AC$62</c:f>
              <c:numCache>
                <c:formatCode>m/d/yyyy</c:formatCode>
                <c:ptCount val="60"/>
                <c:pt idx="0">
                  <c:v>43886</c:v>
                </c:pt>
                <c:pt idx="1">
                  <c:v>43889</c:v>
                </c:pt>
                <c:pt idx="2">
                  <c:v>43894</c:v>
                </c:pt>
                <c:pt idx="3">
                  <c:v>43895</c:v>
                </c:pt>
                <c:pt idx="4">
                  <c:v>43897</c:v>
                </c:pt>
                <c:pt idx="5">
                  <c:v>43898</c:v>
                </c:pt>
                <c:pt idx="6">
                  <c:v>43900</c:v>
                </c:pt>
                <c:pt idx="7">
                  <c:v>43901</c:v>
                </c:pt>
                <c:pt idx="8">
                  <c:v>43902</c:v>
                </c:pt>
                <c:pt idx="9">
                  <c:v>43903</c:v>
                </c:pt>
                <c:pt idx="10">
                  <c:v>43904</c:v>
                </c:pt>
                <c:pt idx="11">
                  <c:v>43906</c:v>
                </c:pt>
                <c:pt idx="12">
                  <c:v>43907</c:v>
                </c:pt>
                <c:pt idx="13">
                  <c:v>43908</c:v>
                </c:pt>
                <c:pt idx="14">
                  <c:v>43909</c:v>
                </c:pt>
                <c:pt idx="15">
                  <c:v>43910</c:v>
                </c:pt>
                <c:pt idx="16">
                  <c:v>43915</c:v>
                </c:pt>
                <c:pt idx="17">
                  <c:v>43916</c:v>
                </c:pt>
                <c:pt idx="18">
                  <c:v>43917</c:v>
                </c:pt>
                <c:pt idx="19">
                  <c:v>43920</c:v>
                </c:pt>
                <c:pt idx="20">
                  <c:v>43921</c:v>
                </c:pt>
                <c:pt idx="21">
                  <c:v>43922</c:v>
                </c:pt>
                <c:pt idx="22">
                  <c:v>43923</c:v>
                </c:pt>
                <c:pt idx="23">
                  <c:v>43924</c:v>
                </c:pt>
                <c:pt idx="24">
                  <c:v>43925</c:v>
                </c:pt>
                <c:pt idx="25">
                  <c:v>43926</c:v>
                </c:pt>
                <c:pt idx="26">
                  <c:v>43927</c:v>
                </c:pt>
                <c:pt idx="27">
                  <c:v>43928</c:v>
                </c:pt>
                <c:pt idx="28">
                  <c:v>43929</c:v>
                </c:pt>
                <c:pt idx="29">
                  <c:v>43930</c:v>
                </c:pt>
                <c:pt idx="30">
                  <c:v>43931</c:v>
                </c:pt>
                <c:pt idx="31">
                  <c:v>43932</c:v>
                </c:pt>
                <c:pt idx="32">
                  <c:v>43933</c:v>
                </c:pt>
                <c:pt idx="33">
                  <c:v>43934</c:v>
                </c:pt>
                <c:pt idx="34">
                  <c:v>43935</c:v>
                </c:pt>
                <c:pt idx="35">
                  <c:v>43936</c:v>
                </c:pt>
                <c:pt idx="36">
                  <c:v>43937</c:v>
                </c:pt>
                <c:pt idx="37">
                  <c:v>43938</c:v>
                </c:pt>
                <c:pt idx="38">
                  <c:v>43939</c:v>
                </c:pt>
                <c:pt idx="39">
                  <c:v>43940</c:v>
                </c:pt>
                <c:pt idx="40">
                  <c:v>43941</c:v>
                </c:pt>
                <c:pt idx="41">
                  <c:v>43942</c:v>
                </c:pt>
                <c:pt idx="42">
                  <c:v>43943</c:v>
                </c:pt>
                <c:pt idx="43">
                  <c:v>43944</c:v>
                </c:pt>
                <c:pt idx="44">
                  <c:v>43945</c:v>
                </c:pt>
                <c:pt idx="45">
                  <c:v>43946</c:v>
                </c:pt>
                <c:pt idx="46">
                  <c:v>43947</c:v>
                </c:pt>
                <c:pt idx="47">
                  <c:v>43948</c:v>
                </c:pt>
                <c:pt idx="48">
                  <c:v>43949</c:v>
                </c:pt>
                <c:pt idx="49">
                  <c:v>43950</c:v>
                </c:pt>
                <c:pt idx="50">
                  <c:v>43951</c:v>
                </c:pt>
                <c:pt idx="51">
                  <c:v>43952</c:v>
                </c:pt>
                <c:pt idx="52">
                  <c:v>43953</c:v>
                </c:pt>
                <c:pt idx="53">
                  <c:v>43954</c:v>
                </c:pt>
                <c:pt idx="54">
                  <c:v>43955</c:v>
                </c:pt>
                <c:pt idx="55">
                  <c:v>43956</c:v>
                </c:pt>
                <c:pt idx="56">
                  <c:v>43957</c:v>
                </c:pt>
                <c:pt idx="57">
                  <c:v>43958</c:v>
                </c:pt>
                <c:pt idx="58">
                  <c:v>43959</c:v>
                </c:pt>
                <c:pt idx="59">
                  <c:v>43960</c:v>
                </c:pt>
              </c:numCache>
            </c:numRef>
          </c:cat>
          <c:val>
            <c:numRef>
              <c:f>Dashboard!$AE$3:$AE$62</c:f>
              <c:numCache>
                <c:formatCode>_-* #,##0_-;\-* #,##0_-;_-* "-"??_-;_-@_-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3</c:v>
                </c:pt>
                <c:pt idx="14">
                  <c:v>5</c:v>
                </c:pt>
                <c:pt idx="15">
                  <c:v>9</c:v>
                </c:pt>
                <c:pt idx="16">
                  <c:v>48</c:v>
                </c:pt>
                <c:pt idx="17">
                  <c:v>56</c:v>
                </c:pt>
                <c:pt idx="18">
                  <c:v>66</c:v>
                </c:pt>
                <c:pt idx="19">
                  <c:v>110</c:v>
                </c:pt>
                <c:pt idx="20">
                  <c:v>132</c:v>
                </c:pt>
                <c:pt idx="21">
                  <c:v>160</c:v>
                </c:pt>
                <c:pt idx="22">
                  <c:v>184</c:v>
                </c:pt>
                <c:pt idx="23">
                  <c:v>212</c:v>
                </c:pt>
                <c:pt idx="24">
                  <c:v>244</c:v>
                </c:pt>
                <c:pt idx="25">
                  <c:v>257</c:v>
                </c:pt>
                <c:pt idx="26">
                  <c:v>285</c:v>
                </c:pt>
                <c:pt idx="27">
                  <c:v>344</c:v>
                </c:pt>
                <c:pt idx="28">
                  <c:v>392</c:v>
                </c:pt>
                <c:pt idx="29">
                  <c:v>446</c:v>
                </c:pt>
                <c:pt idx="30">
                  <c:v>483</c:v>
                </c:pt>
                <c:pt idx="31">
                  <c:v>500</c:v>
                </c:pt>
                <c:pt idx="32">
                  <c:v>526</c:v>
                </c:pt>
                <c:pt idx="33">
                  <c:v>543</c:v>
                </c:pt>
                <c:pt idx="34">
                  <c:v>617</c:v>
                </c:pt>
                <c:pt idx="35">
                  <c:v>679</c:v>
                </c:pt>
                <c:pt idx="36">
                  <c:v>735</c:v>
                </c:pt>
                <c:pt idx="37">
                  <c:v>792</c:v>
                </c:pt>
                <c:pt idx="38">
                  <c:v>849</c:v>
                </c:pt>
                <c:pt idx="39">
                  <c:v>868</c:v>
                </c:pt>
                <c:pt idx="40">
                  <c:v>887</c:v>
                </c:pt>
                <c:pt idx="41">
                  <c:v>933</c:v>
                </c:pt>
                <c:pt idx="42">
                  <c:v>965</c:v>
                </c:pt>
                <c:pt idx="43">
                  <c:v>1152</c:v>
                </c:pt>
                <c:pt idx="44">
                  <c:v>1297</c:v>
                </c:pt>
                <c:pt idx="45">
                  <c:v>1420</c:v>
                </c:pt>
                <c:pt idx="46">
                  <c:v>1450</c:v>
                </c:pt>
                <c:pt idx="47">
                  <c:v>1556</c:v>
                </c:pt>
                <c:pt idx="48">
                  <c:v>1728</c:v>
                </c:pt>
                <c:pt idx="49">
                  <c:v>1901</c:v>
                </c:pt>
                <c:pt idx="50">
                  <c:v>2014</c:v>
                </c:pt>
                <c:pt idx="51">
                  <c:v>2141</c:v>
                </c:pt>
                <c:pt idx="52">
                  <c:v>2212</c:v>
                </c:pt>
                <c:pt idx="53">
                  <c:v>2246</c:v>
                </c:pt>
                <c:pt idx="54">
                  <c:v>2268</c:v>
                </c:pt>
                <c:pt idx="55">
                  <c:v>2427</c:v>
                </c:pt>
                <c:pt idx="56">
                  <c:v>2601</c:v>
                </c:pt>
                <c:pt idx="57">
                  <c:v>2738</c:v>
                </c:pt>
                <c:pt idx="58">
                  <c:v>2918</c:v>
                </c:pt>
                <c:pt idx="59">
                  <c:v>3086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43-465B-93C2-DBEAA9E795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7782568"/>
        <c:axId val="497787488"/>
      </c:lineChart>
      <c:catAx>
        <c:axId val="4977825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7787488"/>
        <c:crosses val="autoZero"/>
        <c:auto val="0"/>
        <c:lblAlgn val="ctr"/>
        <c:lblOffset val="100"/>
        <c:noMultiLvlLbl val="0"/>
      </c:catAx>
      <c:valAx>
        <c:axId val="49778748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7782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COVID</a:t>
            </a:r>
            <a:r>
              <a:rPr lang="en-US" b="1" baseline="0"/>
              <a:t> 19 - Percentual de isolamento na RMSP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Dashboard!$AL$3</c:f>
              <c:strCache>
                <c:ptCount val="1"/>
                <c:pt idx="0">
                  <c:v>Índice de isolamento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Dashboard!$AK$4:$AK$43</c15:sqref>
                  </c15:fullRef>
                </c:ext>
              </c:extLst>
              <c:f>(Dashboard!$AK$6,Dashboard!$AK$9,Dashboard!$AK$12,Dashboard!$AK$15,Dashboard!$AK$18,Dashboard!$AK$21,Dashboard!$AK$24,Dashboard!$AK$27,Dashboard!$AK$30,Dashboard!$AK$33,Dashboard!$AK$36,Dashboard!$AK$39,Dashboard!$AK$42)</c:f>
              <c:numCache>
                <c:formatCode>m/d/yyyy</c:formatCode>
                <c:ptCount val="13"/>
                <c:pt idx="0">
                  <c:v>43902</c:v>
                </c:pt>
                <c:pt idx="1">
                  <c:v>43908</c:v>
                </c:pt>
                <c:pt idx="2">
                  <c:v>43911</c:v>
                </c:pt>
                <c:pt idx="3">
                  <c:v>43914</c:v>
                </c:pt>
                <c:pt idx="4">
                  <c:v>43917</c:v>
                </c:pt>
                <c:pt idx="5">
                  <c:v>43920</c:v>
                </c:pt>
                <c:pt idx="6">
                  <c:v>43923</c:v>
                </c:pt>
                <c:pt idx="7">
                  <c:v>43926</c:v>
                </c:pt>
                <c:pt idx="8">
                  <c:v>43929</c:v>
                </c:pt>
                <c:pt idx="9">
                  <c:v>43932</c:v>
                </c:pt>
                <c:pt idx="10">
                  <c:v>43935</c:v>
                </c:pt>
                <c:pt idx="11">
                  <c:v>43938</c:v>
                </c:pt>
                <c:pt idx="12">
                  <c:v>43941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Dashboard!$AL$4:$AL$43</c15:sqref>
                  </c15:fullRef>
                </c:ext>
              </c:extLst>
              <c:f>(Dashboard!$AL$6,Dashboard!$AL$9,Dashboard!$AL$12,Dashboard!$AL$15,Dashboard!$AL$18,Dashboard!$AL$21,Dashboard!$AL$24,Dashboard!$AL$27,Dashboard!$AL$30,Dashboard!$AL$33,Dashboard!$AL$36,Dashboard!$AL$39,Dashboard!$AL$42)</c:f>
              <c:numCache>
                <c:formatCode>0%</c:formatCode>
                <c:ptCount val="13"/>
                <c:pt idx="0">
                  <c:v>0.28000000000000003</c:v>
                </c:pt>
                <c:pt idx="1">
                  <c:v>0.4</c:v>
                </c:pt>
                <c:pt idx="2">
                  <c:v>0.56000000000000005</c:v>
                </c:pt>
                <c:pt idx="3">
                  <c:v>0.54</c:v>
                </c:pt>
                <c:pt idx="4">
                  <c:v>0.53</c:v>
                </c:pt>
                <c:pt idx="5">
                  <c:v>0.55000000000000004</c:v>
                </c:pt>
                <c:pt idx="6">
                  <c:v>0.55000000000000004</c:v>
                </c:pt>
                <c:pt idx="7">
                  <c:v>0.59</c:v>
                </c:pt>
                <c:pt idx="8">
                  <c:v>0.5</c:v>
                </c:pt>
                <c:pt idx="9">
                  <c:v>0.55000000000000004</c:v>
                </c:pt>
                <c:pt idx="10">
                  <c:v>0.5</c:v>
                </c:pt>
                <c:pt idx="11">
                  <c:v>0.49</c:v>
                </c:pt>
                <c:pt idx="12">
                  <c:v>0.51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89A1-464F-A350-8AACF354D3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97782568"/>
        <c:axId val="497787488"/>
        <c:extLst/>
      </c:barChart>
      <c:catAx>
        <c:axId val="4977825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7787488"/>
        <c:crosses val="autoZero"/>
        <c:auto val="0"/>
        <c:lblAlgn val="ctr"/>
        <c:lblOffset val="100"/>
        <c:noMultiLvlLbl val="0"/>
      </c:catAx>
      <c:valAx>
        <c:axId val="49778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7782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COVID 19 - Distribuição de casos por região da </a:t>
            </a:r>
            <a:r>
              <a:rPr lang="en-US" sz="1200" b="1" i="0" u="none" strike="noStrike" baseline="0">
                <a:effectLst/>
              </a:rPr>
              <a:t>RMSP</a:t>
            </a:r>
            <a:endParaRPr lang="pt-BR" sz="1200">
              <a:effectLst/>
            </a:endParaRPr>
          </a:p>
        </c:rich>
      </c:tx>
      <c:layout>
        <c:manualLayout>
          <c:xMode val="edge"/>
          <c:yMode val="edge"/>
          <c:x val="0.12176463395954393"/>
          <c:y val="3.52941176470588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5383114610673665"/>
          <c:y val="0.21431372549019609"/>
          <c:w val="0.81561329833770779"/>
          <c:h val="0.60500633009109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Dashboard!$AO$3</c:f>
              <c:strCache>
                <c:ptCount val="1"/>
                <c:pt idx="0">
                  <c:v> confirmado dia 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Dashboard!$AN$4:$AN$10</c:f>
              <c:strCache>
                <c:ptCount val="7"/>
                <c:pt idx="0">
                  <c:v>Centro</c:v>
                </c:pt>
                <c:pt idx="1">
                  <c:v>Leste</c:v>
                </c:pt>
                <c:pt idx="2">
                  <c:v>Norte</c:v>
                </c:pt>
                <c:pt idx="3">
                  <c:v>Oeste</c:v>
                </c:pt>
                <c:pt idx="4">
                  <c:v>Sudeste</c:v>
                </c:pt>
                <c:pt idx="5">
                  <c:v>Sudoeste</c:v>
                </c:pt>
                <c:pt idx="6">
                  <c:v>Total Geral</c:v>
                </c:pt>
              </c:strCache>
            </c:strRef>
          </c:cat>
          <c:val>
            <c:numRef>
              <c:f>Dashboard!$AO$4:$AO$10</c:f>
              <c:numCache>
                <c:formatCode>_-* #,##0_-;\-* #,##0_-;_-* "-"??_-;_-@_-</c:formatCode>
                <c:ptCount val="7"/>
                <c:pt idx="0">
                  <c:v>9428</c:v>
                </c:pt>
                <c:pt idx="1">
                  <c:v>662</c:v>
                </c:pt>
                <c:pt idx="2">
                  <c:v>155</c:v>
                </c:pt>
                <c:pt idx="3">
                  <c:v>544</c:v>
                </c:pt>
                <c:pt idx="4">
                  <c:v>868</c:v>
                </c:pt>
                <c:pt idx="5">
                  <c:v>313</c:v>
                </c:pt>
                <c:pt idx="6">
                  <c:v>11970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53-449C-A768-052E2EF4DDD3}"/>
            </c:ext>
          </c:extLst>
        </c:ser>
        <c:ser>
          <c:idx val="1"/>
          <c:order val="1"/>
          <c:tx>
            <c:strRef>
              <c:f>Dashboard!$AP$3</c:f>
              <c:strCache>
                <c:ptCount val="1"/>
                <c:pt idx="0">
                  <c:v> mortos dia 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Dashboard!$AN$4:$AN$10</c:f>
              <c:strCache>
                <c:ptCount val="7"/>
                <c:pt idx="0">
                  <c:v>Centro</c:v>
                </c:pt>
                <c:pt idx="1">
                  <c:v>Leste</c:v>
                </c:pt>
                <c:pt idx="2">
                  <c:v>Norte</c:v>
                </c:pt>
                <c:pt idx="3">
                  <c:v>Oeste</c:v>
                </c:pt>
                <c:pt idx="4">
                  <c:v>Sudeste</c:v>
                </c:pt>
                <c:pt idx="5">
                  <c:v>Sudoeste</c:v>
                </c:pt>
                <c:pt idx="6">
                  <c:v>Total Geral</c:v>
                </c:pt>
              </c:strCache>
            </c:strRef>
          </c:cat>
          <c:val>
            <c:numRef>
              <c:f>Dashboard!$AP$4:$AP$10</c:f>
              <c:numCache>
                <c:formatCode>_-* #,##0_-;\-* #,##0_-;_-* "-"??_-;_-@_-</c:formatCode>
                <c:ptCount val="7"/>
                <c:pt idx="0">
                  <c:v>686</c:v>
                </c:pt>
                <c:pt idx="1">
                  <c:v>48</c:v>
                </c:pt>
                <c:pt idx="2">
                  <c:v>13</c:v>
                </c:pt>
                <c:pt idx="3">
                  <c:v>37</c:v>
                </c:pt>
                <c:pt idx="4">
                  <c:v>45</c:v>
                </c:pt>
                <c:pt idx="5">
                  <c:v>20</c:v>
                </c:pt>
                <c:pt idx="6">
                  <c:v>849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53-449C-A768-052E2EF4DD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1528944"/>
        <c:axId val="441527304"/>
      </c:barChart>
      <c:catAx>
        <c:axId val="441528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1527304"/>
        <c:crosses val="autoZero"/>
        <c:auto val="1"/>
        <c:lblAlgn val="ctr"/>
        <c:lblOffset val="100"/>
        <c:noMultiLvlLbl val="0"/>
      </c:catAx>
      <c:valAx>
        <c:axId val="4415273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1528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6448503223507069"/>
          <c:y val="0.90249567901234573"/>
          <c:w val="0.59002733690180287"/>
          <c:h val="6.614629629629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COVID 19 - Distribuição de leitos por região da </a:t>
            </a:r>
            <a:r>
              <a:rPr lang="en-US" sz="1200" b="1" i="0" u="none" strike="noStrike" baseline="0">
                <a:effectLst/>
              </a:rPr>
              <a:t>RMSP</a:t>
            </a:r>
            <a:endParaRPr lang="pt-BR" sz="1200">
              <a:effectLst/>
            </a:endParaRPr>
          </a:p>
        </c:rich>
      </c:tx>
      <c:layout>
        <c:manualLayout>
          <c:xMode val="edge"/>
          <c:yMode val="edge"/>
          <c:x val="0.16568452024954819"/>
          <c:y val="3.137438271604937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5383114610673665"/>
          <c:y val="0.21431372549019609"/>
          <c:w val="0.81561329833770779"/>
          <c:h val="0.60500633009109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Dashboard!$AT$3</c:f>
              <c:strCache>
                <c:ptCount val="1"/>
                <c:pt idx="0">
                  <c:v> UTI_Adulto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Dashboard!$AR$4:$AR$9</c:f>
              <c:strCache>
                <c:ptCount val="6"/>
                <c:pt idx="0">
                  <c:v>Centro</c:v>
                </c:pt>
                <c:pt idx="1">
                  <c:v>Leste</c:v>
                </c:pt>
                <c:pt idx="2">
                  <c:v>Norte</c:v>
                </c:pt>
                <c:pt idx="3">
                  <c:v>Oeste</c:v>
                </c:pt>
                <c:pt idx="4">
                  <c:v>Sudeste</c:v>
                </c:pt>
                <c:pt idx="5">
                  <c:v>Sudoeste</c:v>
                </c:pt>
              </c:strCache>
            </c:strRef>
          </c:cat>
          <c:val>
            <c:numRef>
              <c:f>Dashboard!$AT$4:$AT$9</c:f>
              <c:numCache>
                <c:formatCode>_-* #,##0_-;\-* #,##0_-;_-* "-"??_-;_-@_-</c:formatCode>
                <c:ptCount val="6"/>
                <c:pt idx="0">
                  <c:v>957</c:v>
                </c:pt>
                <c:pt idx="1">
                  <c:v>23</c:v>
                </c:pt>
                <c:pt idx="2">
                  <c:v>0</c:v>
                </c:pt>
                <c:pt idx="3">
                  <c:v>30</c:v>
                </c:pt>
                <c:pt idx="4">
                  <c:v>119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DF-476E-8775-6D964B6EDDE0}"/>
            </c:ext>
          </c:extLst>
        </c:ser>
        <c:ser>
          <c:idx val="1"/>
          <c:order val="1"/>
          <c:tx>
            <c:strRef>
              <c:f>Dashboard!$AU$3</c:f>
              <c:strCache>
                <c:ptCount val="1"/>
                <c:pt idx="0">
                  <c:v> UTI_Pediatrica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Dashboard!$AR$4:$AR$9</c:f>
              <c:strCache>
                <c:ptCount val="6"/>
                <c:pt idx="0">
                  <c:v>Centro</c:v>
                </c:pt>
                <c:pt idx="1">
                  <c:v>Leste</c:v>
                </c:pt>
                <c:pt idx="2">
                  <c:v>Norte</c:v>
                </c:pt>
                <c:pt idx="3">
                  <c:v>Oeste</c:v>
                </c:pt>
                <c:pt idx="4">
                  <c:v>Sudeste</c:v>
                </c:pt>
                <c:pt idx="5">
                  <c:v>Sudoeste</c:v>
                </c:pt>
              </c:strCache>
            </c:strRef>
          </c:cat>
          <c:val>
            <c:numRef>
              <c:f>Dashboard!$AU$4:$AU$9</c:f>
              <c:numCache>
                <c:formatCode>_-* #,##0_-;\-* #,##0_-;_-* "-"??_-;_-@_-</c:formatCode>
                <c:ptCount val="6"/>
                <c:pt idx="0">
                  <c:v>20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10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DF-476E-8775-6D964B6EDD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1528944"/>
        <c:axId val="441527304"/>
      </c:barChart>
      <c:catAx>
        <c:axId val="441528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1527304"/>
        <c:crosses val="autoZero"/>
        <c:auto val="1"/>
        <c:lblAlgn val="ctr"/>
        <c:lblOffset val="100"/>
        <c:noMultiLvlLbl val="0"/>
      </c:catAx>
      <c:valAx>
        <c:axId val="4415273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1528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COVID 19 - Evolução de casos confirmados (real e predição)</a:t>
            </a:r>
            <a:endParaRPr lang="pt-BR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Dashboard!$BC$4</c:f>
              <c:strCache>
                <c:ptCount val="1"/>
                <c:pt idx="0">
                  <c:v> confirmado acumulado </c:v>
                </c:pt>
              </c:strCache>
            </c:strRef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dLbls>
            <c:dLbl>
              <c:idx val="74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D7C-47C7-A5F4-C4F69612A26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Dashboard!$BB$5:$BB$79</c:f>
              <c:strCache>
                <c:ptCount val="75"/>
                <c:pt idx="0">
                  <c:v>25/fev</c:v>
                </c:pt>
                <c:pt idx="1">
                  <c:v>26/fev</c:v>
                </c:pt>
                <c:pt idx="2">
                  <c:v>27/fev</c:v>
                </c:pt>
                <c:pt idx="3">
                  <c:v>28/fev</c:v>
                </c:pt>
                <c:pt idx="4">
                  <c:v>29/fev</c:v>
                </c:pt>
                <c:pt idx="5">
                  <c:v>01/mar</c:v>
                </c:pt>
                <c:pt idx="6">
                  <c:v>02/mar</c:v>
                </c:pt>
                <c:pt idx="7">
                  <c:v>03/mar</c:v>
                </c:pt>
                <c:pt idx="8">
                  <c:v>04/mar</c:v>
                </c:pt>
                <c:pt idx="9">
                  <c:v>05/mar</c:v>
                </c:pt>
                <c:pt idx="10">
                  <c:v>06/mar</c:v>
                </c:pt>
                <c:pt idx="11">
                  <c:v>07/mar</c:v>
                </c:pt>
                <c:pt idx="12">
                  <c:v>08/mar</c:v>
                </c:pt>
                <c:pt idx="13">
                  <c:v>09/mar</c:v>
                </c:pt>
                <c:pt idx="14">
                  <c:v>10/mar</c:v>
                </c:pt>
                <c:pt idx="15">
                  <c:v>11/mar</c:v>
                </c:pt>
                <c:pt idx="16">
                  <c:v>12/mar</c:v>
                </c:pt>
                <c:pt idx="17">
                  <c:v>13/mar</c:v>
                </c:pt>
                <c:pt idx="18">
                  <c:v>14/mar</c:v>
                </c:pt>
                <c:pt idx="19">
                  <c:v>15/mar</c:v>
                </c:pt>
                <c:pt idx="20">
                  <c:v>16/mar</c:v>
                </c:pt>
                <c:pt idx="21">
                  <c:v>17/mar</c:v>
                </c:pt>
                <c:pt idx="22">
                  <c:v>18/mar</c:v>
                </c:pt>
                <c:pt idx="23">
                  <c:v>19/mar</c:v>
                </c:pt>
                <c:pt idx="24">
                  <c:v>20/mar</c:v>
                </c:pt>
                <c:pt idx="25">
                  <c:v>21/mar</c:v>
                </c:pt>
                <c:pt idx="26">
                  <c:v>22/mar</c:v>
                </c:pt>
                <c:pt idx="27">
                  <c:v>23/mar</c:v>
                </c:pt>
                <c:pt idx="28">
                  <c:v>24/mar</c:v>
                </c:pt>
                <c:pt idx="29">
                  <c:v>25/mar</c:v>
                </c:pt>
                <c:pt idx="30">
                  <c:v>26/mar</c:v>
                </c:pt>
                <c:pt idx="31">
                  <c:v>27/mar</c:v>
                </c:pt>
                <c:pt idx="32">
                  <c:v>28/mar</c:v>
                </c:pt>
                <c:pt idx="33">
                  <c:v>29/mar</c:v>
                </c:pt>
                <c:pt idx="34">
                  <c:v>30/mar</c:v>
                </c:pt>
                <c:pt idx="35">
                  <c:v>31/mar</c:v>
                </c:pt>
                <c:pt idx="36">
                  <c:v>01/abr</c:v>
                </c:pt>
                <c:pt idx="37">
                  <c:v>02/abr</c:v>
                </c:pt>
                <c:pt idx="38">
                  <c:v>03/abr</c:v>
                </c:pt>
                <c:pt idx="39">
                  <c:v>04/abr</c:v>
                </c:pt>
                <c:pt idx="40">
                  <c:v>05/abr</c:v>
                </c:pt>
                <c:pt idx="41">
                  <c:v>06/abr</c:v>
                </c:pt>
                <c:pt idx="42">
                  <c:v>07/abr</c:v>
                </c:pt>
                <c:pt idx="43">
                  <c:v>08/abr</c:v>
                </c:pt>
                <c:pt idx="44">
                  <c:v>09/abr</c:v>
                </c:pt>
                <c:pt idx="45">
                  <c:v>10/abr</c:v>
                </c:pt>
                <c:pt idx="46">
                  <c:v>11/abr</c:v>
                </c:pt>
                <c:pt idx="47">
                  <c:v>12/abr</c:v>
                </c:pt>
                <c:pt idx="48">
                  <c:v>13/abr</c:v>
                </c:pt>
                <c:pt idx="49">
                  <c:v>14/abr</c:v>
                </c:pt>
                <c:pt idx="50">
                  <c:v>15/abr</c:v>
                </c:pt>
                <c:pt idx="51">
                  <c:v>16/abr</c:v>
                </c:pt>
                <c:pt idx="52">
                  <c:v>17/abr</c:v>
                </c:pt>
                <c:pt idx="53">
                  <c:v>18/abr</c:v>
                </c:pt>
                <c:pt idx="54">
                  <c:v>19/abr</c:v>
                </c:pt>
                <c:pt idx="55">
                  <c:v>20/abr</c:v>
                </c:pt>
                <c:pt idx="56">
                  <c:v>21/abr</c:v>
                </c:pt>
                <c:pt idx="57">
                  <c:v>22/abr</c:v>
                </c:pt>
                <c:pt idx="58">
                  <c:v>23/abr</c:v>
                </c:pt>
                <c:pt idx="59">
                  <c:v>24/abr</c:v>
                </c:pt>
                <c:pt idx="60">
                  <c:v>25/abr</c:v>
                </c:pt>
                <c:pt idx="61">
                  <c:v>26/abr</c:v>
                </c:pt>
                <c:pt idx="62">
                  <c:v>27/abr</c:v>
                </c:pt>
                <c:pt idx="63">
                  <c:v>28/abr</c:v>
                </c:pt>
                <c:pt idx="64">
                  <c:v>29/abr</c:v>
                </c:pt>
                <c:pt idx="65">
                  <c:v>30/abr</c:v>
                </c:pt>
                <c:pt idx="66">
                  <c:v>01/mai</c:v>
                </c:pt>
                <c:pt idx="67">
                  <c:v>02/mai</c:v>
                </c:pt>
                <c:pt idx="68">
                  <c:v>03/mai</c:v>
                </c:pt>
                <c:pt idx="69">
                  <c:v>04/mai</c:v>
                </c:pt>
                <c:pt idx="70">
                  <c:v>05/mai</c:v>
                </c:pt>
                <c:pt idx="71">
                  <c:v>06/mai</c:v>
                </c:pt>
                <c:pt idx="72">
                  <c:v>07/mai</c:v>
                </c:pt>
                <c:pt idx="73">
                  <c:v>08/mai</c:v>
                </c:pt>
                <c:pt idx="74">
                  <c:v>09/mai</c:v>
                </c:pt>
              </c:strCache>
            </c:strRef>
          </c:cat>
          <c:val>
            <c:numRef>
              <c:f>Dashboard!$BC$5:$BC$79</c:f>
              <c:numCache>
                <c:formatCode>_-* #,##0_-;\-* #,##0_-;_-* "-"??_-;_-@_-</c:formatCode>
                <c:ptCount val="7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6</c:v>
                </c:pt>
                <c:pt idx="10">
                  <c:v>6</c:v>
                </c:pt>
                <c:pt idx="11">
                  <c:v>13</c:v>
                </c:pt>
                <c:pt idx="12">
                  <c:v>16</c:v>
                </c:pt>
                <c:pt idx="13">
                  <c:v>16</c:v>
                </c:pt>
                <c:pt idx="14">
                  <c:v>19</c:v>
                </c:pt>
                <c:pt idx="15">
                  <c:v>30</c:v>
                </c:pt>
                <c:pt idx="16">
                  <c:v>46</c:v>
                </c:pt>
                <c:pt idx="17">
                  <c:v>46</c:v>
                </c:pt>
                <c:pt idx="18">
                  <c:v>65</c:v>
                </c:pt>
                <c:pt idx="19">
                  <c:v>65</c:v>
                </c:pt>
                <c:pt idx="20">
                  <c:v>152</c:v>
                </c:pt>
                <c:pt idx="21">
                  <c:v>164</c:v>
                </c:pt>
                <c:pt idx="22">
                  <c:v>237</c:v>
                </c:pt>
                <c:pt idx="23">
                  <c:v>277</c:v>
                </c:pt>
                <c:pt idx="24">
                  <c:v>331</c:v>
                </c:pt>
                <c:pt idx="25">
                  <c:v>331</c:v>
                </c:pt>
                <c:pt idx="26">
                  <c:v>331</c:v>
                </c:pt>
                <c:pt idx="27">
                  <c:v>331</c:v>
                </c:pt>
                <c:pt idx="28">
                  <c:v>331</c:v>
                </c:pt>
                <c:pt idx="29">
                  <c:v>802</c:v>
                </c:pt>
                <c:pt idx="30">
                  <c:v>995</c:v>
                </c:pt>
                <c:pt idx="31">
                  <c:v>1152</c:v>
                </c:pt>
                <c:pt idx="32">
                  <c:v>1152</c:v>
                </c:pt>
                <c:pt idx="33">
                  <c:v>1152</c:v>
                </c:pt>
                <c:pt idx="34">
                  <c:v>1420</c:v>
                </c:pt>
                <c:pt idx="35">
                  <c:v>2193</c:v>
                </c:pt>
                <c:pt idx="36">
                  <c:v>2793</c:v>
                </c:pt>
                <c:pt idx="37">
                  <c:v>3269</c:v>
                </c:pt>
                <c:pt idx="38">
                  <c:v>3768</c:v>
                </c:pt>
                <c:pt idx="39">
                  <c:v>4123</c:v>
                </c:pt>
                <c:pt idx="40">
                  <c:v>4262</c:v>
                </c:pt>
                <c:pt idx="41">
                  <c:v>4445</c:v>
                </c:pt>
                <c:pt idx="42">
                  <c:v>5123</c:v>
                </c:pt>
                <c:pt idx="43">
                  <c:v>6017</c:v>
                </c:pt>
                <c:pt idx="44">
                  <c:v>6687</c:v>
                </c:pt>
                <c:pt idx="45">
                  <c:v>7329</c:v>
                </c:pt>
                <c:pt idx="46">
                  <c:v>7521</c:v>
                </c:pt>
                <c:pt idx="47">
                  <c:v>7798</c:v>
                </c:pt>
                <c:pt idx="48">
                  <c:v>7908</c:v>
                </c:pt>
                <c:pt idx="49">
                  <c:v>8282</c:v>
                </c:pt>
                <c:pt idx="50">
                  <c:v>9659</c:v>
                </c:pt>
                <c:pt idx="51">
                  <c:v>10040</c:v>
                </c:pt>
                <c:pt idx="52">
                  <c:v>11103</c:v>
                </c:pt>
                <c:pt idx="53">
                  <c:v>11970</c:v>
                </c:pt>
                <c:pt idx="54">
                  <c:v>12268</c:v>
                </c:pt>
                <c:pt idx="55">
                  <c:v>12509</c:v>
                </c:pt>
                <c:pt idx="56">
                  <c:v>13221</c:v>
                </c:pt>
                <c:pt idx="57">
                  <c:v>13693</c:v>
                </c:pt>
                <c:pt idx="58">
                  <c:v>14401</c:v>
                </c:pt>
                <c:pt idx="59">
                  <c:v>15234</c:v>
                </c:pt>
                <c:pt idx="60">
                  <c:v>17067</c:v>
                </c:pt>
                <c:pt idx="61">
                  <c:v>17691</c:v>
                </c:pt>
                <c:pt idx="62">
                  <c:v>18495</c:v>
                </c:pt>
                <c:pt idx="63">
                  <c:v>20402</c:v>
                </c:pt>
                <c:pt idx="64">
                  <c:v>22195</c:v>
                </c:pt>
                <c:pt idx="65">
                  <c:v>24309</c:v>
                </c:pt>
                <c:pt idx="66">
                  <c:v>25705</c:v>
                </c:pt>
                <c:pt idx="67">
                  <c:v>26324</c:v>
                </c:pt>
                <c:pt idx="68">
                  <c:v>26838</c:v>
                </c:pt>
                <c:pt idx="69">
                  <c:v>27182</c:v>
                </c:pt>
                <c:pt idx="70">
                  <c:v>28707</c:v>
                </c:pt>
                <c:pt idx="71">
                  <c:v>31531</c:v>
                </c:pt>
                <c:pt idx="72">
                  <c:v>33061</c:v>
                </c:pt>
                <c:pt idx="73">
                  <c:v>34646</c:v>
                </c:pt>
                <c:pt idx="74">
                  <c:v>36593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7C-47C7-A5F4-C4F69612A267}"/>
            </c:ext>
          </c:extLst>
        </c:ser>
        <c:ser>
          <c:idx val="1"/>
          <c:order val="1"/>
          <c:tx>
            <c:strRef>
              <c:f>Dashboard!$BD$4</c:f>
              <c:strCache>
                <c:ptCount val="1"/>
                <c:pt idx="0">
                  <c:v> predição confirmado acumulado </c:v>
                </c:pt>
              </c:strCache>
            </c:strRef>
          </c:tx>
          <c:spPr>
            <a:ln w="19050" cap="rnd">
              <a:solidFill>
                <a:schemeClr val="bg2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74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D7C-47C7-A5F4-C4F69612A26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Dashboard!$BB$5:$BB$79</c:f>
              <c:strCache>
                <c:ptCount val="75"/>
                <c:pt idx="0">
                  <c:v>25/fev</c:v>
                </c:pt>
                <c:pt idx="1">
                  <c:v>26/fev</c:v>
                </c:pt>
                <c:pt idx="2">
                  <c:v>27/fev</c:v>
                </c:pt>
                <c:pt idx="3">
                  <c:v>28/fev</c:v>
                </c:pt>
                <c:pt idx="4">
                  <c:v>29/fev</c:v>
                </c:pt>
                <c:pt idx="5">
                  <c:v>01/mar</c:v>
                </c:pt>
                <c:pt idx="6">
                  <c:v>02/mar</c:v>
                </c:pt>
                <c:pt idx="7">
                  <c:v>03/mar</c:v>
                </c:pt>
                <c:pt idx="8">
                  <c:v>04/mar</c:v>
                </c:pt>
                <c:pt idx="9">
                  <c:v>05/mar</c:v>
                </c:pt>
                <c:pt idx="10">
                  <c:v>06/mar</c:v>
                </c:pt>
                <c:pt idx="11">
                  <c:v>07/mar</c:v>
                </c:pt>
                <c:pt idx="12">
                  <c:v>08/mar</c:v>
                </c:pt>
                <c:pt idx="13">
                  <c:v>09/mar</c:v>
                </c:pt>
                <c:pt idx="14">
                  <c:v>10/mar</c:v>
                </c:pt>
                <c:pt idx="15">
                  <c:v>11/mar</c:v>
                </c:pt>
                <c:pt idx="16">
                  <c:v>12/mar</c:v>
                </c:pt>
                <c:pt idx="17">
                  <c:v>13/mar</c:v>
                </c:pt>
                <c:pt idx="18">
                  <c:v>14/mar</c:v>
                </c:pt>
                <c:pt idx="19">
                  <c:v>15/mar</c:v>
                </c:pt>
                <c:pt idx="20">
                  <c:v>16/mar</c:v>
                </c:pt>
                <c:pt idx="21">
                  <c:v>17/mar</c:v>
                </c:pt>
                <c:pt idx="22">
                  <c:v>18/mar</c:v>
                </c:pt>
                <c:pt idx="23">
                  <c:v>19/mar</c:v>
                </c:pt>
                <c:pt idx="24">
                  <c:v>20/mar</c:v>
                </c:pt>
                <c:pt idx="25">
                  <c:v>21/mar</c:v>
                </c:pt>
                <c:pt idx="26">
                  <c:v>22/mar</c:v>
                </c:pt>
                <c:pt idx="27">
                  <c:v>23/mar</c:v>
                </c:pt>
                <c:pt idx="28">
                  <c:v>24/mar</c:v>
                </c:pt>
                <c:pt idx="29">
                  <c:v>25/mar</c:v>
                </c:pt>
                <c:pt idx="30">
                  <c:v>26/mar</c:v>
                </c:pt>
                <c:pt idx="31">
                  <c:v>27/mar</c:v>
                </c:pt>
                <c:pt idx="32">
                  <c:v>28/mar</c:v>
                </c:pt>
                <c:pt idx="33">
                  <c:v>29/mar</c:v>
                </c:pt>
                <c:pt idx="34">
                  <c:v>30/mar</c:v>
                </c:pt>
                <c:pt idx="35">
                  <c:v>31/mar</c:v>
                </c:pt>
                <c:pt idx="36">
                  <c:v>01/abr</c:v>
                </c:pt>
                <c:pt idx="37">
                  <c:v>02/abr</c:v>
                </c:pt>
                <c:pt idx="38">
                  <c:v>03/abr</c:v>
                </c:pt>
                <c:pt idx="39">
                  <c:v>04/abr</c:v>
                </c:pt>
                <c:pt idx="40">
                  <c:v>05/abr</c:v>
                </c:pt>
                <c:pt idx="41">
                  <c:v>06/abr</c:v>
                </c:pt>
                <c:pt idx="42">
                  <c:v>07/abr</c:v>
                </c:pt>
                <c:pt idx="43">
                  <c:v>08/abr</c:v>
                </c:pt>
                <c:pt idx="44">
                  <c:v>09/abr</c:v>
                </c:pt>
                <c:pt idx="45">
                  <c:v>10/abr</c:v>
                </c:pt>
                <c:pt idx="46">
                  <c:v>11/abr</c:v>
                </c:pt>
                <c:pt idx="47">
                  <c:v>12/abr</c:v>
                </c:pt>
                <c:pt idx="48">
                  <c:v>13/abr</c:v>
                </c:pt>
                <c:pt idx="49">
                  <c:v>14/abr</c:v>
                </c:pt>
                <c:pt idx="50">
                  <c:v>15/abr</c:v>
                </c:pt>
                <c:pt idx="51">
                  <c:v>16/abr</c:v>
                </c:pt>
                <c:pt idx="52">
                  <c:v>17/abr</c:v>
                </c:pt>
                <c:pt idx="53">
                  <c:v>18/abr</c:v>
                </c:pt>
                <c:pt idx="54">
                  <c:v>19/abr</c:v>
                </c:pt>
                <c:pt idx="55">
                  <c:v>20/abr</c:v>
                </c:pt>
                <c:pt idx="56">
                  <c:v>21/abr</c:v>
                </c:pt>
                <c:pt idx="57">
                  <c:v>22/abr</c:v>
                </c:pt>
                <c:pt idx="58">
                  <c:v>23/abr</c:v>
                </c:pt>
                <c:pt idx="59">
                  <c:v>24/abr</c:v>
                </c:pt>
                <c:pt idx="60">
                  <c:v>25/abr</c:v>
                </c:pt>
                <c:pt idx="61">
                  <c:v>26/abr</c:v>
                </c:pt>
                <c:pt idx="62">
                  <c:v>27/abr</c:v>
                </c:pt>
                <c:pt idx="63">
                  <c:v>28/abr</c:v>
                </c:pt>
                <c:pt idx="64">
                  <c:v>29/abr</c:v>
                </c:pt>
                <c:pt idx="65">
                  <c:v>30/abr</c:v>
                </c:pt>
                <c:pt idx="66">
                  <c:v>01/mai</c:v>
                </c:pt>
                <c:pt idx="67">
                  <c:v>02/mai</c:v>
                </c:pt>
                <c:pt idx="68">
                  <c:v>03/mai</c:v>
                </c:pt>
                <c:pt idx="69">
                  <c:v>04/mai</c:v>
                </c:pt>
                <c:pt idx="70">
                  <c:v>05/mai</c:v>
                </c:pt>
                <c:pt idx="71">
                  <c:v>06/mai</c:v>
                </c:pt>
                <c:pt idx="72">
                  <c:v>07/mai</c:v>
                </c:pt>
                <c:pt idx="73">
                  <c:v>08/mai</c:v>
                </c:pt>
                <c:pt idx="74">
                  <c:v>09/mai</c:v>
                </c:pt>
              </c:strCache>
            </c:strRef>
          </c:cat>
          <c:val>
            <c:numRef>
              <c:f>Dashboard!$BD$5:$BD$79</c:f>
              <c:numCache>
                <c:formatCode>_-* #,##0_-;\-* #,##0_-;_-* "-"??_-;_-@_-</c:formatCode>
                <c:ptCount val="75"/>
                <c:pt idx="54">
                  <c:v>12759</c:v>
                </c:pt>
                <c:pt idx="55">
                  <c:v>13771</c:v>
                </c:pt>
                <c:pt idx="56">
                  <c:v>14605</c:v>
                </c:pt>
                <c:pt idx="57">
                  <c:v>15450</c:v>
                </c:pt>
                <c:pt idx="58">
                  <c:v>16204</c:v>
                </c:pt>
                <c:pt idx="59">
                  <c:v>17111</c:v>
                </c:pt>
                <c:pt idx="60">
                  <c:v>17936</c:v>
                </c:pt>
                <c:pt idx="61">
                  <c:v>18809</c:v>
                </c:pt>
                <c:pt idx="62">
                  <c:v>19986</c:v>
                </c:pt>
                <c:pt idx="63">
                  <c:v>20846</c:v>
                </c:pt>
                <c:pt idx="64">
                  <c:v>21828</c:v>
                </c:pt>
                <c:pt idx="65">
                  <c:v>22764</c:v>
                </c:pt>
                <c:pt idx="66">
                  <c:v>23807</c:v>
                </c:pt>
                <c:pt idx="67">
                  <c:v>25072</c:v>
                </c:pt>
                <c:pt idx="68">
                  <c:v>26160</c:v>
                </c:pt>
                <c:pt idx="69">
                  <c:v>27259</c:v>
                </c:pt>
                <c:pt idx="70">
                  <c:v>28267</c:v>
                </c:pt>
                <c:pt idx="71">
                  <c:v>29427</c:v>
                </c:pt>
                <c:pt idx="72">
                  <c:v>30506</c:v>
                </c:pt>
                <c:pt idx="73">
                  <c:v>31633</c:v>
                </c:pt>
                <c:pt idx="74">
                  <c:v>33064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1D7C-47C7-A5F4-C4F69612A2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9576704"/>
        <c:axId val="808423424"/>
        <c:extLst/>
      </c:lineChart>
      <c:catAx>
        <c:axId val="809576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08423424"/>
        <c:crosses val="autoZero"/>
        <c:auto val="1"/>
        <c:lblAlgn val="ctr"/>
        <c:lblOffset val="100"/>
        <c:noMultiLvlLbl val="0"/>
      </c:catAx>
      <c:valAx>
        <c:axId val="80842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09576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COVID 19 - Evolução do número de óbitos (real e predição)</a:t>
            </a:r>
            <a:endParaRPr lang="pt-BR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Dashboard!$BG$4</c:f>
              <c:strCache>
                <c:ptCount val="1"/>
                <c:pt idx="0">
                  <c:v> morte acumulado 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74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52B-43A1-B029-BD3B9D19D93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Dashboard!$BF$5:$BF$79</c:f>
              <c:strCache>
                <c:ptCount val="75"/>
                <c:pt idx="0">
                  <c:v>25/fev</c:v>
                </c:pt>
                <c:pt idx="1">
                  <c:v>26/fev</c:v>
                </c:pt>
                <c:pt idx="2">
                  <c:v>27/fev</c:v>
                </c:pt>
                <c:pt idx="3">
                  <c:v>28/fev</c:v>
                </c:pt>
                <c:pt idx="4">
                  <c:v>29/fev</c:v>
                </c:pt>
                <c:pt idx="5">
                  <c:v>01/mar</c:v>
                </c:pt>
                <c:pt idx="6">
                  <c:v>02/mar</c:v>
                </c:pt>
                <c:pt idx="7">
                  <c:v>03/mar</c:v>
                </c:pt>
                <c:pt idx="8">
                  <c:v>04/mar</c:v>
                </c:pt>
                <c:pt idx="9">
                  <c:v>05/mar</c:v>
                </c:pt>
                <c:pt idx="10">
                  <c:v>06/mar</c:v>
                </c:pt>
                <c:pt idx="11">
                  <c:v>07/mar</c:v>
                </c:pt>
                <c:pt idx="12">
                  <c:v>08/mar</c:v>
                </c:pt>
                <c:pt idx="13">
                  <c:v>09/mar</c:v>
                </c:pt>
                <c:pt idx="14">
                  <c:v>10/mar</c:v>
                </c:pt>
                <c:pt idx="15">
                  <c:v>11/mar</c:v>
                </c:pt>
                <c:pt idx="16">
                  <c:v>12/mar</c:v>
                </c:pt>
                <c:pt idx="17">
                  <c:v>13/mar</c:v>
                </c:pt>
                <c:pt idx="18">
                  <c:v>14/mar</c:v>
                </c:pt>
                <c:pt idx="19">
                  <c:v>15/mar</c:v>
                </c:pt>
                <c:pt idx="20">
                  <c:v>16/mar</c:v>
                </c:pt>
                <c:pt idx="21">
                  <c:v>17/mar</c:v>
                </c:pt>
                <c:pt idx="22">
                  <c:v>18/mar</c:v>
                </c:pt>
                <c:pt idx="23">
                  <c:v>19/mar</c:v>
                </c:pt>
                <c:pt idx="24">
                  <c:v>20/mar</c:v>
                </c:pt>
                <c:pt idx="25">
                  <c:v>21/mar</c:v>
                </c:pt>
                <c:pt idx="26">
                  <c:v>22/mar</c:v>
                </c:pt>
                <c:pt idx="27">
                  <c:v>23/mar</c:v>
                </c:pt>
                <c:pt idx="28">
                  <c:v>24/mar</c:v>
                </c:pt>
                <c:pt idx="29">
                  <c:v>25/mar</c:v>
                </c:pt>
                <c:pt idx="30">
                  <c:v>26/mar</c:v>
                </c:pt>
                <c:pt idx="31">
                  <c:v>27/mar</c:v>
                </c:pt>
                <c:pt idx="32">
                  <c:v>28/mar</c:v>
                </c:pt>
                <c:pt idx="33">
                  <c:v>29/mar</c:v>
                </c:pt>
                <c:pt idx="34">
                  <c:v>30/mar</c:v>
                </c:pt>
                <c:pt idx="35">
                  <c:v>31/mar</c:v>
                </c:pt>
                <c:pt idx="36">
                  <c:v>01/abr</c:v>
                </c:pt>
                <c:pt idx="37">
                  <c:v>02/abr</c:v>
                </c:pt>
                <c:pt idx="38">
                  <c:v>03/abr</c:v>
                </c:pt>
                <c:pt idx="39">
                  <c:v>04/abr</c:v>
                </c:pt>
                <c:pt idx="40">
                  <c:v>05/abr</c:v>
                </c:pt>
                <c:pt idx="41">
                  <c:v>06/abr</c:v>
                </c:pt>
                <c:pt idx="42">
                  <c:v>07/abr</c:v>
                </c:pt>
                <c:pt idx="43">
                  <c:v>08/abr</c:v>
                </c:pt>
                <c:pt idx="44">
                  <c:v>09/abr</c:v>
                </c:pt>
                <c:pt idx="45">
                  <c:v>10/abr</c:v>
                </c:pt>
                <c:pt idx="46">
                  <c:v>11/abr</c:v>
                </c:pt>
                <c:pt idx="47">
                  <c:v>12/abr</c:v>
                </c:pt>
                <c:pt idx="48">
                  <c:v>13/abr</c:v>
                </c:pt>
                <c:pt idx="49">
                  <c:v>14/abr</c:v>
                </c:pt>
                <c:pt idx="50">
                  <c:v>15/abr</c:v>
                </c:pt>
                <c:pt idx="51">
                  <c:v>16/abr</c:v>
                </c:pt>
                <c:pt idx="52">
                  <c:v>17/abr</c:v>
                </c:pt>
                <c:pt idx="53">
                  <c:v>18/abr</c:v>
                </c:pt>
                <c:pt idx="54">
                  <c:v>19/abr</c:v>
                </c:pt>
                <c:pt idx="55">
                  <c:v>20/abr</c:v>
                </c:pt>
                <c:pt idx="56">
                  <c:v>21/abr</c:v>
                </c:pt>
                <c:pt idx="57">
                  <c:v>22/abr</c:v>
                </c:pt>
                <c:pt idx="58">
                  <c:v>23/abr</c:v>
                </c:pt>
                <c:pt idx="59">
                  <c:v>24/abr</c:v>
                </c:pt>
                <c:pt idx="60">
                  <c:v>25/abr</c:v>
                </c:pt>
                <c:pt idx="61">
                  <c:v>26/abr</c:v>
                </c:pt>
                <c:pt idx="62">
                  <c:v>27/abr</c:v>
                </c:pt>
                <c:pt idx="63">
                  <c:v>28/abr</c:v>
                </c:pt>
                <c:pt idx="64">
                  <c:v>29/abr</c:v>
                </c:pt>
                <c:pt idx="65">
                  <c:v>30/abr</c:v>
                </c:pt>
                <c:pt idx="66">
                  <c:v>01/mai</c:v>
                </c:pt>
                <c:pt idx="67">
                  <c:v>02/mai</c:v>
                </c:pt>
                <c:pt idx="68">
                  <c:v>03/mai</c:v>
                </c:pt>
                <c:pt idx="69">
                  <c:v>04/mai</c:v>
                </c:pt>
                <c:pt idx="70">
                  <c:v>05/mai</c:v>
                </c:pt>
                <c:pt idx="71">
                  <c:v>06/mai</c:v>
                </c:pt>
                <c:pt idx="72">
                  <c:v>07/mai</c:v>
                </c:pt>
                <c:pt idx="73">
                  <c:v>08/mai</c:v>
                </c:pt>
                <c:pt idx="74">
                  <c:v>09/mai</c:v>
                </c:pt>
              </c:strCache>
            </c:strRef>
          </c:cat>
          <c:val>
            <c:numRef>
              <c:f>Dashboard!$BG$5:$BG$79</c:f>
              <c:numCache>
                <c:formatCode>_-* #,##0_-;\-* #,##0_-;_-* "-"??_-;_-@_-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3</c:v>
                </c:pt>
                <c:pt idx="23">
                  <c:v>5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48</c:v>
                </c:pt>
                <c:pt idx="30">
                  <c:v>56</c:v>
                </c:pt>
                <c:pt idx="31">
                  <c:v>66</c:v>
                </c:pt>
                <c:pt idx="32">
                  <c:v>66</c:v>
                </c:pt>
                <c:pt idx="33">
                  <c:v>66</c:v>
                </c:pt>
                <c:pt idx="34">
                  <c:v>110</c:v>
                </c:pt>
                <c:pt idx="35">
                  <c:v>132</c:v>
                </c:pt>
                <c:pt idx="36">
                  <c:v>160</c:v>
                </c:pt>
                <c:pt idx="37">
                  <c:v>184</c:v>
                </c:pt>
                <c:pt idx="38">
                  <c:v>212</c:v>
                </c:pt>
                <c:pt idx="39">
                  <c:v>244</c:v>
                </c:pt>
                <c:pt idx="40">
                  <c:v>257</c:v>
                </c:pt>
                <c:pt idx="41">
                  <c:v>285</c:v>
                </c:pt>
                <c:pt idx="42">
                  <c:v>344</c:v>
                </c:pt>
                <c:pt idx="43">
                  <c:v>392</c:v>
                </c:pt>
                <c:pt idx="44">
                  <c:v>446</c:v>
                </c:pt>
                <c:pt idx="45">
                  <c:v>483</c:v>
                </c:pt>
                <c:pt idx="46">
                  <c:v>500</c:v>
                </c:pt>
                <c:pt idx="47">
                  <c:v>526</c:v>
                </c:pt>
                <c:pt idx="48">
                  <c:v>543</c:v>
                </c:pt>
                <c:pt idx="49">
                  <c:v>617</c:v>
                </c:pt>
                <c:pt idx="50">
                  <c:v>679</c:v>
                </c:pt>
                <c:pt idx="51">
                  <c:v>735</c:v>
                </c:pt>
                <c:pt idx="52">
                  <c:v>792</c:v>
                </c:pt>
                <c:pt idx="53">
                  <c:v>849</c:v>
                </c:pt>
                <c:pt idx="54">
                  <c:v>868</c:v>
                </c:pt>
                <c:pt idx="55">
                  <c:v>887</c:v>
                </c:pt>
                <c:pt idx="56">
                  <c:v>933</c:v>
                </c:pt>
                <c:pt idx="57">
                  <c:v>965</c:v>
                </c:pt>
                <c:pt idx="58">
                  <c:v>1152</c:v>
                </c:pt>
                <c:pt idx="59">
                  <c:v>1297</c:v>
                </c:pt>
                <c:pt idx="60">
                  <c:v>1420</c:v>
                </c:pt>
                <c:pt idx="61">
                  <c:v>1450</c:v>
                </c:pt>
                <c:pt idx="62">
                  <c:v>1556</c:v>
                </c:pt>
                <c:pt idx="63">
                  <c:v>1728</c:v>
                </c:pt>
                <c:pt idx="64">
                  <c:v>1901</c:v>
                </c:pt>
                <c:pt idx="65">
                  <c:v>2014</c:v>
                </c:pt>
                <c:pt idx="66">
                  <c:v>2141</c:v>
                </c:pt>
                <c:pt idx="67">
                  <c:v>2212</c:v>
                </c:pt>
                <c:pt idx="68">
                  <c:v>2246</c:v>
                </c:pt>
                <c:pt idx="69">
                  <c:v>2268</c:v>
                </c:pt>
                <c:pt idx="70">
                  <c:v>2427</c:v>
                </c:pt>
                <c:pt idx="71">
                  <c:v>2601</c:v>
                </c:pt>
                <c:pt idx="72">
                  <c:v>2738</c:v>
                </c:pt>
                <c:pt idx="73">
                  <c:v>2918</c:v>
                </c:pt>
                <c:pt idx="74">
                  <c:v>3086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152B-43A1-B029-BD3B9D19D93F}"/>
            </c:ext>
          </c:extLst>
        </c:ser>
        <c:ser>
          <c:idx val="1"/>
          <c:order val="1"/>
          <c:tx>
            <c:strRef>
              <c:f>Dashboard!$BH$4</c:f>
              <c:strCache>
                <c:ptCount val="1"/>
                <c:pt idx="0">
                  <c:v> mortes predição acumulado </c:v>
                </c:pt>
              </c:strCache>
            </c:strRef>
          </c:tx>
          <c:spPr>
            <a:ln w="19050" cap="rnd">
              <a:solidFill>
                <a:schemeClr val="bg2">
                  <a:lumMod val="2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73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52B-43A1-B029-BD3B9D19D93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Dashboard!$BF$5:$BF$79</c:f>
              <c:strCache>
                <c:ptCount val="75"/>
                <c:pt idx="0">
                  <c:v>25/fev</c:v>
                </c:pt>
                <c:pt idx="1">
                  <c:v>26/fev</c:v>
                </c:pt>
                <c:pt idx="2">
                  <c:v>27/fev</c:v>
                </c:pt>
                <c:pt idx="3">
                  <c:v>28/fev</c:v>
                </c:pt>
                <c:pt idx="4">
                  <c:v>29/fev</c:v>
                </c:pt>
                <c:pt idx="5">
                  <c:v>01/mar</c:v>
                </c:pt>
                <c:pt idx="6">
                  <c:v>02/mar</c:v>
                </c:pt>
                <c:pt idx="7">
                  <c:v>03/mar</c:v>
                </c:pt>
                <c:pt idx="8">
                  <c:v>04/mar</c:v>
                </c:pt>
                <c:pt idx="9">
                  <c:v>05/mar</c:v>
                </c:pt>
                <c:pt idx="10">
                  <c:v>06/mar</c:v>
                </c:pt>
                <c:pt idx="11">
                  <c:v>07/mar</c:v>
                </c:pt>
                <c:pt idx="12">
                  <c:v>08/mar</c:v>
                </c:pt>
                <c:pt idx="13">
                  <c:v>09/mar</c:v>
                </c:pt>
                <c:pt idx="14">
                  <c:v>10/mar</c:v>
                </c:pt>
                <c:pt idx="15">
                  <c:v>11/mar</c:v>
                </c:pt>
                <c:pt idx="16">
                  <c:v>12/mar</c:v>
                </c:pt>
                <c:pt idx="17">
                  <c:v>13/mar</c:v>
                </c:pt>
                <c:pt idx="18">
                  <c:v>14/mar</c:v>
                </c:pt>
                <c:pt idx="19">
                  <c:v>15/mar</c:v>
                </c:pt>
                <c:pt idx="20">
                  <c:v>16/mar</c:v>
                </c:pt>
                <c:pt idx="21">
                  <c:v>17/mar</c:v>
                </c:pt>
                <c:pt idx="22">
                  <c:v>18/mar</c:v>
                </c:pt>
                <c:pt idx="23">
                  <c:v>19/mar</c:v>
                </c:pt>
                <c:pt idx="24">
                  <c:v>20/mar</c:v>
                </c:pt>
                <c:pt idx="25">
                  <c:v>21/mar</c:v>
                </c:pt>
                <c:pt idx="26">
                  <c:v>22/mar</c:v>
                </c:pt>
                <c:pt idx="27">
                  <c:v>23/mar</c:v>
                </c:pt>
                <c:pt idx="28">
                  <c:v>24/mar</c:v>
                </c:pt>
                <c:pt idx="29">
                  <c:v>25/mar</c:v>
                </c:pt>
                <c:pt idx="30">
                  <c:v>26/mar</c:v>
                </c:pt>
                <c:pt idx="31">
                  <c:v>27/mar</c:v>
                </c:pt>
                <c:pt idx="32">
                  <c:v>28/mar</c:v>
                </c:pt>
                <c:pt idx="33">
                  <c:v>29/mar</c:v>
                </c:pt>
                <c:pt idx="34">
                  <c:v>30/mar</c:v>
                </c:pt>
                <c:pt idx="35">
                  <c:v>31/mar</c:v>
                </c:pt>
                <c:pt idx="36">
                  <c:v>01/abr</c:v>
                </c:pt>
                <c:pt idx="37">
                  <c:v>02/abr</c:v>
                </c:pt>
                <c:pt idx="38">
                  <c:v>03/abr</c:v>
                </c:pt>
                <c:pt idx="39">
                  <c:v>04/abr</c:v>
                </c:pt>
                <c:pt idx="40">
                  <c:v>05/abr</c:v>
                </c:pt>
                <c:pt idx="41">
                  <c:v>06/abr</c:v>
                </c:pt>
                <c:pt idx="42">
                  <c:v>07/abr</c:v>
                </c:pt>
                <c:pt idx="43">
                  <c:v>08/abr</c:v>
                </c:pt>
                <c:pt idx="44">
                  <c:v>09/abr</c:v>
                </c:pt>
                <c:pt idx="45">
                  <c:v>10/abr</c:v>
                </c:pt>
                <c:pt idx="46">
                  <c:v>11/abr</c:v>
                </c:pt>
                <c:pt idx="47">
                  <c:v>12/abr</c:v>
                </c:pt>
                <c:pt idx="48">
                  <c:v>13/abr</c:v>
                </c:pt>
                <c:pt idx="49">
                  <c:v>14/abr</c:v>
                </c:pt>
                <c:pt idx="50">
                  <c:v>15/abr</c:v>
                </c:pt>
                <c:pt idx="51">
                  <c:v>16/abr</c:v>
                </c:pt>
                <c:pt idx="52">
                  <c:v>17/abr</c:v>
                </c:pt>
                <c:pt idx="53">
                  <c:v>18/abr</c:v>
                </c:pt>
                <c:pt idx="54">
                  <c:v>19/abr</c:v>
                </c:pt>
                <c:pt idx="55">
                  <c:v>20/abr</c:v>
                </c:pt>
                <c:pt idx="56">
                  <c:v>21/abr</c:v>
                </c:pt>
                <c:pt idx="57">
                  <c:v>22/abr</c:v>
                </c:pt>
                <c:pt idx="58">
                  <c:v>23/abr</c:v>
                </c:pt>
                <c:pt idx="59">
                  <c:v>24/abr</c:v>
                </c:pt>
                <c:pt idx="60">
                  <c:v>25/abr</c:v>
                </c:pt>
                <c:pt idx="61">
                  <c:v>26/abr</c:v>
                </c:pt>
                <c:pt idx="62">
                  <c:v>27/abr</c:v>
                </c:pt>
                <c:pt idx="63">
                  <c:v>28/abr</c:v>
                </c:pt>
                <c:pt idx="64">
                  <c:v>29/abr</c:v>
                </c:pt>
                <c:pt idx="65">
                  <c:v>30/abr</c:v>
                </c:pt>
                <c:pt idx="66">
                  <c:v>01/mai</c:v>
                </c:pt>
                <c:pt idx="67">
                  <c:v>02/mai</c:v>
                </c:pt>
                <c:pt idx="68">
                  <c:v>03/mai</c:v>
                </c:pt>
                <c:pt idx="69">
                  <c:v>04/mai</c:v>
                </c:pt>
                <c:pt idx="70">
                  <c:v>05/mai</c:v>
                </c:pt>
                <c:pt idx="71">
                  <c:v>06/mai</c:v>
                </c:pt>
                <c:pt idx="72">
                  <c:v>07/mai</c:v>
                </c:pt>
                <c:pt idx="73">
                  <c:v>08/mai</c:v>
                </c:pt>
                <c:pt idx="74">
                  <c:v>09/mai</c:v>
                </c:pt>
              </c:strCache>
            </c:strRef>
          </c:cat>
          <c:val>
            <c:numRef>
              <c:f>Dashboard!$BH$5:$BH$79</c:f>
              <c:numCache>
                <c:formatCode>_-* #,##0_-;\-* #,##0_-;_-* "-"??_-;_-@_-</c:formatCode>
                <c:ptCount val="75"/>
                <c:pt idx="54">
                  <c:v>913</c:v>
                </c:pt>
                <c:pt idx="55">
                  <c:v>994</c:v>
                </c:pt>
                <c:pt idx="56">
                  <c:v>1062</c:v>
                </c:pt>
                <c:pt idx="57">
                  <c:v>1132</c:v>
                </c:pt>
                <c:pt idx="58">
                  <c:v>1193</c:v>
                </c:pt>
                <c:pt idx="59">
                  <c:v>1267</c:v>
                </c:pt>
                <c:pt idx="60">
                  <c:v>1335</c:v>
                </c:pt>
                <c:pt idx="61">
                  <c:v>1407</c:v>
                </c:pt>
                <c:pt idx="62">
                  <c:v>1502</c:v>
                </c:pt>
                <c:pt idx="63">
                  <c:v>1572</c:v>
                </c:pt>
                <c:pt idx="64">
                  <c:v>1652</c:v>
                </c:pt>
                <c:pt idx="65">
                  <c:v>1729</c:v>
                </c:pt>
                <c:pt idx="66">
                  <c:v>1813</c:v>
                </c:pt>
                <c:pt idx="67">
                  <c:v>1913</c:v>
                </c:pt>
                <c:pt idx="68">
                  <c:v>1999</c:v>
                </c:pt>
                <c:pt idx="69">
                  <c:v>2086</c:v>
                </c:pt>
                <c:pt idx="70">
                  <c:v>2167</c:v>
                </c:pt>
                <c:pt idx="71">
                  <c:v>2260</c:v>
                </c:pt>
                <c:pt idx="72">
                  <c:v>2348</c:v>
                </c:pt>
                <c:pt idx="73">
                  <c:v>2438</c:v>
                </c:pt>
                <c:pt idx="74">
                  <c:v>2550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52B-43A1-B029-BD3B9D19D9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9576704"/>
        <c:axId val="808423424"/>
        <c:extLst/>
      </c:lineChart>
      <c:catAx>
        <c:axId val="809576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08423424"/>
        <c:crosses val="autoZero"/>
        <c:auto val="1"/>
        <c:lblAlgn val="ctr"/>
        <c:lblOffset val="100"/>
        <c:noMultiLvlLbl val="0"/>
      </c:catAx>
      <c:valAx>
        <c:axId val="80842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09576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COVID 19 - Leitos (Realidade x Necessidade)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Dashboard!$BL$4</c:f>
              <c:strCache>
                <c:ptCount val="1"/>
                <c:pt idx="0">
                  <c:v> Necessidade de leitos 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Dashboard!$BJ$5:$BJ$25</c:f>
              <c:strCache>
                <c:ptCount val="21"/>
                <c:pt idx="0">
                  <c:v>19/abr</c:v>
                </c:pt>
                <c:pt idx="1">
                  <c:v>20/abr</c:v>
                </c:pt>
                <c:pt idx="2">
                  <c:v>21/abr</c:v>
                </c:pt>
                <c:pt idx="3">
                  <c:v>22/abr</c:v>
                </c:pt>
                <c:pt idx="4">
                  <c:v>23/abr</c:v>
                </c:pt>
                <c:pt idx="5">
                  <c:v>24/abr</c:v>
                </c:pt>
                <c:pt idx="6">
                  <c:v>25/abr</c:v>
                </c:pt>
                <c:pt idx="7">
                  <c:v>26/abr</c:v>
                </c:pt>
                <c:pt idx="8">
                  <c:v>27/abr</c:v>
                </c:pt>
                <c:pt idx="9">
                  <c:v>28/abr</c:v>
                </c:pt>
                <c:pt idx="10">
                  <c:v>29/abr</c:v>
                </c:pt>
                <c:pt idx="11">
                  <c:v>30/abr</c:v>
                </c:pt>
                <c:pt idx="12">
                  <c:v>01/mai</c:v>
                </c:pt>
                <c:pt idx="13">
                  <c:v>02/mai</c:v>
                </c:pt>
                <c:pt idx="14">
                  <c:v>03/mai</c:v>
                </c:pt>
                <c:pt idx="15">
                  <c:v>04/mai</c:v>
                </c:pt>
                <c:pt idx="16">
                  <c:v>05/mai</c:v>
                </c:pt>
                <c:pt idx="17">
                  <c:v>06/mai</c:v>
                </c:pt>
                <c:pt idx="18">
                  <c:v>07/mai</c:v>
                </c:pt>
                <c:pt idx="19">
                  <c:v>08/mai</c:v>
                </c:pt>
                <c:pt idx="20">
                  <c:v>09/mai</c:v>
                </c:pt>
              </c:strCache>
            </c:strRef>
          </c:cat>
          <c:val>
            <c:numRef>
              <c:f>Dashboard!$BL$5:$BL$25</c:f>
              <c:numCache>
                <c:formatCode>_-* #,##0_-;\-* #,##0_-;_-* "-"??_-;_-@_-</c:formatCode>
                <c:ptCount val="21"/>
                <c:pt idx="0">
                  <c:v>1613</c:v>
                </c:pt>
                <c:pt idx="1">
                  <c:v>1769</c:v>
                </c:pt>
                <c:pt idx="2">
                  <c:v>1798</c:v>
                </c:pt>
                <c:pt idx="3">
                  <c:v>1789</c:v>
                </c:pt>
                <c:pt idx="4">
                  <c:v>1804</c:v>
                </c:pt>
                <c:pt idx="5">
                  <c:v>1855</c:v>
                </c:pt>
                <c:pt idx="6">
                  <c:v>1974</c:v>
                </c:pt>
                <c:pt idx="7">
                  <c:v>2088</c:v>
                </c:pt>
                <c:pt idx="8">
                  <c:v>2292</c:v>
                </c:pt>
                <c:pt idx="9">
                  <c:v>2384</c:v>
                </c:pt>
                <c:pt idx="10">
                  <c:v>2308</c:v>
                </c:pt>
                <c:pt idx="11">
                  <c:v>2415</c:v>
                </c:pt>
                <c:pt idx="12">
                  <c:v>2412</c:v>
                </c:pt>
                <c:pt idx="13">
                  <c:v>2489</c:v>
                </c:pt>
                <c:pt idx="14">
                  <c:v>2547</c:v>
                </c:pt>
                <c:pt idx="15">
                  <c:v>2563</c:v>
                </c:pt>
                <c:pt idx="16">
                  <c:v>2597</c:v>
                </c:pt>
                <c:pt idx="17">
                  <c:v>2656</c:v>
                </c:pt>
                <c:pt idx="18">
                  <c:v>2720</c:v>
                </c:pt>
                <c:pt idx="19">
                  <c:v>2762</c:v>
                </c:pt>
                <c:pt idx="20">
                  <c:v>2878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B6-436A-9E92-EC70E94C8F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413745744"/>
        <c:axId val="1202157248"/>
      </c:barChart>
      <c:lineChart>
        <c:grouping val="standard"/>
        <c:varyColors val="0"/>
        <c:ser>
          <c:idx val="0"/>
          <c:order val="0"/>
          <c:tx>
            <c:strRef>
              <c:f>Dashboard!$BK$4</c:f>
              <c:strCache>
                <c:ptCount val="1"/>
                <c:pt idx="0">
                  <c:v> Qtde leitos </c:v>
                </c:pt>
              </c:strCache>
            </c:strRef>
          </c:tx>
          <c:spPr>
            <a:ln w="19050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2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0B6-436A-9E92-EC70E94C8FC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Dashboard!$BJ$5:$BJ$25</c:f>
              <c:strCache>
                <c:ptCount val="21"/>
                <c:pt idx="0">
                  <c:v>19/abr</c:v>
                </c:pt>
                <c:pt idx="1">
                  <c:v>20/abr</c:v>
                </c:pt>
                <c:pt idx="2">
                  <c:v>21/abr</c:v>
                </c:pt>
                <c:pt idx="3">
                  <c:v>22/abr</c:v>
                </c:pt>
                <c:pt idx="4">
                  <c:v>23/abr</c:v>
                </c:pt>
                <c:pt idx="5">
                  <c:v>24/abr</c:v>
                </c:pt>
                <c:pt idx="6">
                  <c:v>25/abr</c:v>
                </c:pt>
                <c:pt idx="7">
                  <c:v>26/abr</c:v>
                </c:pt>
                <c:pt idx="8">
                  <c:v>27/abr</c:v>
                </c:pt>
                <c:pt idx="9">
                  <c:v>28/abr</c:v>
                </c:pt>
                <c:pt idx="10">
                  <c:v>29/abr</c:v>
                </c:pt>
                <c:pt idx="11">
                  <c:v>30/abr</c:v>
                </c:pt>
                <c:pt idx="12">
                  <c:v>01/mai</c:v>
                </c:pt>
                <c:pt idx="13">
                  <c:v>02/mai</c:v>
                </c:pt>
                <c:pt idx="14">
                  <c:v>03/mai</c:v>
                </c:pt>
                <c:pt idx="15">
                  <c:v>04/mai</c:v>
                </c:pt>
                <c:pt idx="16">
                  <c:v>05/mai</c:v>
                </c:pt>
                <c:pt idx="17">
                  <c:v>06/mai</c:v>
                </c:pt>
                <c:pt idx="18">
                  <c:v>07/mai</c:v>
                </c:pt>
                <c:pt idx="19">
                  <c:v>08/mai</c:v>
                </c:pt>
                <c:pt idx="20">
                  <c:v>09/mai</c:v>
                </c:pt>
              </c:strCache>
            </c:strRef>
          </c:cat>
          <c:val>
            <c:numRef>
              <c:f>Dashboard!$BK$5:$BK$25</c:f>
              <c:numCache>
                <c:formatCode>_-* #,##0_-;\-* #,##0_-;_-* "-"??_-;_-@_-</c:formatCode>
                <c:ptCount val="21"/>
                <c:pt idx="0">
                  <c:v>1163</c:v>
                </c:pt>
                <c:pt idx="1">
                  <c:v>1163</c:v>
                </c:pt>
                <c:pt idx="2">
                  <c:v>1163</c:v>
                </c:pt>
                <c:pt idx="3">
                  <c:v>1163</c:v>
                </c:pt>
                <c:pt idx="4">
                  <c:v>1163</c:v>
                </c:pt>
                <c:pt idx="5">
                  <c:v>1163</c:v>
                </c:pt>
                <c:pt idx="6">
                  <c:v>1163</c:v>
                </c:pt>
                <c:pt idx="7">
                  <c:v>1163</c:v>
                </c:pt>
                <c:pt idx="8">
                  <c:v>1163</c:v>
                </c:pt>
                <c:pt idx="9">
                  <c:v>1163</c:v>
                </c:pt>
                <c:pt idx="10">
                  <c:v>1163</c:v>
                </c:pt>
                <c:pt idx="11">
                  <c:v>1163</c:v>
                </c:pt>
                <c:pt idx="12">
                  <c:v>1163</c:v>
                </c:pt>
                <c:pt idx="13">
                  <c:v>1163</c:v>
                </c:pt>
                <c:pt idx="14">
                  <c:v>1163</c:v>
                </c:pt>
                <c:pt idx="15">
                  <c:v>1163</c:v>
                </c:pt>
                <c:pt idx="16">
                  <c:v>1163</c:v>
                </c:pt>
                <c:pt idx="17">
                  <c:v>1163</c:v>
                </c:pt>
                <c:pt idx="18">
                  <c:v>1163</c:v>
                </c:pt>
                <c:pt idx="19">
                  <c:v>1163</c:v>
                </c:pt>
                <c:pt idx="20">
                  <c:v>1163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B6-436A-9E92-EC70E94C8F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3745744"/>
        <c:axId val="1202157248"/>
      </c:lineChart>
      <c:catAx>
        <c:axId val="1413745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02157248"/>
        <c:crosses val="autoZero"/>
        <c:auto val="1"/>
        <c:lblAlgn val="ctr"/>
        <c:lblOffset val="100"/>
        <c:noMultiLvlLbl val="0"/>
      </c:catAx>
      <c:valAx>
        <c:axId val="120215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13745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COVID 19 - Distribuição de casos por região da RMSP</a:t>
            </a:r>
          </a:p>
          <a:p>
            <a:pPr>
              <a:defRPr/>
            </a:pPr>
            <a:r>
              <a:rPr lang="en-US" sz="1200" b="1" i="0" baseline="0">
                <a:effectLst/>
              </a:rPr>
              <a:t>(real + predição)</a:t>
            </a:r>
            <a:endParaRPr lang="pt-BR" sz="105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Dashboard!$BO$4</c:f>
              <c:strCache>
                <c:ptCount val="1"/>
                <c:pt idx="0">
                  <c:v>confirmados predição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Dashboard!$BN$5:$BN$10</c:f>
              <c:strCache>
                <c:ptCount val="6"/>
                <c:pt idx="0">
                  <c:v>Centro</c:v>
                </c:pt>
                <c:pt idx="1">
                  <c:v>Leste</c:v>
                </c:pt>
                <c:pt idx="2">
                  <c:v>Norte</c:v>
                </c:pt>
                <c:pt idx="3">
                  <c:v>Oeste</c:v>
                </c:pt>
                <c:pt idx="4">
                  <c:v>Sudeste</c:v>
                </c:pt>
                <c:pt idx="5">
                  <c:v>Sudoeste</c:v>
                </c:pt>
              </c:strCache>
            </c:strRef>
          </c:cat>
          <c:val>
            <c:numRef>
              <c:f>Dashboard!$BO$5:$BO$10</c:f>
              <c:numCache>
                <c:formatCode>0%</c:formatCode>
                <c:ptCount val="6"/>
                <c:pt idx="0">
                  <c:v>0.7205840523371575</c:v>
                </c:pt>
                <c:pt idx="1">
                  <c:v>7.779463354508391E-2</c:v>
                </c:pt>
                <c:pt idx="2">
                  <c:v>1.8867924528301886E-2</c:v>
                </c:pt>
                <c:pt idx="3">
                  <c:v>7.1489523087133786E-2</c:v>
                </c:pt>
                <c:pt idx="4">
                  <c:v>9.1352991371954115E-2</c:v>
                </c:pt>
                <c:pt idx="5">
                  <c:v>1.9910875130368825E-2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0FCA-4E65-ACDF-F9E4D5DED33E}"/>
            </c:ext>
          </c:extLst>
        </c:ser>
        <c:ser>
          <c:idx val="1"/>
          <c:order val="1"/>
          <c:tx>
            <c:strRef>
              <c:f>Dashboard!$BP$4</c:f>
              <c:strCache>
                <c:ptCount val="1"/>
                <c:pt idx="0">
                  <c:v>mortos predição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Dashboard!$BN$5:$BN$10</c:f>
              <c:strCache>
                <c:ptCount val="6"/>
                <c:pt idx="0">
                  <c:v>Centro</c:v>
                </c:pt>
                <c:pt idx="1">
                  <c:v>Leste</c:v>
                </c:pt>
                <c:pt idx="2">
                  <c:v>Norte</c:v>
                </c:pt>
                <c:pt idx="3">
                  <c:v>Oeste</c:v>
                </c:pt>
                <c:pt idx="4">
                  <c:v>Sudeste</c:v>
                </c:pt>
                <c:pt idx="5">
                  <c:v>Sudoeste</c:v>
                </c:pt>
              </c:strCache>
            </c:strRef>
          </c:cat>
          <c:val>
            <c:numRef>
              <c:f>Dashboard!$BP$5:$BP$10</c:f>
              <c:numCache>
                <c:formatCode>0%</c:formatCode>
                <c:ptCount val="6"/>
                <c:pt idx="0">
                  <c:v>0.69370958259847149</c:v>
                </c:pt>
                <c:pt idx="1">
                  <c:v>9.1710758377425039E-2</c:v>
                </c:pt>
                <c:pt idx="2">
                  <c:v>2.3515579071134628E-2</c:v>
                </c:pt>
                <c:pt idx="3">
                  <c:v>8.8183421516754845E-2</c:v>
                </c:pt>
                <c:pt idx="4">
                  <c:v>7.9952968841857736E-2</c:v>
                </c:pt>
                <c:pt idx="5">
                  <c:v>2.292768959435626E-2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0FCA-4E65-ACDF-F9E4D5DED33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76498736"/>
        <c:axId val="808442976"/>
        <c:extLst/>
      </c:barChart>
      <c:catAx>
        <c:axId val="107649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08442976"/>
        <c:crosses val="autoZero"/>
        <c:auto val="1"/>
        <c:lblAlgn val="ctr"/>
        <c:lblOffset val="100"/>
        <c:noMultiLvlLbl val="0"/>
      </c:catAx>
      <c:valAx>
        <c:axId val="80844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7649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4</xdr:row>
      <xdr:rowOff>11206</xdr:rowOff>
    </xdr:from>
    <xdr:to>
      <xdr:col>12</xdr:col>
      <xdr:colOff>296864</xdr:colOff>
      <xdr:row>24</xdr:row>
      <xdr:rowOff>161206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809EF2E0-69FA-4EA7-A09C-AB7E616904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391404</xdr:colOff>
      <xdr:row>4</xdr:row>
      <xdr:rowOff>2401</xdr:rowOff>
    </xdr:from>
    <xdr:to>
      <xdr:col>24</xdr:col>
      <xdr:colOff>497767</xdr:colOff>
      <xdr:row>24</xdr:row>
      <xdr:rowOff>152401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0A35D795-0B9B-4D7E-B65B-680F636ED8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190499</xdr:colOff>
      <xdr:row>26</xdr:row>
      <xdr:rowOff>97723</xdr:rowOff>
    </xdr:from>
    <xdr:to>
      <xdr:col>8</xdr:col>
      <xdr:colOff>201408</xdr:colOff>
      <xdr:row>43</xdr:row>
      <xdr:rowOff>99223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1D98CE8A-98BE-4CD5-AFF6-2932E4B982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346363</xdr:colOff>
      <xdr:row>26</xdr:row>
      <xdr:rowOff>111331</xdr:rowOff>
    </xdr:from>
    <xdr:to>
      <xdr:col>16</xdr:col>
      <xdr:colOff>357272</xdr:colOff>
      <xdr:row>43</xdr:row>
      <xdr:rowOff>112831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ABC85E31-0FFF-4768-9134-85F9797274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21028</xdr:colOff>
      <xdr:row>69</xdr:row>
      <xdr:rowOff>76695</xdr:rowOff>
    </xdr:from>
    <xdr:to>
      <xdr:col>24</xdr:col>
      <xdr:colOff>540575</xdr:colOff>
      <xdr:row>81</xdr:row>
      <xdr:rowOff>145968</xdr:rowOff>
    </xdr:to>
    <xdr:graphicFrame macro="">
      <xdr:nvGraphicFramePr>
        <xdr:cNvPr id="20" name="Gráfico 19">
          <a:extLst>
            <a:ext uri="{FF2B5EF4-FFF2-40B4-BE49-F238E27FC236}">
              <a16:creationId xmlns:a16="http://schemas.microsoft.com/office/drawing/2014/main" id="{652C3327-FDD4-48BF-8647-86177254F4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190498</xdr:colOff>
      <xdr:row>45</xdr:row>
      <xdr:rowOff>144731</xdr:rowOff>
    </xdr:from>
    <xdr:to>
      <xdr:col>12</xdr:col>
      <xdr:colOff>296862</xdr:colOff>
      <xdr:row>66</xdr:row>
      <xdr:rowOff>104231</xdr:rowOff>
    </xdr:to>
    <xdr:graphicFrame macro="">
      <xdr:nvGraphicFramePr>
        <xdr:cNvPr id="21" name="Gráfico 20">
          <a:extLst>
            <a:ext uri="{FF2B5EF4-FFF2-40B4-BE49-F238E27FC236}">
              <a16:creationId xmlns:a16="http://schemas.microsoft.com/office/drawing/2014/main" id="{92AA2301-DAE9-4CED-AB55-21B65537DF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421822</xdr:colOff>
      <xdr:row>45</xdr:row>
      <xdr:rowOff>123699</xdr:rowOff>
    </xdr:from>
    <xdr:to>
      <xdr:col>24</xdr:col>
      <xdr:colOff>528185</xdr:colOff>
      <xdr:row>66</xdr:row>
      <xdr:rowOff>83199</xdr:rowOff>
    </xdr:to>
    <xdr:graphicFrame macro="">
      <xdr:nvGraphicFramePr>
        <xdr:cNvPr id="22" name="Gráfico 21">
          <a:extLst>
            <a:ext uri="{FF2B5EF4-FFF2-40B4-BE49-F238E27FC236}">
              <a16:creationId xmlns:a16="http://schemas.microsoft.com/office/drawing/2014/main" id="{08156B57-65D1-41DA-9779-9220DCEBBF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159574</xdr:colOff>
      <xdr:row>69</xdr:row>
      <xdr:rowOff>79168</xdr:rowOff>
    </xdr:from>
    <xdr:to>
      <xdr:col>15</xdr:col>
      <xdr:colOff>403382</xdr:colOff>
      <xdr:row>91</xdr:row>
      <xdr:rowOff>155369</xdr:rowOff>
    </xdr:to>
    <xdr:graphicFrame macro="">
      <xdr:nvGraphicFramePr>
        <xdr:cNvPr id="23" name="Gráfico 22">
          <a:extLst>
            <a:ext uri="{FF2B5EF4-FFF2-40B4-BE49-F238E27FC236}">
              <a16:creationId xmlns:a16="http://schemas.microsoft.com/office/drawing/2014/main" id="{EF925187-F5F3-412F-B109-3534FE70A6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498516</xdr:colOff>
      <xdr:row>26</xdr:row>
      <xdr:rowOff>98960</xdr:rowOff>
    </xdr:from>
    <xdr:to>
      <xdr:col>24</xdr:col>
      <xdr:colOff>509425</xdr:colOff>
      <xdr:row>43</xdr:row>
      <xdr:rowOff>100460</xdr:rowOff>
    </xdr:to>
    <xdr:graphicFrame macro="">
      <xdr:nvGraphicFramePr>
        <xdr:cNvPr id="24" name="Gráfico 23">
          <a:extLst>
            <a:ext uri="{FF2B5EF4-FFF2-40B4-BE49-F238E27FC236}">
              <a16:creationId xmlns:a16="http://schemas.microsoft.com/office/drawing/2014/main" id="{F74E3BB0-5152-4F75-A312-422A8EC5DF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0.02957</cdr:x>
      <cdr:y>0.94231</cdr:y>
    </cdr:from>
    <cdr:to>
      <cdr:x>0.29906</cdr:x>
      <cdr:y>0.99151</cdr:y>
    </cdr:to>
    <cdr:sp macro="" textlink="">
      <cdr:nvSpPr>
        <cdr:cNvPr id="3" name="CaixaDeTexto 2">
          <a:extLst xmlns:a="http://schemas.openxmlformats.org/drawingml/2006/main">
            <a:ext uri="{FF2B5EF4-FFF2-40B4-BE49-F238E27FC236}">
              <a16:creationId xmlns:a16="http://schemas.microsoft.com/office/drawing/2014/main" id="{C80B21CE-DBB5-43AE-AC61-351D70B7900B}"/>
            </a:ext>
          </a:extLst>
        </cdr:cNvPr>
        <cdr:cNvSpPr txBox="1"/>
      </cdr:nvSpPr>
      <cdr:spPr>
        <a:xfrm xmlns:a="http://schemas.openxmlformats.org/drawingml/2006/main">
          <a:off x="212913" y="3731559"/>
          <a:ext cx="1940298" cy="1948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pt-BR" sz="1000">
              <a:solidFill>
                <a:schemeClr val="bg2">
                  <a:lumMod val="50000"/>
                </a:schemeClr>
              </a:solidFill>
            </a:rPr>
            <a:t>Gráfico em escala logarítimica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</cdr:x>
      <cdr:y>0.94948</cdr:y>
    </cdr:from>
    <cdr:to>
      <cdr:x>0.26949</cdr:x>
      <cdr:y>0.99868</cdr:y>
    </cdr:to>
    <cdr:sp macro="" textlink="">
      <cdr:nvSpPr>
        <cdr:cNvPr id="2" name="CaixaDeTexto 1">
          <a:extLst xmlns:a="http://schemas.openxmlformats.org/drawingml/2006/main">
            <a:ext uri="{FF2B5EF4-FFF2-40B4-BE49-F238E27FC236}">
              <a16:creationId xmlns:a16="http://schemas.microsoft.com/office/drawing/2014/main" id="{F6DE724E-3610-44ED-8B6A-70F58FB989B3}"/>
            </a:ext>
          </a:extLst>
        </cdr:cNvPr>
        <cdr:cNvSpPr txBox="1"/>
      </cdr:nvSpPr>
      <cdr:spPr>
        <a:xfrm xmlns:a="http://schemas.openxmlformats.org/drawingml/2006/main">
          <a:off x="0" y="3759947"/>
          <a:ext cx="1940298" cy="1948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pt-BR" sz="1000">
              <a:solidFill>
                <a:schemeClr val="bg2">
                  <a:lumMod val="50000"/>
                </a:schemeClr>
              </a:solidFill>
            </a:rPr>
            <a:t>Gráfico em escala logarítimica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0.93984</cdr:y>
    </cdr:from>
    <cdr:to>
      <cdr:x>0.37479</cdr:x>
      <cdr:y>1</cdr:y>
    </cdr:to>
    <cdr:sp macro="" textlink="">
      <cdr:nvSpPr>
        <cdr:cNvPr id="2" name="CaixaDeTexto 1">
          <a:extLst xmlns:a="http://schemas.openxmlformats.org/drawingml/2006/main">
            <a:ext uri="{FF2B5EF4-FFF2-40B4-BE49-F238E27FC236}">
              <a16:creationId xmlns:a16="http://schemas.microsoft.com/office/drawing/2014/main" id="{F6DE724E-3610-44ED-8B6A-70F58FB989B3}"/>
            </a:ext>
          </a:extLst>
        </cdr:cNvPr>
        <cdr:cNvSpPr txBox="1"/>
      </cdr:nvSpPr>
      <cdr:spPr>
        <a:xfrm xmlns:a="http://schemas.openxmlformats.org/drawingml/2006/main">
          <a:off x="0" y="3045081"/>
          <a:ext cx="1842379" cy="19491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pt-BR" sz="1000">
              <a:solidFill>
                <a:schemeClr val="bg2">
                  <a:lumMod val="50000"/>
                </a:schemeClr>
              </a:solidFill>
            </a:rPr>
            <a:t>Gráfico em escala logarítimica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0.0059</cdr:x>
      <cdr:y>0.92571</cdr:y>
    </cdr:from>
    <cdr:to>
      <cdr:x>0.38069</cdr:x>
      <cdr:y>0.98587</cdr:y>
    </cdr:to>
    <cdr:sp macro="" textlink="">
      <cdr:nvSpPr>
        <cdr:cNvPr id="2" name="CaixaDeTexto 1">
          <a:extLst xmlns:a="http://schemas.openxmlformats.org/drawingml/2006/main">
            <a:ext uri="{FF2B5EF4-FFF2-40B4-BE49-F238E27FC236}">
              <a16:creationId xmlns:a16="http://schemas.microsoft.com/office/drawing/2014/main" id="{F6DE724E-3610-44ED-8B6A-70F58FB989B3}"/>
            </a:ext>
          </a:extLst>
        </cdr:cNvPr>
        <cdr:cNvSpPr txBox="1"/>
      </cdr:nvSpPr>
      <cdr:spPr>
        <a:xfrm xmlns:a="http://schemas.openxmlformats.org/drawingml/2006/main">
          <a:off x="28696" y="2999315"/>
          <a:ext cx="1821447" cy="1949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pt-BR" sz="1000">
              <a:solidFill>
                <a:schemeClr val="bg2">
                  <a:lumMod val="50000"/>
                </a:schemeClr>
              </a:solidFill>
            </a:rPr>
            <a:t>Gráfico em escala logarítimica</a:t>
          </a: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</xdr:row>
      <xdr:rowOff>180975</xdr:rowOff>
    </xdr:from>
    <xdr:to>
      <xdr:col>12</xdr:col>
      <xdr:colOff>241575</xdr:colOff>
      <xdr:row>22</xdr:row>
      <xdr:rowOff>140475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A1A2D6A-8BAC-4949-B7BF-53FBE8EBBF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404131</xdr:colOff>
      <xdr:row>1</xdr:row>
      <xdr:rowOff>167367</xdr:rowOff>
    </xdr:from>
    <xdr:to>
      <xdr:col>24</xdr:col>
      <xdr:colOff>508274</xdr:colOff>
      <xdr:row>22</xdr:row>
      <xdr:rowOff>126867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019C172-575E-4E38-98D5-1900422801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122464</xdr:colOff>
      <xdr:row>23</xdr:row>
      <xdr:rowOff>117022</xdr:rowOff>
    </xdr:from>
    <xdr:to>
      <xdr:col>8</xdr:col>
      <xdr:colOff>119893</xdr:colOff>
      <xdr:row>40</xdr:row>
      <xdr:rowOff>118522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D5BB4BF-3840-4A46-9A44-6CE5C698F9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235404</xdr:colOff>
      <xdr:row>23</xdr:row>
      <xdr:rowOff>161925</xdr:rowOff>
    </xdr:from>
    <xdr:to>
      <xdr:col>16</xdr:col>
      <xdr:colOff>232832</xdr:colOff>
      <xdr:row>40</xdr:row>
      <xdr:rowOff>163425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F8E1A334-09B5-4BA8-82AC-982CC4FB33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506184</xdr:colOff>
      <xdr:row>23</xdr:row>
      <xdr:rowOff>151039</xdr:rowOff>
    </xdr:from>
    <xdr:to>
      <xdr:col>24</xdr:col>
      <xdr:colOff>503613</xdr:colOff>
      <xdr:row>40</xdr:row>
      <xdr:rowOff>152539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AB460281-0956-449E-8D11-E87F40A877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122463</xdr:colOff>
      <xdr:row>41</xdr:row>
      <xdr:rowOff>163286</xdr:rowOff>
    </xdr:from>
    <xdr:to>
      <xdr:col>12</xdr:col>
      <xdr:colOff>226606</xdr:colOff>
      <xdr:row>62</xdr:row>
      <xdr:rowOff>122786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E017F198-FB0C-4483-91AE-5521911C43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408215</xdr:colOff>
      <xdr:row>41</xdr:row>
      <xdr:rowOff>176893</xdr:rowOff>
    </xdr:from>
    <xdr:to>
      <xdr:col>24</xdr:col>
      <xdr:colOff>512358</xdr:colOff>
      <xdr:row>62</xdr:row>
      <xdr:rowOff>136393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2DD732FF-3E2B-4094-B5C8-DD23A42F0E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167367</xdr:colOff>
      <xdr:row>65</xdr:row>
      <xdr:rowOff>0</xdr:rowOff>
    </xdr:from>
    <xdr:to>
      <xdr:col>15</xdr:col>
      <xdr:colOff>414546</xdr:colOff>
      <xdr:row>87</xdr:row>
      <xdr:rowOff>57000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C0313A7C-EE3B-4B74-A1F1-7304317532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ministrador" refreshedDate="43970.958253819445" createdVersion="6" refreshedVersion="6" minRefreshableVersion="3" recordCount="798" xr:uid="{737D3C70-B732-4DEC-BEFD-90048FB6BEF3}">
  <cacheSource type="worksheet">
    <worksheetSource ref="A1:X799" sheet="dados_consolidados_regiao_metro"/>
  </cacheSource>
  <cacheFields count="24">
    <cacheField name="Data" numFmtId="14">
      <sharedItems containsSemiMixedTypes="0" containsNonDate="0" containsDate="1" containsString="0" minDate="2020-02-25T00:00:00" maxDate="2020-04-19T00:00:00" count="45">
        <d v="2020-04-18T00:00:00"/>
        <d v="2020-04-17T00:00:00"/>
        <d v="2020-04-16T00:00:00"/>
        <d v="2020-04-15T00:00:00"/>
        <d v="2020-04-14T00:00:00"/>
        <d v="2020-04-13T00:00:00"/>
        <d v="2020-04-12T00:00:00"/>
        <d v="2020-04-11T00:00:00"/>
        <d v="2020-04-10T00:00:00"/>
        <d v="2020-04-09T00:00:00"/>
        <d v="2020-04-08T00:00:00"/>
        <d v="2020-04-07T00:00:00"/>
        <d v="2020-04-06T00:00:00"/>
        <d v="2020-04-05T00:00:00"/>
        <d v="2020-04-04T00:00:00"/>
        <d v="2020-04-03T00:00:00"/>
        <d v="2020-04-02T00:00:00"/>
        <d v="2020-04-01T00:00:00"/>
        <d v="2020-03-31T00:00:00"/>
        <d v="2020-03-30T00:00:00"/>
        <d v="2020-03-27T00:00:00"/>
        <d v="2020-03-26T00:00:00"/>
        <d v="2020-03-25T00:00:00"/>
        <d v="2020-03-20T00:00:00"/>
        <d v="2020-03-19T00:00:00"/>
        <d v="2020-03-18T00:00:00"/>
        <d v="2020-03-17T00:00:00"/>
        <d v="2020-03-16T00:00:00"/>
        <d v="2020-03-14T00:00:00"/>
        <d v="2020-03-12T00:00:00"/>
        <d v="2020-03-11T00:00:00"/>
        <d v="2020-03-10T00:00:00"/>
        <d v="2020-03-09T00:00:00"/>
        <d v="2020-03-08T00:00:00"/>
        <d v="2020-03-07T00:00:00"/>
        <d v="2020-03-05T00:00:00"/>
        <d v="2020-03-04T00:00:00"/>
        <d v="2020-03-03T00:00:00"/>
        <d v="2020-03-02T00:00:00"/>
        <d v="2020-03-01T00:00:00"/>
        <d v="2020-02-29T00:00:00"/>
        <d v="2020-02-28T00:00:00"/>
        <d v="2020-02-27T00:00:00"/>
        <d v="2020-02-26T00:00:00"/>
        <d v="2020-02-25T00:00:00"/>
      </sharedItems>
    </cacheField>
    <cacheField name="Municipio" numFmtId="0">
      <sharedItems count="35">
        <s v="Arujá"/>
        <s v="Barueri"/>
        <s v="Caieiras"/>
        <s v="Cajamar"/>
        <s v="Carapicuíba"/>
        <s v="Cotia"/>
        <s v="Diadema"/>
        <s v="Embu das Artes"/>
        <s v="Embu-Guaçu"/>
        <s v="Ferraz de Vasconcelos"/>
        <s v="Francisco Morato"/>
        <s v="Franco da Rocha"/>
        <s v="Guararema"/>
        <s v="Guarulhos"/>
        <s v="Itapecerica da Serra"/>
        <s v="Itapevi"/>
        <s v="Itaquaquecetuba"/>
        <s v="Jandira"/>
        <s v="Juquitiba"/>
        <s v="Mairiporã"/>
        <s v="Mauá"/>
        <s v="Mogi das Cruzes"/>
        <s v="Osasco"/>
        <s v="Poá"/>
        <s v="Ribeirão Pires"/>
        <s v="Rio Grande da Serra"/>
        <s v="Santa Isabel"/>
        <s v="Santana de Parnaíba"/>
        <s v="Santo André"/>
        <s v="Suzano"/>
        <s v="São Bernardo do Campo"/>
        <s v="São Caetano do Sul"/>
        <s v="São Paulo"/>
        <s v="Taboão da Serra"/>
        <s v="Vargem Grande Paulista"/>
      </sharedItems>
    </cacheField>
    <cacheField name="Confirmados" numFmtId="0">
      <sharedItems containsSemiMixedTypes="0" containsString="0" containsNumber="1" containsInteger="1" minValue="0" maxValue="9428"/>
    </cacheField>
    <cacheField name="Mortos" numFmtId="0">
      <sharedItems containsSemiMixedTypes="0" containsString="0" containsNumber="1" containsInteger="1" minValue="0" maxValue="686"/>
    </cacheField>
    <cacheField name="Cod_IBGE" numFmtId="0">
      <sharedItems containsSemiMixedTypes="0" containsString="0" containsNumber="1" containsInteger="1" minValue="3503901" maxValue="3556453"/>
    </cacheField>
    <cacheField name="Confirmados_Por_100K_Habit." numFmtId="0">
      <sharedItems containsMixedTypes="1" containsNumber="1" containsInteger="1" minValue="7605" maxValue="7695056"/>
    </cacheField>
    <cacheField name="Rate_Mortos" numFmtId="0">
      <sharedItems/>
    </cacheField>
    <cacheField name="Regiao" numFmtId="0">
      <sharedItems count="6">
        <s v="Leste"/>
        <s v="Oeste"/>
        <s v="Norte"/>
        <s v="Sudoeste"/>
        <s v="Sudeste"/>
        <s v="Centro"/>
      </sharedItems>
    </cacheField>
    <cacheField name="Latitude" numFmtId="3">
      <sharedItems containsSemiMixedTypes="0" containsString="0" containsNumber="1" containsInteger="1" minValue="-239289" maxValue="-23355"/>
    </cacheField>
    <cacheField name="Longitude" numFmtId="3">
      <sharedItems containsSemiMixedTypes="0" containsString="0" containsNumber="1" containsInteger="1" minValue="-470715" maxValue="-46035"/>
    </cacheField>
    <cacheField name="Area" numFmtId="0">
      <sharedItems/>
    </cacheField>
    <cacheField name="Populacao" numFmtId="0">
      <sharedItems containsSemiMixedTypes="0" containsString="0" containsNumber="1" containsInteger="1" minValue="26439" maxValue="11869660"/>
    </cacheField>
    <cacheField name="Densidade_Demografica" numFmtId="0">
      <sharedItems/>
    </cacheField>
    <cacheField name="Tx_Geomet_Cresc_Anual_Popul_2010_2020" numFmtId="0">
      <sharedItems/>
    </cacheField>
    <cacheField name="Grau_Urbanizacao" numFmtId="0">
      <sharedItems/>
    </cacheField>
    <cacheField name="Ind_Envelhecimento" numFmtId="0">
      <sharedItems/>
    </cacheField>
    <cacheField name="Popul_Menos_15Anos" numFmtId="0">
      <sharedItems/>
    </cacheField>
    <cacheField name="Popul_60Anos_Mais" numFmtId="0">
      <sharedItems/>
    </cacheField>
    <cacheField name="Razao_Sexos" numFmtId="0">
      <sharedItems/>
    </cacheField>
    <cacheField name="Ind_Isolamento(%)" numFmtId="0">
      <sharedItems containsSemiMixedTypes="0" containsString="0" containsNumber="1" containsInteger="1" minValue="0" maxValue="71"/>
    </cacheField>
    <cacheField name="Total_Leitos_UTI_Adulto" numFmtId="0">
      <sharedItems containsSemiMixedTypes="0" containsString="0" containsNumber="1" containsInteger="1" minValue="0" maxValue="957"/>
    </cacheField>
    <cacheField name="Total_Leitos_UTI_Pediatrica" numFmtId="0">
      <sharedItems containsSemiMixedTypes="0" containsString="0" containsNumber="1" containsInteger="1" minValue="0" maxValue="20"/>
    </cacheField>
    <cacheField name="Total_SUS" numFmtId="0">
      <sharedItems containsSemiMixedTypes="0" containsString="0" containsNumber="1" containsInteger="1" minValue="0" maxValue="20"/>
    </cacheField>
    <cacheField name="Total_SUS_Pediatrica" numFmtId="0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ministrador" refreshedDate="43970.993362499998" createdVersion="6" refreshedVersion="6" minRefreshableVersion="3" recordCount="376" xr:uid="{F45FFEC3-487B-4C7F-B469-39B6B44C00C5}">
  <cacheSource type="worksheet">
    <worksheetSource ref="A1:M377" sheet="Base com Predição"/>
  </cacheSource>
  <cacheFields count="14">
    <cacheField name="Regiao" numFmtId="0">
      <sharedItems count="6">
        <s v="Centro"/>
        <s v="Leste"/>
        <s v="Norte"/>
        <s v="Oeste"/>
        <s v="Sudeste"/>
        <s v="Sudoeste"/>
      </sharedItems>
    </cacheField>
    <cacheField name="date" numFmtId="164">
      <sharedItems containsSemiMixedTypes="0" containsNonDate="0" containsDate="1" containsString="0" minDate="2020-02-25T00:00:00" maxDate="2020-05-14T00:00:00" count="79">
        <d v="2020-02-25T00:00:00"/>
        <d v="2020-02-26T00:00:00"/>
        <d v="2020-02-27T00:00:00"/>
        <d v="2020-02-28T00:00:00"/>
        <d v="2020-02-29T00:00:00"/>
        <d v="2020-03-01T00:00:00"/>
        <d v="2020-03-02T00:00:00"/>
        <d v="2020-03-03T00:00:00"/>
        <d v="2020-03-04T00:00:00"/>
        <d v="2020-03-05T00:00:00"/>
        <d v="2020-03-06T00:00:00"/>
        <d v="2020-03-07T00:00:00"/>
        <d v="2020-03-08T00:00:00"/>
        <d v="2020-03-09T00:00:00"/>
        <d v="2020-03-10T00:00:00"/>
        <d v="2020-03-11T00:00:00"/>
        <d v="2020-03-12T00:00:00"/>
        <d v="2020-03-13T00:00:00"/>
        <d v="2020-03-14T00:00:00"/>
        <d v="2020-03-15T00:00:00"/>
        <d v="2020-03-16T00:00:00"/>
        <d v="2020-03-17T00:00:00"/>
        <d v="2020-03-18T00:00:00"/>
        <d v="2020-03-19T00:00:00"/>
        <d v="2020-03-20T00:00:00"/>
        <d v="2020-03-21T00:00:00"/>
        <d v="2020-03-22T00:00:00"/>
        <d v="2020-03-23T00:00:00"/>
        <d v="2020-03-24T00:00:00"/>
        <d v="2020-03-25T00:00:00"/>
        <d v="2020-03-26T00:00:00"/>
        <d v="2020-03-27T00:00:00"/>
        <d v="2020-03-28T00:00:00"/>
        <d v="2020-03-29T00:00:00"/>
        <d v="2020-03-30T00:00:00"/>
        <d v="2020-03-31T00:00:00"/>
        <d v="2020-04-01T00:00:00"/>
        <d v="2020-04-02T00:00:00"/>
        <d v="2020-04-03T00:00:00"/>
        <d v="2020-04-04T00:00:00"/>
        <d v="2020-04-05T00:00:00"/>
        <d v="2020-04-06T00:00:00"/>
        <d v="2020-04-07T00:00:00"/>
        <d v="2020-04-08T00:00:00"/>
        <d v="2020-04-09T00:00:00"/>
        <d v="2020-04-10T00:00:00"/>
        <d v="2020-04-11T00:00:00"/>
        <d v="2020-04-12T00:00:00"/>
        <d v="2020-04-13T00:00:00"/>
        <d v="2020-04-14T00:00:00"/>
        <d v="2020-04-15T00:00:00"/>
        <d v="2020-04-16T00:00:00"/>
        <d v="2020-04-17T00:00:00"/>
        <d v="2020-04-18T00:00:00"/>
        <d v="2020-04-19T00:00:00"/>
        <d v="2020-04-20T00:00:00"/>
        <d v="2020-04-21T00:00:00"/>
        <d v="2020-04-22T00:00:00"/>
        <d v="2020-04-23T00:00:00"/>
        <d v="2020-04-24T00:00:00"/>
        <d v="2020-04-25T00:00:00"/>
        <d v="2020-04-26T00:00:00"/>
        <d v="2020-04-27T00:00:00"/>
        <d v="2020-04-28T00:00:00"/>
        <d v="2020-04-29T00:00:00"/>
        <d v="2020-04-30T00:00:00"/>
        <d v="2020-05-01T00:00:00"/>
        <d v="2020-05-02T00:00:00"/>
        <d v="2020-05-03T00:00:00"/>
        <d v="2020-05-04T00:00:00"/>
        <d v="2020-05-05T00:00:00"/>
        <d v="2020-05-06T00:00:00"/>
        <d v="2020-05-07T00:00:00"/>
        <d v="2020-05-08T00:00:00"/>
        <d v="2020-05-09T00:00:00"/>
        <d v="2020-05-10T00:00:00"/>
        <d v="2020-05-11T00:00:00"/>
        <d v="2020-05-12T00:00:00"/>
        <d v="2020-05-13T00:00:00"/>
      </sharedItems>
      <fieldGroup par="13" base="1">
        <rangePr groupBy="days" startDate="2020-02-25T00:00:00" endDate="2020-05-14T00:00:00"/>
        <groupItems count="368">
          <s v="&lt;25/02/2020"/>
          <s v="01/jan"/>
          <s v="02/jan"/>
          <s v="03/jan"/>
          <s v="04/jan"/>
          <s v="05/jan"/>
          <s v="06/jan"/>
          <s v="07/jan"/>
          <s v="08/jan"/>
          <s v="09/jan"/>
          <s v="10/jan"/>
          <s v="11/jan"/>
          <s v="12/jan"/>
          <s v="13/jan"/>
          <s v="14/jan"/>
          <s v="15/jan"/>
          <s v="16/jan"/>
          <s v="17/jan"/>
          <s v="18/jan"/>
          <s v="19/jan"/>
          <s v="20/jan"/>
          <s v="21/jan"/>
          <s v="22/jan"/>
          <s v="23/jan"/>
          <s v="24/jan"/>
          <s v="25/jan"/>
          <s v="26/jan"/>
          <s v="27/jan"/>
          <s v="28/jan"/>
          <s v="29/jan"/>
          <s v="30/jan"/>
          <s v="31/jan"/>
          <s v="01/fev"/>
          <s v="02/fev"/>
          <s v="03/fev"/>
          <s v="04/fev"/>
          <s v="05/fev"/>
          <s v="06/fev"/>
          <s v="07/fev"/>
          <s v="08/fev"/>
          <s v="09/fev"/>
          <s v="10/fev"/>
          <s v="11/fev"/>
          <s v="12/fev"/>
          <s v="13/fev"/>
          <s v="14/fev"/>
          <s v="15/fev"/>
          <s v="16/fev"/>
          <s v="17/fev"/>
          <s v="18/fev"/>
          <s v="19/fev"/>
          <s v="20/fev"/>
          <s v="21/fev"/>
          <s v="22/fev"/>
          <s v="23/fev"/>
          <s v="24/fev"/>
          <s v="25/fev"/>
          <s v="26/fev"/>
          <s v="27/fev"/>
          <s v="28/fev"/>
          <s v="29/fev"/>
          <s v="01/mar"/>
          <s v="02/mar"/>
          <s v="03/mar"/>
          <s v="04/mar"/>
          <s v="05/mar"/>
          <s v="06/mar"/>
          <s v="07/mar"/>
          <s v="08/mar"/>
          <s v="09/mar"/>
          <s v="10/mar"/>
          <s v="11/mar"/>
          <s v="12/mar"/>
          <s v="13/mar"/>
          <s v="14/mar"/>
          <s v="15/mar"/>
          <s v="16/mar"/>
          <s v="17/mar"/>
          <s v="18/mar"/>
          <s v="19/mar"/>
          <s v="20/mar"/>
          <s v="21/mar"/>
          <s v="22/mar"/>
          <s v="23/mar"/>
          <s v="24/mar"/>
          <s v="25/mar"/>
          <s v="26/mar"/>
          <s v="27/mar"/>
          <s v="28/mar"/>
          <s v="29/mar"/>
          <s v="30/mar"/>
          <s v="31/mar"/>
          <s v="01/abr"/>
          <s v="02/abr"/>
          <s v="03/abr"/>
          <s v="04/abr"/>
          <s v="05/abr"/>
          <s v="06/abr"/>
          <s v="07/abr"/>
          <s v="08/abr"/>
          <s v="09/abr"/>
          <s v="10/abr"/>
          <s v="11/abr"/>
          <s v="12/abr"/>
          <s v="13/abr"/>
          <s v="14/abr"/>
          <s v="15/abr"/>
          <s v="16/abr"/>
          <s v="17/abr"/>
          <s v="18/abr"/>
          <s v="19/abr"/>
          <s v="20/abr"/>
          <s v="21/abr"/>
          <s v="22/abr"/>
          <s v="23/abr"/>
          <s v="24/abr"/>
          <s v="25/abr"/>
          <s v="26/abr"/>
          <s v="27/abr"/>
          <s v="28/abr"/>
          <s v="29/abr"/>
          <s v="30/abr"/>
          <s v="01/mai"/>
          <s v="02/mai"/>
          <s v="03/mai"/>
          <s v="04/mai"/>
          <s v="05/mai"/>
          <s v="06/mai"/>
          <s v="07/mai"/>
          <s v="08/mai"/>
          <s v="09/mai"/>
          <s v="10/mai"/>
          <s v="11/mai"/>
          <s v="12/mai"/>
          <s v="13/mai"/>
          <s v="14/mai"/>
          <s v="15/mai"/>
          <s v="16/mai"/>
          <s v="17/mai"/>
          <s v="18/mai"/>
          <s v="19/mai"/>
          <s v="20/mai"/>
          <s v="21/mai"/>
          <s v="22/mai"/>
          <s v="23/mai"/>
          <s v="24/mai"/>
          <s v="25/mai"/>
          <s v="26/mai"/>
          <s v="27/mai"/>
          <s v="28/mai"/>
          <s v="29/mai"/>
          <s v="30/mai"/>
          <s v="31/mai"/>
          <s v="01/jun"/>
          <s v="02/jun"/>
          <s v="03/jun"/>
          <s v="04/jun"/>
          <s v="05/jun"/>
          <s v="06/jun"/>
          <s v="07/jun"/>
          <s v="08/jun"/>
          <s v="09/jun"/>
          <s v="10/jun"/>
          <s v="11/jun"/>
          <s v="12/jun"/>
          <s v="13/jun"/>
          <s v="14/jun"/>
          <s v="15/jun"/>
          <s v="16/jun"/>
          <s v="17/jun"/>
          <s v="18/jun"/>
          <s v="19/jun"/>
          <s v="20/jun"/>
          <s v="21/jun"/>
          <s v="22/jun"/>
          <s v="23/jun"/>
          <s v="24/jun"/>
          <s v="25/jun"/>
          <s v="26/jun"/>
          <s v="27/jun"/>
          <s v="28/jun"/>
          <s v="29/jun"/>
          <s v="30/jun"/>
          <s v="01/jul"/>
          <s v="02/jul"/>
          <s v="03/jul"/>
          <s v="04/jul"/>
          <s v="05/jul"/>
          <s v="06/jul"/>
          <s v="07/jul"/>
          <s v="08/jul"/>
          <s v="09/jul"/>
          <s v="10/jul"/>
          <s v="11/jul"/>
          <s v="12/jul"/>
          <s v="13/jul"/>
          <s v="14/jul"/>
          <s v="15/jul"/>
          <s v="16/jul"/>
          <s v="17/jul"/>
          <s v="18/jul"/>
          <s v="19/jul"/>
          <s v="20/jul"/>
          <s v="21/jul"/>
          <s v="22/jul"/>
          <s v="23/jul"/>
          <s v="24/jul"/>
          <s v="25/jul"/>
          <s v="26/jul"/>
          <s v="27/jul"/>
          <s v="28/jul"/>
          <s v="29/jul"/>
          <s v="30/jul"/>
          <s v="31/jul"/>
          <s v="01/ago"/>
          <s v="02/ago"/>
          <s v="03/ago"/>
          <s v="04/ago"/>
          <s v="05/ago"/>
          <s v="06/ago"/>
          <s v="07/ago"/>
          <s v="08/ago"/>
          <s v="09/ago"/>
          <s v="10/ago"/>
          <s v="11/ago"/>
          <s v="12/ago"/>
          <s v="13/ago"/>
          <s v="14/ago"/>
          <s v="15/ago"/>
          <s v="16/ago"/>
          <s v="17/ago"/>
          <s v="18/ago"/>
          <s v="19/ago"/>
          <s v="20/ago"/>
          <s v="21/ago"/>
          <s v="22/ago"/>
          <s v="23/ago"/>
          <s v="24/ago"/>
          <s v="25/ago"/>
          <s v="26/ago"/>
          <s v="27/ago"/>
          <s v="28/ago"/>
          <s v="29/ago"/>
          <s v="30/ago"/>
          <s v="31/ago"/>
          <s v="01/set"/>
          <s v="02/set"/>
          <s v="03/set"/>
          <s v="04/set"/>
          <s v="05/set"/>
          <s v="06/set"/>
          <s v="07/set"/>
          <s v="08/set"/>
          <s v="09/set"/>
          <s v="10/set"/>
          <s v="11/set"/>
          <s v="12/set"/>
          <s v="13/set"/>
          <s v="14/set"/>
          <s v="15/set"/>
          <s v="16/set"/>
          <s v="17/set"/>
          <s v="18/set"/>
          <s v="19/set"/>
          <s v="20/set"/>
          <s v="21/set"/>
          <s v="22/set"/>
          <s v="23/set"/>
          <s v="24/set"/>
          <s v="25/set"/>
          <s v="26/set"/>
          <s v="27/set"/>
          <s v="28/set"/>
          <s v="29/set"/>
          <s v="30/set"/>
          <s v="01/out"/>
          <s v="02/out"/>
          <s v="03/out"/>
          <s v="04/out"/>
          <s v="05/out"/>
          <s v="06/out"/>
          <s v="07/out"/>
          <s v="08/out"/>
          <s v="09/out"/>
          <s v="10/out"/>
          <s v="11/out"/>
          <s v="12/out"/>
          <s v="13/out"/>
          <s v="14/out"/>
          <s v="15/out"/>
          <s v="16/out"/>
          <s v="17/out"/>
          <s v="18/out"/>
          <s v="19/out"/>
          <s v="20/out"/>
          <s v="21/out"/>
          <s v="22/out"/>
          <s v="23/out"/>
          <s v="24/out"/>
          <s v="25/out"/>
          <s v="26/out"/>
          <s v="27/out"/>
          <s v="28/out"/>
          <s v="29/out"/>
          <s v="30/out"/>
          <s v="31/out"/>
          <s v="01/nov"/>
          <s v="02/nov"/>
          <s v="03/nov"/>
          <s v="04/nov"/>
          <s v="05/nov"/>
          <s v="06/nov"/>
          <s v="07/nov"/>
          <s v="08/nov"/>
          <s v="09/nov"/>
          <s v="10/nov"/>
          <s v="11/nov"/>
          <s v="12/nov"/>
          <s v="13/nov"/>
          <s v="14/nov"/>
          <s v="15/nov"/>
          <s v="16/nov"/>
          <s v="17/nov"/>
          <s v="18/nov"/>
          <s v="19/nov"/>
          <s v="20/nov"/>
          <s v="21/nov"/>
          <s v="22/nov"/>
          <s v="23/nov"/>
          <s v="24/nov"/>
          <s v="25/nov"/>
          <s v="26/nov"/>
          <s v="27/nov"/>
          <s v="28/nov"/>
          <s v="29/nov"/>
          <s v="30/nov"/>
          <s v="01/dez"/>
          <s v="02/dez"/>
          <s v="03/dez"/>
          <s v="04/dez"/>
          <s v="05/dez"/>
          <s v="06/dez"/>
          <s v="07/dez"/>
          <s v="08/dez"/>
          <s v="09/dez"/>
          <s v="10/dez"/>
          <s v="11/dez"/>
          <s v="12/dez"/>
          <s v="13/dez"/>
          <s v="14/dez"/>
          <s v="15/dez"/>
          <s v="16/dez"/>
          <s v="17/dez"/>
          <s v="18/dez"/>
          <s v="19/dez"/>
          <s v="20/dez"/>
          <s v="21/dez"/>
          <s v="22/dez"/>
          <s v="23/dez"/>
          <s v="24/dez"/>
          <s v="25/dez"/>
          <s v="26/dez"/>
          <s v="27/dez"/>
          <s v="28/dez"/>
          <s v="29/dez"/>
          <s v="30/dez"/>
          <s v="31/dez"/>
          <s v="&gt;14/05/2020"/>
        </groupItems>
      </fieldGroup>
    </cacheField>
    <cacheField name="confirmado acumulado" numFmtId="165">
      <sharedItems containsSemiMixedTypes="0" containsString="0" containsNumber="1" containsInteger="1" minValue="1" maxValue="30402"/>
    </cacheField>
    <cacheField name="morte acumulado" numFmtId="165">
      <sharedItems containsSemiMixedTypes="0" containsString="0" containsNumber="1" containsInteger="1" minValue="0" maxValue="2494"/>
    </cacheField>
    <cacheField name="confirmado dia" numFmtId="165">
      <sharedItems containsSemiMixedTypes="0" containsString="0" containsNumber="1" containsInteger="1" minValue="-9" maxValue="2047"/>
    </cacheField>
    <cacheField name="mortos dia" numFmtId="165">
      <sharedItems containsSemiMixedTypes="0" containsString="0" containsNumber="1" containsInteger="1" minValue="-1" maxValue="149"/>
    </cacheField>
    <cacheField name="predição confirmado acumulado" numFmtId="165">
      <sharedItems containsString="0" containsBlank="1" containsNumber="1" containsInteger="1" minValue="168" maxValue="24628"/>
    </cacheField>
    <cacheField name="confirmados predição" numFmtId="165">
      <sharedItems containsString="0" containsBlank="1" containsNumber="1" containsInteger="1" minValue="11" maxValue="1016"/>
    </cacheField>
    <cacheField name="mortes predição acumulado" numFmtId="165">
      <sharedItems containsString="0" containsBlank="1" containsNumber="1" containsInteger="1" minValue="14" maxValue="1866"/>
    </cacheField>
    <cacheField name="mortos predição" numFmtId="165">
      <sharedItems containsString="0" containsBlank="1" containsNumber="1" containsInteger="1" minValue="1" maxValue="77"/>
    </cacheField>
    <cacheField name="Qtde leitos" numFmtId="165">
      <sharedItems containsSemiMixedTypes="0" containsString="0" containsNumber="1" containsInteger="1" minValue="0" maxValue="977"/>
    </cacheField>
    <cacheField name="Internação por dia" numFmtId="165">
      <sharedItems containsString="0" containsBlank="1" containsNumber="1" containsInteger="1" minValue="0" maxValue="201"/>
    </cacheField>
    <cacheField name="Necessidade de leitos" numFmtId="165">
      <sharedItems containsString="0" containsBlank="1" containsNumber="1" containsInteger="1" minValue="23" maxValue="2060"/>
    </cacheField>
    <cacheField name="Meses" numFmtId="0" databaseField="0">
      <fieldGroup base="1">
        <rangePr groupBy="months" startDate="2020-02-25T00:00:00" endDate="2020-05-14T00:00:00"/>
        <groupItems count="14">
          <s v="&lt;25/02/2020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14/05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ministrador" refreshedDate="43977.920355208335" createdVersion="6" refreshedVersion="6" minRefreshableVersion="3" recordCount="4095" xr:uid="{80D03080-1F5C-4FF0-A727-844F4F902479}">
  <cacheSource type="worksheet">
    <worksheetSource ref="A1:G4096" sheet="taxa_isolamento_por_municipio_2"/>
  </cacheSource>
  <cacheFields count="8">
    <cacheField name="Cdufmun" numFmtId="0">
      <sharedItems containsString="0" containsBlank="1" containsNumber="1" containsInteger="1" minValue="3501608" maxValue="3557105"/>
    </cacheField>
    <cacheField name="Município" numFmtId="0">
      <sharedItems count="105">
        <s v="São Paulo"/>
        <s v="Guarulhos"/>
        <s v="Campinas"/>
        <s v="São Bernardo do Campo"/>
        <s v="São José dos Campos"/>
        <s v="Santo André"/>
        <s v="Ribeirão Preto"/>
        <s v="Osasco"/>
        <s v="Sorocaba"/>
        <s v="Mauá"/>
        <s v="São José do Rio Preto"/>
        <s v="Mogi das Cruzes"/>
        <s v="Santos"/>
        <s v="Diadema"/>
        <s v="Jundiaí"/>
        <s v="Piracicaba"/>
        <s v="Carapicuíba"/>
        <s v="Bauru"/>
        <s v="Itaquaquecetuba"/>
        <s v="São Vicente"/>
        <s v="Franca"/>
        <s v="Praia Grande"/>
        <s v="Guarujá"/>
        <s v="Taubaté"/>
        <s v="Limeira"/>
        <s v="Suzano"/>
        <s v="Estado de São Paulo"/>
        <s v="Americana"/>
        <s v="Amparo"/>
        <s v="Araçatuba"/>
        <s v="Araraquara"/>
        <s v="Araras"/>
        <s v="Arujá"/>
        <s v="Assis"/>
        <s v="Atibaia"/>
        <s v="Avaré"/>
        <s v="Barretos"/>
        <s v="Barueri"/>
        <s v="Bebedouro"/>
        <s v="Birigui"/>
        <s v="Botucatu"/>
        <s v="Bragança Paulista"/>
        <s v="Caçapava"/>
        <s v="Caieiras"/>
        <s v="Cajamar"/>
        <s v="Campo Limpo Paulista"/>
        <s v="Caraguatatuba"/>
        <s v="Catanduva"/>
        <s v="Cotia"/>
        <s v="Cruzeiro"/>
        <s v="Cubatão"/>
        <s v="Embu das Artes"/>
        <s v="Ferraz de Vasconcelos"/>
        <s v="Francisco Morato"/>
        <s v="Franco da Rocha"/>
        <s v="Guaratinguetá"/>
        <s v="Hortolândia"/>
        <s v="Ibiúna"/>
        <s v="Indaiatuba"/>
        <s v="Itanhaém"/>
        <s v="Itapecerica da Serra"/>
        <s v="Itapetininga"/>
        <s v="Itapeva"/>
        <s v="Itapevi"/>
        <s v="Itapira"/>
        <s v="Itatiba"/>
        <s v="Itu"/>
        <s v="Jaboticabal"/>
        <s v="Jacareí"/>
        <s v="Jandira"/>
        <s v="Jaú"/>
        <s v="Leme"/>
        <s v="Lins"/>
        <s v="Lorena"/>
        <s v="Mairiporã"/>
        <s v="Marília"/>
        <s v="Matão"/>
        <s v="Mogi Guaçu"/>
        <s v="Mogi Mirim"/>
        <s v="Ourinhos"/>
        <s v="Paulínia"/>
        <s v="Pindamonhangaba"/>
        <s v="Pirassununga"/>
        <s v="Poá"/>
        <s v="Presidente Prudente"/>
        <s v="Ribeirão Pires"/>
        <s v="Rio Claro"/>
        <s v="Salto"/>
        <s v="Santa Bárbara d'Oeste"/>
        <s v="Santana de Parnaíba"/>
        <s v="São Caetano do Sul"/>
        <s v="São Carlos"/>
        <s v="São João da Boa Vista"/>
        <s v="São Roque"/>
        <s v="São Sebastião"/>
        <s v="Sertãozinho"/>
        <s v="Sumaré"/>
        <s v="Taboão da Serra"/>
        <s v="Tatuí"/>
        <s v="Ubatuba"/>
        <s v="Valinhos"/>
        <s v="Várzea Paulista"/>
        <s v="Vinhedo"/>
        <s v="Votorantim"/>
        <s v="Votuporanga"/>
      </sharedItems>
    </cacheField>
    <cacheField name="DATA" numFmtId="14">
      <sharedItems containsSemiMixedTypes="0" containsNonDate="0" containsDate="1" containsString="0" minDate="2020-03-05T00:00:00" maxDate="2020-04-21T00:00:00" count="39">
        <d v="2020-03-05T00:00:00"/>
        <d v="2020-03-06T00:00:00"/>
        <d v="2020-03-12T00:00:00"/>
        <d v="2020-03-13T00:00:00"/>
        <d v="2020-03-17T00:00:00"/>
        <d v="2020-03-18T00:00:00"/>
        <d v="2020-03-19T00:00:00"/>
        <d v="2020-03-20T00:00:00"/>
        <d v="2020-03-21T00:00:00"/>
        <d v="2020-03-22T00:00:00"/>
        <d v="2020-03-23T00:00:00"/>
        <d v="2020-03-24T00:00:00"/>
        <d v="2020-03-25T00:00:00"/>
        <d v="2020-03-26T00:00:00"/>
        <d v="2020-03-27T00:00:00"/>
        <d v="2020-03-28T00:00:00"/>
        <d v="2020-03-29T00:00:00"/>
        <d v="2020-03-30T00:00:00"/>
        <d v="2020-03-31T00:00:00"/>
        <d v="2020-04-01T00:00:00"/>
        <d v="2020-04-02T00:00:00"/>
        <d v="2020-04-03T00:00:00"/>
        <d v="2020-04-04T00:00:00"/>
        <d v="2020-04-05T00:00:00"/>
        <d v="2020-04-06T00:00:00"/>
        <d v="2020-04-07T00:00:00"/>
        <d v="2020-04-08T00:00:00"/>
        <d v="2020-04-09T00:00:00"/>
        <d v="2020-04-10T00:00:00"/>
        <d v="2020-04-11T00:00:00"/>
        <d v="2020-04-12T00:00:00"/>
        <d v="2020-04-13T00:00:00"/>
        <d v="2020-04-14T00:00:00"/>
        <d v="2020-04-15T00:00:00"/>
        <d v="2020-04-16T00:00:00"/>
        <d v="2020-04-17T00:00:00"/>
        <d v="2020-04-18T00:00:00"/>
        <d v="2020-04-19T00:00:00"/>
        <d v="2020-04-20T00:00:00"/>
      </sharedItems>
      <fieldGroup par="7" base="2">
        <rangePr groupBy="days" startDate="2020-03-05T00:00:00" endDate="2020-04-21T00:00:00"/>
        <groupItems count="368">
          <s v="&lt;05/03/2020"/>
          <s v="01/jan"/>
          <s v="02/jan"/>
          <s v="03/jan"/>
          <s v="04/jan"/>
          <s v="05/jan"/>
          <s v="06/jan"/>
          <s v="07/jan"/>
          <s v="08/jan"/>
          <s v="09/jan"/>
          <s v="10/jan"/>
          <s v="11/jan"/>
          <s v="12/jan"/>
          <s v="13/jan"/>
          <s v="14/jan"/>
          <s v="15/jan"/>
          <s v="16/jan"/>
          <s v="17/jan"/>
          <s v="18/jan"/>
          <s v="19/jan"/>
          <s v="20/jan"/>
          <s v="21/jan"/>
          <s v="22/jan"/>
          <s v="23/jan"/>
          <s v="24/jan"/>
          <s v="25/jan"/>
          <s v="26/jan"/>
          <s v="27/jan"/>
          <s v="28/jan"/>
          <s v="29/jan"/>
          <s v="30/jan"/>
          <s v="31/jan"/>
          <s v="01/fev"/>
          <s v="02/fev"/>
          <s v="03/fev"/>
          <s v="04/fev"/>
          <s v="05/fev"/>
          <s v="06/fev"/>
          <s v="07/fev"/>
          <s v="08/fev"/>
          <s v="09/fev"/>
          <s v="10/fev"/>
          <s v="11/fev"/>
          <s v="12/fev"/>
          <s v="13/fev"/>
          <s v="14/fev"/>
          <s v="15/fev"/>
          <s v="16/fev"/>
          <s v="17/fev"/>
          <s v="18/fev"/>
          <s v="19/fev"/>
          <s v="20/fev"/>
          <s v="21/fev"/>
          <s v="22/fev"/>
          <s v="23/fev"/>
          <s v="24/fev"/>
          <s v="25/fev"/>
          <s v="26/fev"/>
          <s v="27/fev"/>
          <s v="28/fev"/>
          <s v="29/fev"/>
          <s v="01/mar"/>
          <s v="02/mar"/>
          <s v="03/mar"/>
          <s v="04/mar"/>
          <s v="05/mar"/>
          <s v="06/mar"/>
          <s v="07/mar"/>
          <s v="08/mar"/>
          <s v="09/mar"/>
          <s v="10/mar"/>
          <s v="11/mar"/>
          <s v="12/mar"/>
          <s v="13/mar"/>
          <s v="14/mar"/>
          <s v="15/mar"/>
          <s v="16/mar"/>
          <s v="17/mar"/>
          <s v="18/mar"/>
          <s v="19/mar"/>
          <s v="20/mar"/>
          <s v="21/mar"/>
          <s v="22/mar"/>
          <s v="23/mar"/>
          <s v="24/mar"/>
          <s v="25/mar"/>
          <s v="26/mar"/>
          <s v="27/mar"/>
          <s v="28/mar"/>
          <s v="29/mar"/>
          <s v="30/mar"/>
          <s v="31/mar"/>
          <s v="01/abr"/>
          <s v="02/abr"/>
          <s v="03/abr"/>
          <s v="04/abr"/>
          <s v="05/abr"/>
          <s v="06/abr"/>
          <s v="07/abr"/>
          <s v="08/abr"/>
          <s v="09/abr"/>
          <s v="10/abr"/>
          <s v="11/abr"/>
          <s v="12/abr"/>
          <s v="13/abr"/>
          <s v="14/abr"/>
          <s v="15/abr"/>
          <s v="16/abr"/>
          <s v="17/abr"/>
          <s v="18/abr"/>
          <s v="19/abr"/>
          <s v="20/abr"/>
          <s v="21/abr"/>
          <s v="22/abr"/>
          <s v="23/abr"/>
          <s v="24/abr"/>
          <s v="25/abr"/>
          <s v="26/abr"/>
          <s v="27/abr"/>
          <s v="28/abr"/>
          <s v="29/abr"/>
          <s v="30/abr"/>
          <s v="01/mai"/>
          <s v="02/mai"/>
          <s v="03/mai"/>
          <s v="04/mai"/>
          <s v="05/mai"/>
          <s v="06/mai"/>
          <s v="07/mai"/>
          <s v="08/mai"/>
          <s v="09/mai"/>
          <s v="10/mai"/>
          <s v="11/mai"/>
          <s v="12/mai"/>
          <s v="13/mai"/>
          <s v="14/mai"/>
          <s v="15/mai"/>
          <s v="16/mai"/>
          <s v="17/mai"/>
          <s v="18/mai"/>
          <s v="19/mai"/>
          <s v="20/mai"/>
          <s v="21/mai"/>
          <s v="22/mai"/>
          <s v="23/mai"/>
          <s v="24/mai"/>
          <s v="25/mai"/>
          <s v="26/mai"/>
          <s v="27/mai"/>
          <s v="28/mai"/>
          <s v="29/mai"/>
          <s v="30/mai"/>
          <s v="31/mai"/>
          <s v="01/jun"/>
          <s v="02/jun"/>
          <s v="03/jun"/>
          <s v="04/jun"/>
          <s v="05/jun"/>
          <s v="06/jun"/>
          <s v="07/jun"/>
          <s v="08/jun"/>
          <s v="09/jun"/>
          <s v="10/jun"/>
          <s v="11/jun"/>
          <s v="12/jun"/>
          <s v="13/jun"/>
          <s v="14/jun"/>
          <s v="15/jun"/>
          <s v="16/jun"/>
          <s v="17/jun"/>
          <s v="18/jun"/>
          <s v="19/jun"/>
          <s v="20/jun"/>
          <s v="21/jun"/>
          <s v="22/jun"/>
          <s v="23/jun"/>
          <s v="24/jun"/>
          <s v="25/jun"/>
          <s v="26/jun"/>
          <s v="27/jun"/>
          <s v="28/jun"/>
          <s v="29/jun"/>
          <s v="30/jun"/>
          <s v="01/jul"/>
          <s v="02/jul"/>
          <s v="03/jul"/>
          <s v="04/jul"/>
          <s v="05/jul"/>
          <s v="06/jul"/>
          <s v="07/jul"/>
          <s v="08/jul"/>
          <s v="09/jul"/>
          <s v="10/jul"/>
          <s v="11/jul"/>
          <s v="12/jul"/>
          <s v="13/jul"/>
          <s v="14/jul"/>
          <s v="15/jul"/>
          <s v="16/jul"/>
          <s v="17/jul"/>
          <s v="18/jul"/>
          <s v="19/jul"/>
          <s v="20/jul"/>
          <s v="21/jul"/>
          <s v="22/jul"/>
          <s v="23/jul"/>
          <s v="24/jul"/>
          <s v="25/jul"/>
          <s v="26/jul"/>
          <s v="27/jul"/>
          <s v="28/jul"/>
          <s v="29/jul"/>
          <s v="30/jul"/>
          <s v="31/jul"/>
          <s v="01/ago"/>
          <s v="02/ago"/>
          <s v="03/ago"/>
          <s v="04/ago"/>
          <s v="05/ago"/>
          <s v="06/ago"/>
          <s v="07/ago"/>
          <s v="08/ago"/>
          <s v="09/ago"/>
          <s v="10/ago"/>
          <s v="11/ago"/>
          <s v="12/ago"/>
          <s v="13/ago"/>
          <s v="14/ago"/>
          <s v="15/ago"/>
          <s v="16/ago"/>
          <s v="17/ago"/>
          <s v="18/ago"/>
          <s v="19/ago"/>
          <s v="20/ago"/>
          <s v="21/ago"/>
          <s v="22/ago"/>
          <s v="23/ago"/>
          <s v="24/ago"/>
          <s v="25/ago"/>
          <s v="26/ago"/>
          <s v="27/ago"/>
          <s v="28/ago"/>
          <s v="29/ago"/>
          <s v="30/ago"/>
          <s v="31/ago"/>
          <s v="01/set"/>
          <s v="02/set"/>
          <s v="03/set"/>
          <s v="04/set"/>
          <s v="05/set"/>
          <s v="06/set"/>
          <s v="07/set"/>
          <s v="08/set"/>
          <s v="09/set"/>
          <s v="10/set"/>
          <s v="11/set"/>
          <s v="12/set"/>
          <s v="13/set"/>
          <s v="14/set"/>
          <s v="15/set"/>
          <s v="16/set"/>
          <s v="17/set"/>
          <s v="18/set"/>
          <s v="19/set"/>
          <s v="20/set"/>
          <s v="21/set"/>
          <s v="22/set"/>
          <s v="23/set"/>
          <s v="24/set"/>
          <s v="25/set"/>
          <s v="26/set"/>
          <s v="27/set"/>
          <s v="28/set"/>
          <s v="29/set"/>
          <s v="30/set"/>
          <s v="01/out"/>
          <s v="02/out"/>
          <s v="03/out"/>
          <s v="04/out"/>
          <s v="05/out"/>
          <s v="06/out"/>
          <s v="07/out"/>
          <s v="08/out"/>
          <s v="09/out"/>
          <s v="10/out"/>
          <s v="11/out"/>
          <s v="12/out"/>
          <s v="13/out"/>
          <s v="14/out"/>
          <s v="15/out"/>
          <s v="16/out"/>
          <s v="17/out"/>
          <s v="18/out"/>
          <s v="19/out"/>
          <s v="20/out"/>
          <s v="21/out"/>
          <s v="22/out"/>
          <s v="23/out"/>
          <s v="24/out"/>
          <s v="25/out"/>
          <s v="26/out"/>
          <s v="27/out"/>
          <s v="28/out"/>
          <s v="29/out"/>
          <s v="30/out"/>
          <s v="31/out"/>
          <s v="01/nov"/>
          <s v="02/nov"/>
          <s v="03/nov"/>
          <s v="04/nov"/>
          <s v="05/nov"/>
          <s v="06/nov"/>
          <s v="07/nov"/>
          <s v="08/nov"/>
          <s v="09/nov"/>
          <s v="10/nov"/>
          <s v="11/nov"/>
          <s v="12/nov"/>
          <s v="13/nov"/>
          <s v="14/nov"/>
          <s v="15/nov"/>
          <s v="16/nov"/>
          <s v="17/nov"/>
          <s v="18/nov"/>
          <s v="19/nov"/>
          <s v="20/nov"/>
          <s v="21/nov"/>
          <s v="22/nov"/>
          <s v="23/nov"/>
          <s v="24/nov"/>
          <s v="25/nov"/>
          <s v="26/nov"/>
          <s v="27/nov"/>
          <s v="28/nov"/>
          <s v="29/nov"/>
          <s v="30/nov"/>
          <s v="01/dez"/>
          <s v="02/dez"/>
          <s v="03/dez"/>
          <s v="04/dez"/>
          <s v="05/dez"/>
          <s v="06/dez"/>
          <s v="07/dez"/>
          <s v="08/dez"/>
          <s v="09/dez"/>
          <s v="10/dez"/>
          <s v="11/dez"/>
          <s v="12/dez"/>
          <s v="13/dez"/>
          <s v="14/dez"/>
          <s v="15/dez"/>
          <s v="16/dez"/>
          <s v="17/dez"/>
          <s v="18/dez"/>
          <s v="19/dez"/>
          <s v="20/dez"/>
          <s v="21/dez"/>
          <s v="22/dez"/>
          <s v="23/dez"/>
          <s v="24/dez"/>
          <s v="25/dez"/>
          <s v="26/dez"/>
          <s v="27/dez"/>
          <s v="28/dez"/>
          <s v="29/dez"/>
          <s v="30/dez"/>
          <s v="31/dez"/>
          <s v="&gt;21/04/2020"/>
        </groupItems>
      </fieldGroup>
    </cacheField>
    <cacheField name="Número de registros" numFmtId="0">
      <sharedItems containsSemiMixedTypes="0" containsString="0" containsNumber="1" containsInteger="1" minValue="1" maxValue="1"/>
    </cacheField>
    <cacheField name="População" numFmtId="0">
      <sharedItems containsString="0" containsBlank="1" containsNumber="1" containsInteger="1" minValue="72195" maxValue="12252023"/>
    </cacheField>
    <cacheField name="UF" numFmtId="0">
      <sharedItems containsBlank="1"/>
    </cacheField>
    <cacheField name="Índice de isolamento" numFmtId="9">
      <sharedItems containsSemiMixedTypes="0" containsString="0" containsNumber="1" minValue="0.25" maxValue="0.75"/>
    </cacheField>
    <cacheField name="Meses" numFmtId="0" databaseField="0">
      <fieldGroup base="2">
        <rangePr groupBy="months" startDate="2020-03-05T00:00:00" endDate="2020-04-21T00:00:00"/>
        <groupItems count="14">
          <s v="&lt;05/03/2020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21/04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98">
  <r>
    <x v="0"/>
    <x v="0"/>
    <n v="24"/>
    <n v="1"/>
    <n v="3503901"/>
    <n v="2671892"/>
    <s v="0.0417"/>
    <x v="0"/>
    <n v="-23397"/>
    <n v="-463204"/>
    <s v="96.17"/>
    <n v="89744"/>
    <s v="933.18"/>
    <s v="1.84"/>
    <s v="96.31"/>
    <s v="55.76"/>
    <s v="21.53"/>
    <s v="12.01"/>
    <s v="97.25"/>
    <n v="58"/>
    <n v="0"/>
    <n v="0"/>
    <n v="0"/>
    <n v="0"/>
  </r>
  <r>
    <x v="0"/>
    <x v="1"/>
    <n v="116"/>
    <n v="5"/>
    <n v="3505708"/>
    <n v="4230766"/>
    <s v="0.0431"/>
    <x v="1"/>
    <n v="-235114"/>
    <n v="-468729"/>
    <s v="65.7"/>
    <n v="26439"/>
    <s v="4024.2"/>
    <s v="0.95"/>
    <s v="100.0"/>
    <s v="47.09"/>
    <s v="23.62"/>
    <s v="11.12"/>
    <s v="94.74"/>
    <n v="48"/>
    <n v="0"/>
    <n v="0"/>
    <n v="0"/>
    <n v="0"/>
  </r>
  <r>
    <x v="0"/>
    <x v="2"/>
    <n v="48"/>
    <n v="6"/>
    <n v="3509007"/>
    <n v="4730462"/>
    <s v="0.125"/>
    <x v="2"/>
    <n v="-233612"/>
    <n v="-467402"/>
    <s v="97.64"/>
    <n v="100612"/>
    <s v="1030.44"/>
    <s v="1.54"/>
    <s v="98.26"/>
    <s v="60.86"/>
    <s v="19.69"/>
    <s v="11.99"/>
    <s v="96.01"/>
    <n v="59"/>
    <n v="0"/>
    <n v="0"/>
    <n v="0"/>
    <n v="0"/>
  </r>
  <r>
    <x v="0"/>
    <x v="3"/>
    <n v="7"/>
    <n v="1"/>
    <n v="3509205"/>
    <n v="911446"/>
    <s v="0.1429"/>
    <x v="2"/>
    <n v="-23355"/>
    <n v="-468789"/>
    <s v="131.39"/>
    <n v="77627"/>
    <s v="590.81"/>
    <s v="1.95"/>
    <s v="98.82"/>
    <s v="44.85"/>
    <s v="22.09"/>
    <s v="9.91"/>
    <s v="99.14"/>
    <n v="60"/>
    <n v="0"/>
    <n v="0"/>
    <n v="0"/>
    <n v="0"/>
  </r>
  <r>
    <x v="0"/>
    <x v="4"/>
    <n v="71"/>
    <n v="3"/>
    <n v="3510609"/>
    <n v="1770896"/>
    <s v="0.0423"/>
    <x v="1"/>
    <n v="-23524"/>
    <n v="-468411"/>
    <s v="34.55"/>
    <n v="394598"/>
    <s v="11421.07"/>
    <s v="0.66"/>
    <s v="100.0"/>
    <s v="58.79"/>
    <s v="21.98"/>
    <s v="12.92"/>
    <s v="94.44"/>
    <n v="53"/>
    <n v="3"/>
    <n v="0"/>
    <n v="0"/>
    <n v="0"/>
  </r>
  <r>
    <x v="0"/>
    <x v="5"/>
    <n v="79"/>
    <n v="5"/>
    <n v="3513009"/>
    <n v="3170017"/>
    <s v="0.0633"/>
    <x v="3"/>
    <n v="-236027"/>
    <n v="-469195"/>
    <s v="323.99"/>
    <n v="247424"/>
    <s v="763.68"/>
    <s v="2.12"/>
    <s v="100.0"/>
    <s v="52.81"/>
    <s v="21.7"/>
    <s v="11.46"/>
    <s v="95.79"/>
    <n v="54"/>
    <n v="0"/>
    <n v="0"/>
    <n v="0"/>
    <n v="0"/>
  </r>
  <r>
    <x v="0"/>
    <x v="6"/>
    <n v="118"/>
    <n v="5"/>
    <n v="3513801"/>
    <n v="278378"/>
    <s v="0.0424"/>
    <x v="4"/>
    <n v="-236817"/>
    <n v="-466203"/>
    <s v="30.73"/>
    <n v="404477"/>
    <s v="13162.28"/>
    <s v="0.47"/>
    <s v="100.0"/>
    <s v="56.47"/>
    <s v="20.92"/>
    <s v="11.81"/>
    <s v="93.69"/>
    <n v="58"/>
    <n v="20"/>
    <n v="0"/>
    <n v="0"/>
    <n v="0"/>
  </r>
  <r>
    <x v="0"/>
    <x v="7"/>
    <n v="57"/>
    <n v="3"/>
    <n v="3515004"/>
    <n v="2082374"/>
    <s v="0.0526"/>
    <x v="3"/>
    <n v="-236515"/>
    <n v="-468522"/>
    <s v="70.4"/>
    <n v="27079"/>
    <s v="3846.45"/>
    <s v="1.22"/>
    <s v="100.0"/>
    <s v="47.99"/>
    <s v="22.81"/>
    <s v="10.95"/>
    <s v="94.56"/>
    <n v="55"/>
    <n v="0"/>
    <n v="0"/>
    <n v="0"/>
    <n v="0"/>
  </r>
  <r>
    <x v="0"/>
    <x v="8"/>
    <n v="4"/>
    <n v="0"/>
    <n v="3515103"/>
    <n v="576493"/>
    <s v="0.0"/>
    <x v="3"/>
    <n v="-238295"/>
    <n v="-468149"/>
    <s v="155.64"/>
    <n v="68053"/>
    <s v="437.25"/>
    <s v="0.82"/>
    <s v="97.33"/>
    <s v="65.4"/>
    <s v="20.39"/>
    <s v="13.33"/>
    <s v="97.85"/>
    <n v="0"/>
    <n v="0"/>
    <n v="0"/>
    <n v="0"/>
    <n v="0"/>
  </r>
  <r>
    <x v="0"/>
    <x v="9"/>
    <n v="54"/>
    <n v="2"/>
    <n v="3515707"/>
    <n v="2779551"/>
    <s v="0.037"/>
    <x v="0"/>
    <n v="-23529"/>
    <n v="-463636"/>
    <s v="29.56"/>
    <n v="193037"/>
    <s v="6530.35"/>
    <s v="1.39"/>
    <s v="95.51"/>
    <s v="50.76"/>
    <s v="21.48"/>
    <s v="10.9"/>
    <s v="95.47"/>
    <n v="55"/>
    <n v="0"/>
    <n v="0"/>
    <n v="0"/>
    <n v="0"/>
  </r>
  <r>
    <x v="0"/>
    <x v="10"/>
    <n v="29"/>
    <n v="1"/>
    <n v="3516309"/>
    <n v="1649189"/>
    <s v="0.0345"/>
    <x v="2"/>
    <n v="-232794"/>
    <n v="-467448"/>
    <s v="49.0"/>
    <n v="174403"/>
    <s v="3559.24"/>
    <s v="1.23"/>
    <s v="99.8"/>
    <s v="46.83"/>
    <s v="22.9"/>
    <s v="10.72"/>
    <s v="98.05"/>
    <n v="54"/>
    <n v="0"/>
    <n v="0"/>
    <n v="0"/>
    <n v="0"/>
  </r>
  <r>
    <x v="0"/>
    <x v="11"/>
    <n v="60"/>
    <n v="3"/>
    <n v="3516408"/>
    <n v="3883772"/>
    <s v="0.05"/>
    <x v="2"/>
    <n v="-233234"/>
    <n v="-467295"/>
    <s v="132.78"/>
    <n v="152201"/>
    <s v="1146.26"/>
    <s v="1.48"/>
    <s v="92.13"/>
    <s v="53.96"/>
    <s v="20.81"/>
    <s v="11.23"/>
    <s v="103.63"/>
    <n v="56"/>
    <n v="0"/>
    <n v="0"/>
    <n v="0"/>
    <n v="0"/>
  </r>
  <r>
    <x v="0"/>
    <x v="12"/>
    <n v="2"/>
    <n v="0"/>
    <n v="3518305"/>
    <n v="671186"/>
    <s v="0.0"/>
    <x v="0"/>
    <n v="-234129"/>
    <n v="-46035"/>
    <s v="270.82"/>
    <n v="29429"/>
    <s v="108.67"/>
    <s v="1.32"/>
    <s v="86.05"/>
    <s v="70.18"/>
    <s v="20.16"/>
    <s v="14.15"/>
    <s v="99.72"/>
    <n v="0"/>
    <n v="2"/>
    <n v="0"/>
    <n v="0"/>
    <n v="0"/>
  </r>
  <r>
    <x v="0"/>
    <x v="13"/>
    <n v="305"/>
    <n v="28"/>
    <n v="3518800"/>
    <n v="2211456"/>
    <s v="0.0918"/>
    <x v="0"/>
    <n v="-234543"/>
    <n v="-465337"/>
    <s v="318.68"/>
    <n v="1351275"/>
    <s v="4240.23"/>
    <s v="1.02"/>
    <s v="100.0"/>
    <s v="57.41"/>
    <s v="20.97"/>
    <s v="12.04"/>
    <s v="95.01"/>
    <n v="56"/>
    <n v="23"/>
    <n v="2"/>
    <n v="0"/>
    <n v="0"/>
  </r>
  <r>
    <x v="0"/>
    <x v="14"/>
    <n v="47"/>
    <n v="1"/>
    <n v="3522208"/>
    <n v="2675121"/>
    <s v="0.0213"/>
    <x v="3"/>
    <n v="-237154"/>
    <n v="-468526"/>
    <s v="150.74"/>
    <n v="169619"/>
    <s v="1125.24"/>
    <s v="1.08"/>
    <s v="99.17"/>
    <s v="48.05"/>
    <s v="22.36"/>
    <s v="10.74"/>
    <s v="99.46"/>
    <n v="60"/>
    <n v="0"/>
    <n v="0"/>
    <n v="0"/>
    <n v="0"/>
  </r>
  <r>
    <x v="0"/>
    <x v="15"/>
    <n v="37"/>
    <n v="5"/>
    <n v="3522505"/>
    <n v="1556584"/>
    <s v="0.1351"/>
    <x v="1"/>
    <n v="-235493"/>
    <n v="-469332"/>
    <s v="82.66"/>
    <n v="237714"/>
    <s v="2875.8"/>
    <s v="1.72"/>
    <s v="100.0"/>
    <s v="42.1"/>
    <s v="23.08"/>
    <s v="9.72"/>
    <s v="96.78"/>
    <n v="56"/>
    <n v="0"/>
    <n v="0"/>
    <n v="0"/>
    <n v="0"/>
  </r>
  <r>
    <x v="0"/>
    <x v="16"/>
    <n v="48"/>
    <n v="0"/>
    <n v="3523107"/>
    <n v="1294425"/>
    <s v="0.0"/>
    <x v="0"/>
    <n v="-234849"/>
    <n v="-463495"/>
    <s v="82.62"/>
    <n v="370589"/>
    <s v="4485.46"/>
    <s v="1.44"/>
    <s v="100.0"/>
    <s v="45.33"/>
    <s v="22.35"/>
    <s v="10.13"/>
    <s v="96.77"/>
    <n v="59"/>
    <n v="0"/>
    <n v="0"/>
    <n v="0"/>
    <n v="0"/>
  </r>
  <r>
    <x v="0"/>
    <x v="17"/>
    <n v="13"/>
    <n v="1"/>
    <n v="3525003"/>
    <n v="1040524"/>
    <s v="0.0769"/>
    <x v="1"/>
    <n v="-23528"/>
    <n v="-469028"/>
    <s v="17.45"/>
    <n v="123603"/>
    <s v="7083.27"/>
    <s v="1.34"/>
    <s v="100.0"/>
    <s v="52.93"/>
    <s v="20.51"/>
    <s v="10.85"/>
    <s v="95.76"/>
    <n v="54"/>
    <n v="0"/>
    <n v="0"/>
    <n v="0"/>
    <n v="0"/>
  </r>
  <r>
    <x v="0"/>
    <x v="18"/>
    <n v="1"/>
    <n v="1"/>
    <n v="3526209"/>
    <n v="318026"/>
    <s v="1.0"/>
    <x v="3"/>
    <n v="-239289"/>
    <n v="-470715"/>
    <s v="522.17"/>
    <n v="30401"/>
    <s v="58.22"/>
    <s v="0.57"/>
    <s v="85.81"/>
    <s v="62.15"/>
    <s v="21.87"/>
    <s v="13.59"/>
    <s v="100.72"/>
    <n v="0"/>
    <n v="2"/>
    <n v="0"/>
    <n v="0"/>
    <n v="0"/>
  </r>
  <r>
    <x v="0"/>
    <x v="19"/>
    <n v="11"/>
    <n v="2"/>
    <n v="3528502"/>
    <n v="1098035"/>
    <s v="0.1818"/>
    <x v="2"/>
    <n v="-233157"/>
    <n v="-465824"/>
    <s v="320.7"/>
    <n v="98622"/>
    <s v="307.52"/>
    <s v="2.02"/>
    <s v="92.18"/>
    <s v="72.45"/>
    <s v="18.48"/>
    <s v="13.39"/>
    <s v="100.69"/>
    <n v="62"/>
    <n v="0"/>
    <n v="0"/>
    <n v="0"/>
    <n v="0"/>
  </r>
  <r>
    <x v="0"/>
    <x v="20"/>
    <n v="82"/>
    <n v="4"/>
    <n v="3529401"/>
    <n v="1733938"/>
    <s v="0.0488"/>
    <x v="4"/>
    <n v="-236666"/>
    <n v="-464599"/>
    <s v="61.91"/>
    <n v="460132"/>
    <s v="7432.27"/>
    <s v="1.0"/>
    <s v="100.0"/>
    <s v="66.02"/>
    <s v="19.03"/>
    <s v="12.56"/>
    <s v="95.49"/>
    <n v="57"/>
    <n v="0"/>
    <n v="0"/>
    <n v="0"/>
    <n v="0"/>
  </r>
  <r>
    <x v="0"/>
    <x v="21"/>
    <n v="120"/>
    <n v="7"/>
    <n v="3530607"/>
    <n v="2691536"/>
    <s v="0.0583"/>
    <x v="0"/>
    <n v="-235393"/>
    <n v="-462167"/>
    <s v="712.54"/>
    <n v="432905"/>
    <s v="607.55"/>
    <s v="1.12"/>
    <s v="92.75"/>
    <s v="70.73"/>
    <s v="19.84"/>
    <s v="14.03"/>
    <s v="94.79"/>
    <n v="57"/>
    <n v="0"/>
    <n v="0"/>
    <n v="0"/>
    <n v="0"/>
  </r>
  <r>
    <x v="0"/>
    <x v="22"/>
    <n v="253"/>
    <n v="23"/>
    <n v="3534401"/>
    <n v="3622473"/>
    <s v="0.0909"/>
    <x v="1"/>
    <n v="-235334"/>
    <n v="-467915"/>
    <s v="64.95"/>
    <n v="680964"/>
    <s v="10484.43"/>
    <s v="0.21"/>
    <s v="100.0"/>
    <s v="68.76"/>
    <s v="19.89"/>
    <s v="13.68"/>
    <s v="92.8"/>
    <n v="55"/>
    <n v="30"/>
    <n v="0"/>
    <n v="0"/>
    <n v="0"/>
  </r>
  <r>
    <x v="0"/>
    <x v="23"/>
    <n v="25"/>
    <n v="3"/>
    <n v="3539806"/>
    <n v="2128529"/>
    <s v="0.12"/>
    <x v="0"/>
    <n v="-235338"/>
    <n v="-463477"/>
    <s v="17.26"/>
    <n v="115538"/>
    <s v="6693.97"/>
    <s v="0.87"/>
    <s v="98.42"/>
    <s v="61.87"/>
    <s v="21.35"/>
    <s v="13.21"/>
    <s v="94.37"/>
    <n v="61"/>
    <n v="0"/>
    <n v="0"/>
    <n v="0"/>
    <n v="0"/>
  </r>
  <r>
    <x v="0"/>
    <x v="24"/>
    <n v="31"/>
    <n v="0"/>
    <n v="3543303"/>
    <n v="2512298"/>
    <s v="0.0"/>
    <x v="4"/>
    <n v="-237082"/>
    <n v="-464042"/>
    <s v="99.08"/>
    <n v="118968"/>
    <s v="1200.73"/>
    <s v="0.52"/>
    <s v="100.0"/>
    <s v="92.74"/>
    <s v="17.61"/>
    <s v="16.33"/>
    <s v="95.64"/>
    <n v="63"/>
    <n v="0"/>
    <n v="0"/>
    <n v="0"/>
    <n v="0"/>
  </r>
  <r>
    <x v="0"/>
    <x v="25"/>
    <n v="9"/>
    <n v="0"/>
    <n v="3544103"/>
    <n v="1770051"/>
    <s v="0.0"/>
    <x v="4"/>
    <n v="-237442"/>
    <n v="-463975"/>
    <s v="36.34"/>
    <n v="49816"/>
    <s v="1370.83"/>
    <s v="1.27"/>
    <s v="100.0"/>
    <s v="59.08"/>
    <s v="19.8"/>
    <s v="11.7"/>
    <s v="97.42"/>
    <n v="0"/>
    <n v="0"/>
    <n v="0"/>
    <n v="0"/>
    <n v="0"/>
  </r>
  <r>
    <x v="0"/>
    <x v="26"/>
    <n v="3"/>
    <n v="1"/>
    <n v="3546801"/>
    <n v="522776"/>
    <s v="0.3333"/>
    <x v="0"/>
    <n v="-233158"/>
    <n v="-462254"/>
    <s v="363.33"/>
    <n v="55086"/>
    <s v="151.61"/>
    <s v="0.89"/>
    <s v="81.17"/>
    <s v="73.29"/>
    <s v="20.1"/>
    <s v="14.73"/>
    <s v="98.71"/>
    <n v="0"/>
    <n v="1"/>
    <n v="0"/>
    <n v="0"/>
    <n v="0"/>
  </r>
  <r>
    <x v="0"/>
    <x v="27"/>
    <n v="54"/>
    <n v="0"/>
    <n v="3547304"/>
    <n v="3872439"/>
    <s v="0.0"/>
    <x v="1"/>
    <n v="-23443"/>
    <n v="-469227"/>
    <s v="179.95"/>
    <n v="138132"/>
    <s v="767.61"/>
    <s v="2.45"/>
    <s v="100.0"/>
    <s v="59.26"/>
    <s v="20.28"/>
    <s v="12.02"/>
    <s v="97.12"/>
    <n v="56"/>
    <n v="0"/>
    <n v="0"/>
    <n v="0"/>
    <n v="0"/>
  </r>
  <r>
    <x v="0"/>
    <x v="28"/>
    <n v="236"/>
    <n v="12"/>
    <n v="3547809"/>
    <n v="3283373"/>
    <s v="0.0508"/>
    <x v="4"/>
    <n v="-236742"/>
    <n v="-465436"/>
    <s v="175.78"/>
    <n v="693867"/>
    <s v="3947.36"/>
    <s v="0.26"/>
    <s v="100.0"/>
    <s v="102.66"/>
    <s v="17.31"/>
    <s v="17.77"/>
    <s v="92.45"/>
    <n v="54"/>
    <n v="30"/>
    <n v="0"/>
    <n v="0"/>
    <n v="0"/>
  </r>
  <r>
    <x v="0"/>
    <x v="29"/>
    <n v="81"/>
    <n v="6"/>
    <n v="3552502"/>
    <n v="2721436"/>
    <s v="0.0741"/>
    <x v="0"/>
    <n v="-235453"/>
    <n v="-463116"/>
    <s v="206.24"/>
    <n v="291002"/>
    <s v="1410.99"/>
    <s v="1.05"/>
    <s v="96.48"/>
    <s v="61.53"/>
    <s v="20.75"/>
    <s v="12.77"/>
    <s v="95.86"/>
    <n v="57"/>
    <n v="0"/>
    <n v="0"/>
    <n v="0"/>
    <n v="0"/>
  </r>
  <r>
    <x v="0"/>
    <x v="30"/>
    <n v="294"/>
    <n v="20"/>
    <n v="3548708"/>
    <n v="3504439"/>
    <s v="0.068"/>
    <x v="4"/>
    <n v="-236898"/>
    <n v="-465648"/>
    <s v="409.53"/>
    <n v="812086"/>
    <s v="1982.97"/>
    <s v="0.6"/>
    <s v="98.39"/>
    <s v="81.93"/>
    <s v="18.38"/>
    <s v="15.06"/>
    <s v="93.57"/>
    <n v="54"/>
    <n v="119"/>
    <n v="10"/>
    <n v="0"/>
    <n v="0"/>
  </r>
  <r>
    <x v="0"/>
    <x v="31"/>
    <n v="98"/>
    <n v="4"/>
    <n v="3548807"/>
    <n v="6082159"/>
    <s v="0.0408"/>
    <x v="4"/>
    <n v="-236234"/>
    <n v="-465552"/>
    <s v="15.33"/>
    <n v="151244"/>
    <s v="9865.88"/>
    <s v="0.14"/>
    <s v="100.0"/>
    <s v="157.5"/>
    <s v="14.66"/>
    <s v="23.1"/>
    <s v="86.82"/>
    <n v="52"/>
    <n v="30"/>
    <n v="4"/>
    <n v="0"/>
    <n v="0"/>
  </r>
  <r>
    <x v="0"/>
    <x v="32"/>
    <n v="9428"/>
    <n v="686"/>
    <n v="3550308"/>
    <n v="7695056"/>
    <s v="0.0728"/>
    <x v="5"/>
    <n v="-235505"/>
    <n v="-466333"/>
    <s v="1521.11"/>
    <n v="11869660"/>
    <s v="7803.29"/>
    <s v="0.54"/>
    <s v="99.1"/>
    <s v="82.2"/>
    <s v="18.99"/>
    <s v="15.61"/>
    <s v="90.89"/>
    <n v="53"/>
    <n v="957"/>
    <n v="20"/>
    <n v="20"/>
    <n v="0"/>
  </r>
  <r>
    <x v="0"/>
    <x v="33"/>
    <n v="116"/>
    <n v="7"/>
    <n v="3552809"/>
    <n v="400464"/>
    <s v="0.0603"/>
    <x v="3"/>
    <n v="-236229"/>
    <n v="-467817"/>
    <s v="20.39"/>
    <n v="283871"/>
    <s v="13922.07"/>
    <s v="1.52"/>
    <s v="100.0"/>
    <s v="52.19"/>
    <s v="22.08"/>
    <s v="11.52"/>
    <s v="92.35"/>
    <n v="53"/>
    <n v="0"/>
    <n v="0"/>
    <n v="0"/>
    <n v="0"/>
  </r>
  <r>
    <x v="0"/>
    <x v="34"/>
    <n v="9"/>
    <n v="3"/>
    <n v="3556453"/>
    <n v="1711124"/>
    <s v="0.3333"/>
    <x v="3"/>
    <n v="-235998"/>
    <n v="-470225"/>
    <s v="42.49"/>
    <n v="52762"/>
    <s v="1241.75"/>
    <s v="2.09"/>
    <s v="100.0"/>
    <s v="54.21"/>
    <s v="22.15"/>
    <s v="12.01"/>
    <s v="97.95"/>
    <n v="0"/>
    <n v="0"/>
    <n v="0"/>
    <n v="0"/>
    <n v="0"/>
  </r>
  <r>
    <x v="1"/>
    <x v="0"/>
    <n v="21"/>
    <n v="1"/>
    <n v="3503901"/>
    <n v="2337905"/>
    <s v="0.0476"/>
    <x v="0"/>
    <n v="-23397"/>
    <n v="-463204"/>
    <s v="96.17"/>
    <n v="89744"/>
    <s v="933.18"/>
    <s v="1.84"/>
    <s v="96.31"/>
    <s v="55.76"/>
    <s v="21.53"/>
    <s v="12.01"/>
    <s v="97.25"/>
    <n v="52"/>
    <n v="0"/>
    <n v="0"/>
    <n v="0"/>
    <n v="0"/>
  </r>
  <r>
    <x v="1"/>
    <x v="1"/>
    <n v="101"/>
    <n v="5"/>
    <n v="3505708"/>
    <n v="3683685"/>
    <s v="0.0495"/>
    <x v="1"/>
    <n v="-235114"/>
    <n v="-468729"/>
    <s v="65.7"/>
    <n v="26439"/>
    <s v="4024.2"/>
    <s v="0.95"/>
    <s v="100.0"/>
    <s v="47.09"/>
    <s v="23.62"/>
    <s v="11.12"/>
    <s v="94.74"/>
    <n v="44"/>
    <n v="0"/>
    <n v="0"/>
    <n v="0"/>
    <n v="0"/>
  </r>
  <r>
    <x v="1"/>
    <x v="2"/>
    <n v="48"/>
    <n v="6"/>
    <n v="3509007"/>
    <n v="4730462"/>
    <s v="0.125"/>
    <x v="2"/>
    <n v="-233612"/>
    <n v="-467402"/>
    <s v="97.64"/>
    <n v="100612"/>
    <s v="1030.44"/>
    <s v="1.54"/>
    <s v="98.26"/>
    <s v="60.86"/>
    <s v="19.69"/>
    <s v="11.99"/>
    <s v="96.01"/>
    <n v="54"/>
    <n v="0"/>
    <n v="0"/>
    <n v="0"/>
    <n v="0"/>
  </r>
  <r>
    <x v="1"/>
    <x v="3"/>
    <n v="7"/>
    <n v="1"/>
    <n v="3509205"/>
    <n v="911446"/>
    <s v="0.1429"/>
    <x v="2"/>
    <n v="-23355"/>
    <n v="-468789"/>
    <s v="131.39"/>
    <n v="77627"/>
    <s v="590.81"/>
    <s v="1.95"/>
    <s v="98.82"/>
    <s v="44.85"/>
    <s v="22.09"/>
    <s v="9.91"/>
    <s v="99.14"/>
    <n v="53"/>
    <n v="0"/>
    <n v="0"/>
    <n v="0"/>
    <n v="0"/>
  </r>
  <r>
    <x v="1"/>
    <x v="4"/>
    <n v="59"/>
    <n v="2"/>
    <n v="3510609"/>
    <n v="147159"/>
    <s v="0.0339"/>
    <x v="1"/>
    <n v="-23524"/>
    <n v="-468411"/>
    <s v="34.55"/>
    <n v="394598"/>
    <s v="11421.07"/>
    <s v="0.66"/>
    <s v="100.0"/>
    <s v="58.79"/>
    <s v="21.98"/>
    <s v="12.92"/>
    <s v="94.44"/>
    <n v="52"/>
    <n v="3"/>
    <n v="0"/>
    <n v="0"/>
    <n v="0"/>
  </r>
  <r>
    <x v="1"/>
    <x v="5"/>
    <n v="76"/>
    <n v="4"/>
    <n v="3513009"/>
    <n v="3049637"/>
    <s v="0.0526"/>
    <x v="3"/>
    <n v="-236027"/>
    <n v="-469195"/>
    <s v="323.99"/>
    <n v="247424"/>
    <s v="763.68"/>
    <s v="2.12"/>
    <s v="100.0"/>
    <s v="52.81"/>
    <s v="21.7"/>
    <s v="11.46"/>
    <s v="95.79"/>
    <n v="51"/>
    <n v="0"/>
    <n v="0"/>
    <n v="0"/>
    <n v="0"/>
  </r>
  <r>
    <x v="1"/>
    <x v="6"/>
    <n v="115"/>
    <n v="3"/>
    <n v="3513801"/>
    <n v="2713006"/>
    <s v="0.0261"/>
    <x v="4"/>
    <n v="-236817"/>
    <n v="-466203"/>
    <s v="30.73"/>
    <n v="404477"/>
    <s v="13162.28"/>
    <s v="0.47"/>
    <s v="100.0"/>
    <s v="56.47"/>
    <s v="20.92"/>
    <s v="11.81"/>
    <s v="93.69"/>
    <n v="52"/>
    <n v="20"/>
    <n v="0"/>
    <n v="0"/>
    <n v="0"/>
  </r>
  <r>
    <x v="1"/>
    <x v="7"/>
    <n v="55"/>
    <n v="3"/>
    <n v="3515004"/>
    <n v="2009309"/>
    <s v="0.0545"/>
    <x v="3"/>
    <n v="-236515"/>
    <n v="-468522"/>
    <s v="70.4"/>
    <n v="27079"/>
    <s v="3846.45"/>
    <s v="1.22"/>
    <s v="100.0"/>
    <s v="47.99"/>
    <s v="22.81"/>
    <s v="10.95"/>
    <s v="94.56"/>
    <n v="50"/>
    <n v="0"/>
    <n v="0"/>
    <n v="0"/>
    <n v="0"/>
  </r>
  <r>
    <x v="1"/>
    <x v="8"/>
    <n v="4"/>
    <n v="0"/>
    <n v="3515103"/>
    <n v="576493"/>
    <s v="0.0"/>
    <x v="3"/>
    <n v="-238295"/>
    <n v="-468149"/>
    <s v="155.64"/>
    <n v="68053"/>
    <s v="437.25"/>
    <s v="0.82"/>
    <s v="97.33"/>
    <s v="65.4"/>
    <s v="20.39"/>
    <s v="13.33"/>
    <s v="97.85"/>
    <n v="0"/>
    <n v="0"/>
    <n v="0"/>
    <n v="0"/>
    <n v="0"/>
  </r>
  <r>
    <x v="1"/>
    <x v="9"/>
    <n v="52"/>
    <n v="2"/>
    <n v="3515707"/>
    <n v="2676604"/>
    <s v="0.0385"/>
    <x v="0"/>
    <n v="-23529"/>
    <n v="-463636"/>
    <s v="29.56"/>
    <n v="193037"/>
    <s v="6530.35"/>
    <s v="1.39"/>
    <s v="95.51"/>
    <s v="50.76"/>
    <s v="21.48"/>
    <s v="10.9"/>
    <s v="95.47"/>
    <n v="51"/>
    <n v="0"/>
    <n v="0"/>
    <n v="0"/>
    <n v="0"/>
  </r>
  <r>
    <x v="1"/>
    <x v="10"/>
    <n v="21"/>
    <n v="1"/>
    <n v="3516309"/>
    <n v="119424"/>
    <s v="0.0476"/>
    <x v="2"/>
    <n v="-232794"/>
    <n v="-467448"/>
    <s v="49.0"/>
    <n v="174403"/>
    <s v="3559.24"/>
    <s v="1.23"/>
    <s v="99.8"/>
    <s v="46.83"/>
    <s v="22.9"/>
    <s v="10.72"/>
    <s v="98.05"/>
    <n v="49"/>
    <n v="0"/>
    <n v="0"/>
    <n v="0"/>
    <n v="0"/>
  </r>
  <r>
    <x v="1"/>
    <x v="11"/>
    <n v="52"/>
    <n v="2"/>
    <n v="3516408"/>
    <n v="3365935"/>
    <s v="0.0385"/>
    <x v="2"/>
    <n v="-233234"/>
    <n v="-467295"/>
    <s v="132.78"/>
    <n v="152201"/>
    <s v="1146.26"/>
    <s v="1.48"/>
    <s v="92.13"/>
    <s v="53.96"/>
    <s v="20.81"/>
    <s v="11.23"/>
    <s v="103.63"/>
    <n v="52"/>
    <n v="0"/>
    <n v="0"/>
    <n v="0"/>
    <n v="0"/>
  </r>
  <r>
    <x v="1"/>
    <x v="12"/>
    <n v="2"/>
    <n v="0"/>
    <n v="3518305"/>
    <n v="671186"/>
    <s v="0.0"/>
    <x v="0"/>
    <n v="-234129"/>
    <n v="-46035"/>
    <s v="270.82"/>
    <n v="29429"/>
    <s v="108.67"/>
    <s v="1.32"/>
    <s v="86.05"/>
    <s v="70.18"/>
    <s v="20.16"/>
    <s v="14.15"/>
    <s v="99.72"/>
    <n v="0"/>
    <n v="2"/>
    <n v="0"/>
    <n v="0"/>
    <n v="0"/>
  </r>
  <r>
    <x v="1"/>
    <x v="13"/>
    <n v="295"/>
    <n v="28"/>
    <n v="3518800"/>
    <n v="2138949"/>
    <s v="0.0949"/>
    <x v="0"/>
    <n v="-234543"/>
    <n v="-465337"/>
    <s v="318.68"/>
    <n v="1351275"/>
    <s v="4240.23"/>
    <s v="1.02"/>
    <s v="100.0"/>
    <s v="57.41"/>
    <s v="20.97"/>
    <s v="12.04"/>
    <s v="95.01"/>
    <n v="51"/>
    <n v="23"/>
    <n v="2"/>
    <n v="0"/>
    <n v="0"/>
  </r>
  <r>
    <x v="1"/>
    <x v="14"/>
    <n v="42"/>
    <n v="1"/>
    <n v="3522208"/>
    <n v="2390533"/>
    <s v="0.0238"/>
    <x v="3"/>
    <n v="-237154"/>
    <n v="-468526"/>
    <s v="150.74"/>
    <n v="169619"/>
    <s v="1125.24"/>
    <s v="1.08"/>
    <s v="99.17"/>
    <s v="48.05"/>
    <s v="22.36"/>
    <s v="10.74"/>
    <s v="99.46"/>
    <n v="55"/>
    <n v="0"/>
    <n v="0"/>
    <n v="0"/>
    <n v="0"/>
  </r>
  <r>
    <x v="1"/>
    <x v="15"/>
    <n v="29"/>
    <n v="5"/>
    <n v="3522505"/>
    <n v="1220025"/>
    <s v="0.1724"/>
    <x v="1"/>
    <n v="-235493"/>
    <n v="-469332"/>
    <s v="82.66"/>
    <n v="237714"/>
    <s v="2875.8"/>
    <s v="1.72"/>
    <s v="100.0"/>
    <s v="42.1"/>
    <s v="23.08"/>
    <s v="9.72"/>
    <s v="96.78"/>
    <n v="52"/>
    <n v="0"/>
    <n v="0"/>
    <n v="0"/>
    <n v="0"/>
  </r>
  <r>
    <x v="1"/>
    <x v="16"/>
    <n v="47"/>
    <n v="0"/>
    <n v="3523107"/>
    <n v="1267458"/>
    <s v="0.0"/>
    <x v="0"/>
    <n v="-234849"/>
    <n v="-463495"/>
    <s v="82.62"/>
    <n v="370589"/>
    <s v="4485.46"/>
    <s v="1.44"/>
    <s v="100.0"/>
    <s v="45.33"/>
    <s v="22.35"/>
    <s v="10.13"/>
    <s v="96.77"/>
    <n v="54"/>
    <n v="0"/>
    <n v="0"/>
    <n v="0"/>
    <n v="0"/>
  </r>
  <r>
    <x v="1"/>
    <x v="17"/>
    <n v="11"/>
    <n v="1"/>
    <n v="3525003"/>
    <n v="880444"/>
    <s v="0.0909"/>
    <x v="1"/>
    <n v="-23528"/>
    <n v="-469028"/>
    <s v="17.45"/>
    <n v="123603"/>
    <s v="7083.27"/>
    <s v="1.34"/>
    <s v="100.0"/>
    <s v="52.93"/>
    <s v="20.51"/>
    <s v="10.85"/>
    <s v="95.76"/>
    <n v="50"/>
    <n v="0"/>
    <n v="0"/>
    <n v="0"/>
    <n v="0"/>
  </r>
  <r>
    <x v="1"/>
    <x v="18"/>
    <n v="1"/>
    <n v="1"/>
    <n v="3526209"/>
    <n v="318026"/>
    <s v="1.0"/>
    <x v="3"/>
    <n v="-239289"/>
    <n v="-470715"/>
    <s v="522.17"/>
    <n v="30401"/>
    <s v="58.22"/>
    <s v="0.57"/>
    <s v="85.81"/>
    <s v="62.15"/>
    <s v="21.87"/>
    <s v="13.59"/>
    <s v="100.72"/>
    <n v="0"/>
    <n v="2"/>
    <n v="0"/>
    <n v="0"/>
    <n v="0"/>
  </r>
  <r>
    <x v="1"/>
    <x v="19"/>
    <n v="10"/>
    <n v="2"/>
    <n v="3528502"/>
    <n v="998213"/>
    <s v="0.2"/>
    <x v="2"/>
    <n v="-233157"/>
    <n v="-465824"/>
    <s v="320.7"/>
    <n v="98622"/>
    <s v="307.52"/>
    <s v="2.02"/>
    <s v="92.18"/>
    <s v="72.45"/>
    <s v="18.48"/>
    <s v="13.39"/>
    <s v="100.69"/>
    <n v="56"/>
    <n v="0"/>
    <n v="0"/>
    <n v="0"/>
    <n v="0"/>
  </r>
  <r>
    <x v="1"/>
    <x v="20"/>
    <n v="77"/>
    <n v="4"/>
    <n v="3529401"/>
    <n v="162821"/>
    <s v="0.0519"/>
    <x v="4"/>
    <n v="-236666"/>
    <n v="-464599"/>
    <s v="61.91"/>
    <n v="460132"/>
    <s v="7432.27"/>
    <s v="1.0"/>
    <s v="100.0"/>
    <s v="66.02"/>
    <s v="19.03"/>
    <s v="12.56"/>
    <s v="95.49"/>
    <n v="52"/>
    <n v="0"/>
    <n v="0"/>
    <n v="0"/>
    <n v="0"/>
  </r>
  <r>
    <x v="1"/>
    <x v="21"/>
    <n v="107"/>
    <n v="7"/>
    <n v="3530607"/>
    <n v="2399953"/>
    <s v="0.0654"/>
    <x v="0"/>
    <n v="-235393"/>
    <n v="-462167"/>
    <s v="712.54"/>
    <n v="432905"/>
    <s v="607.55"/>
    <s v="1.12"/>
    <s v="92.75"/>
    <s v="70.73"/>
    <s v="19.84"/>
    <s v="14.03"/>
    <s v="94.79"/>
    <n v="52"/>
    <n v="0"/>
    <n v="0"/>
    <n v="0"/>
    <n v="0"/>
  </r>
  <r>
    <x v="1"/>
    <x v="22"/>
    <n v="224"/>
    <n v="20"/>
    <n v="3534401"/>
    <n v="3207248"/>
    <s v="0.0893"/>
    <x v="1"/>
    <n v="-235334"/>
    <n v="-467915"/>
    <s v="64.95"/>
    <n v="680964"/>
    <s v="10484.43"/>
    <s v="0.21"/>
    <s v="100.0"/>
    <s v="68.76"/>
    <s v="19.89"/>
    <s v="13.68"/>
    <s v="92.8"/>
    <n v="51"/>
    <n v="30"/>
    <n v="0"/>
    <n v="0"/>
    <n v="0"/>
  </r>
  <r>
    <x v="1"/>
    <x v="23"/>
    <n v="22"/>
    <n v="3"/>
    <n v="3539806"/>
    <n v="1873106"/>
    <s v="0.1364"/>
    <x v="0"/>
    <n v="-235338"/>
    <n v="-463477"/>
    <s v="17.26"/>
    <n v="115538"/>
    <s v="6693.97"/>
    <s v="0.87"/>
    <s v="98.42"/>
    <s v="61.87"/>
    <s v="21.35"/>
    <s v="13.21"/>
    <s v="94.37"/>
    <n v="55"/>
    <n v="0"/>
    <n v="0"/>
    <n v="0"/>
    <n v="0"/>
  </r>
  <r>
    <x v="1"/>
    <x v="24"/>
    <n v="28"/>
    <n v="0"/>
    <n v="3543303"/>
    <n v="2269172"/>
    <s v="0.0"/>
    <x v="4"/>
    <n v="-237082"/>
    <n v="-464042"/>
    <s v="99.08"/>
    <n v="118968"/>
    <s v="1200.73"/>
    <s v="0.52"/>
    <s v="100.0"/>
    <s v="92.74"/>
    <s v="17.61"/>
    <s v="16.33"/>
    <s v="95.64"/>
    <n v="59"/>
    <n v="0"/>
    <n v="0"/>
    <n v="0"/>
    <n v="0"/>
  </r>
  <r>
    <x v="1"/>
    <x v="25"/>
    <n v="7"/>
    <n v="0"/>
    <n v="3544103"/>
    <n v="1376706"/>
    <s v="0.0"/>
    <x v="4"/>
    <n v="-237442"/>
    <n v="-463975"/>
    <s v="36.34"/>
    <n v="49816"/>
    <s v="1370.83"/>
    <s v="1.27"/>
    <s v="100.0"/>
    <s v="59.08"/>
    <s v="19.8"/>
    <s v="11.7"/>
    <s v="97.42"/>
    <n v="0"/>
    <n v="0"/>
    <n v="0"/>
    <n v="0"/>
    <n v="0"/>
  </r>
  <r>
    <x v="1"/>
    <x v="26"/>
    <n v="3"/>
    <n v="1"/>
    <n v="3546801"/>
    <n v="522776"/>
    <s v="0.3333"/>
    <x v="0"/>
    <n v="-233158"/>
    <n v="-462254"/>
    <s v="363.33"/>
    <n v="55086"/>
    <s v="151.61"/>
    <s v="0.89"/>
    <s v="81.17"/>
    <s v="73.29"/>
    <s v="20.1"/>
    <s v="14.73"/>
    <s v="98.71"/>
    <n v="0"/>
    <n v="1"/>
    <n v="0"/>
    <n v="0"/>
    <n v="0"/>
  </r>
  <r>
    <x v="1"/>
    <x v="27"/>
    <n v="53"/>
    <n v="0"/>
    <n v="3547304"/>
    <n v="3800727"/>
    <s v="0.0"/>
    <x v="1"/>
    <n v="-23443"/>
    <n v="-469227"/>
    <s v="179.95"/>
    <n v="138132"/>
    <s v="767.61"/>
    <s v="2.45"/>
    <s v="100.0"/>
    <s v="59.26"/>
    <s v="20.28"/>
    <s v="12.02"/>
    <s v="97.12"/>
    <n v="46"/>
    <n v="0"/>
    <n v="0"/>
    <n v="0"/>
    <n v="0"/>
  </r>
  <r>
    <x v="1"/>
    <x v="28"/>
    <n v="222"/>
    <n v="10"/>
    <n v="3547809"/>
    <n v="3088597"/>
    <s v="0.045"/>
    <x v="4"/>
    <n v="-236742"/>
    <n v="-465436"/>
    <s v="175.78"/>
    <n v="693867"/>
    <s v="3947.36"/>
    <s v="0.26"/>
    <s v="100.0"/>
    <s v="102.66"/>
    <s v="17.31"/>
    <s v="17.77"/>
    <s v="92.45"/>
    <n v="50"/>
    <n v="30"/>
    <n v="0"/>
    <n v="0"/>
    <n v="0"/>
  </r>
  <r>
    <x v="1"/>
    <x v="29"/>
    <n v="74"/>
    <n v="6"/>
    <n v="3552502"/>
    <n v="248625"/>
    <s v="0.0811"/>
    <x v="0"/>
    <n v="-235453"/>
    <n v="-463116"/>
    <s v="206.24"/>
    <n v="291002"/>
    <s v="1410.99"/>
    <s v="1.05"/>
    <s v="96.48"/>
    <s v="61.53"/>
    <s v="20.75"/>
    <s v="12.77"/>
    <s v="95.86"/>
    <n v="53"/>
    <n v="0"/>
    <n v="0"/>
    <n v="0"/>
    <n v="0"/>
  </r>
  <r>
    <x v="1"/>
    <x v="30"/>
    <n v="281"/>
    <n v="17"/>
    <n v="3548708"/>
    <n v="3349481"/>
    <s v="0.0605"/>
    <x v="4"/>
    <n v="-236898"/>
    <n v="-465648"/>
    <s v="409.53"/>
    <n v="812086"/>
    <s v="1982.97"/>
    <s v="0.6"/>
    <s v="98.39"/>
    <s v="81.93"/>
    <s v="18.38"/>
    <s v="15.06"/>
    <s v="93.57"/>
    <n v="49"/>
    <n v="119"/>
    <n v="10"/>
    <n v="0"/>
    <n v="0"/>
  </r>
  <r>
    <x v="1"/>
    <x v="31"/>
    <n v="94"/>
    <n v="4"/>
    <n v="3548807"/>
    <n v="5833907"/>
    <s v="0.0426"/>
    <x v="4"/>
    <n v="-236234"/>
    <n v="-465552"/>
    <s v="15.33"/>
    <n v="151244"/>
    <s v="9865.88"/>
    <s v="0.14"/>
    <s v="100.0"/>
    <s v="157.5"/>
    <s v="14.66"/>
    <s v="23.1"/>
    <s v="86.82"/>
    <n v="49"/>
    <n v="30"/>
    <n v="4"/>
    <n v="0"/>
    <n v="0"/>
  </r>
  <r>
    <x v="1"/>
    <x v="32"/>
    <n v="8744"/>
    <n v="643"/>
    <n v="3550308"/>
    <n v="7136781"/>
    <s v="0.0735"/>
    <x v="5"/>
    <n v="-235505"/>
    <n v="-466333"/>
    <s v="1521.11"/>
    <n v="11869660"/>
    <s v="7803.29"/>
    <s v="0.54"/>
    <s v="99.1"/>
    <s v="82.2"/>
    <s v="18.99"/>
    <s v="15.61"/>
    <s v="90.89"/>
    <n v="49"/>
    <n v="957"/>
    <n v="20"/>
    <n v="20"/>
    <n v="0"/>
  </r>
  <r>
    <x v="1"/>
    <x v="33"/>
    <n v="110"/>
    <n v="6"/>
    <n v="3552809"/>
    <n v="3797503"/>
    <s v="0.0545"/>
    <x v="3"/>
    <n v="-236229"/>
    <n v="-467817"/>
    <s v="20.39"/>
    <n v="283871"/>
    <s v="13922.07"/>
    <s v="1.52"/>
    <s v="100.0"/>
    <s v="52.19"/>
    <s v="22.08"/>
    <s v="11.52"/>
    <s v="92.35"/>
    <n v="49"/>
    <n v="0"/>
    <n v="0"/>
    <n v="0"/>
    <n v="0"/>
  </r>
  <r>
    <x v="1"/>
    <x v="34"/>
    <n v="9"/>
    <n v="3"/>
    <n v="3556453"/>
    <n v="1711124"/>
    <s v="0.3333"/>
    <x v="3"/>
    <n v="-235998"/>
    <n v="-470225"/>
    <s v="42.49"/>
    <n v="52762"/>
    <s v="1241.75"/>
    <s v="2.09"/>
    <s v="100.0"/>
    <s v="54.21"/>
    <s v="22.15"/>
    <s v="12.01"/>
    <s v="97.95"/>
    <n v="0"/>
    <n v="0"/>
    <n v="0"/>
    <n v="0"/>
    <n v="0"/>
  </r>
  <r>
    <x v="2"/>
    <x v="0"/>
    <n v="17"/>
    <n v="1"/>
    <n v="3503901"/>
    <n v="189259"/>
    <s v="0.0588"/>
    <x v="0"/>
    <n v="-23397"/>
    <n v="-463204"/>
    <s v="96.17"/>
    <n v="89744"/>
    <s v="933.18"/>
    <s v="1.84"/>
    <s v="96.31"/>
    <s v="55.76"/>
    <s v="21.53"/>
    <s v="12.01"/>
    <s v="97.25"/>
    <n v="53"/>
    <n v="0"/>
    <n v="0"/>
    <n v="0"/>
    <n v="0"/>
  </r>
  <r>
    <x v="2"/>
    <x v="1"/>
    <n v="97"/>
    <n v="5"/>
    <n v="3505708"/>
    <n v="3537796"/>
    <s v="0.0515"/>
    <x v="1"/>
    <n v="-235114"/>
    <n v="-468729"/>
    <s v="65.7"/>
    <n v="26439"/>
    <s v="4024.2"/>
    <s v="0.95"/>
    <s v="100.0"/>
    <s v="47.09"/>
    <s v="23.62"/>
    <s v="11.12"/>
    <s v="94.74"/>
    <n v="44"/>
    <n v="0"/>
    <n v="0"/>
    <n v="0"/>
    <n v="0"/>
  </r>
  <r>
    <x v="2"/>
    <x v="2"/>
    <n v="47"/>
    <n v="6"/>
    <n v="3509007"/>
    <n v="4631911"/>
    <s v="0.1277"/>
    <x v="2"/>
    <n v="-233612"/>
    <n v="-467402"/>
    <s v="97.64"/>
    <n v="100612"/>
    <s v="1030.44"/>
    <s v="1.54"/>
    <s v="98.26"/>
    <s v="60.86"/>
    <s v="19.69"/>
    <s v="11.99"/>
    <s v="96.01"/>
    <n v="55"/>
    <n v="0"/>
    <n v="0"/>
    <n v="0"/>
    <n v="0"/>
  </r>
  <r>
    <x v="2"/>
    <x v="3"/>
    <n v="7"/>
    <n v="1"/>
    <n v="3509205"/>
    <n v="911446"/>
    <s v="0.1429"/>
    <x v="2"/>
    <n v="-23355"/>
    <n v="-468789"/>
    <s v="131.39"/>
    <n v="77627"/>
    <s v="590.81"/>
    <s v="1.95"/>
    <s v="98.82"/>
    <s v="44.85"/>
    <s v="22.09"/>
    <s v="9.91"/>
    <s v="99.14"/>
    <n v="56"/>
    <n v="0"/>
    <n v="0"/>
    <n v="0"/>
    <n v="0"/>
  </r>
  <r>
    <x v="2"/>
    <x v="4"/>
    <n v="52"/>
    <n v="2"/>
    <n v="3510609"/>
    <n v="1296994"/>
    <s v="0.0385"/>
    <x v="1"/>
    <n v="-23524"/>
    <n v="-468411"/>
    <s v="34.55"/>
    <n v="394598"/>
    <s v="11421.07"/>
    <s v="0.66"/>
    <s v="100.0"/>
    <s v="58.79"/>
    <s v="21.98"/>
    <s v="12.92"/>
    <s v="94.44"/>
    <n v="53"/>
    <n v="3"/>
    <n v="0"/>
    <n v="0"/>
    <n v="0"/>
  </r>
  <r>
    <x v="2"/>
    <x v="5"/>
    <n v="72"/>
    <n v="4"/>
    <n v="3513009"/>
    <n v="288913"/>
    <s v="0.0556"/>
    <x v="3"/>
    <n v="-236027"/>
    <n v="-469195"/>
    <s v="323.99"/>
    <n v="247424"/>
    <s v="763.68"/>
    <s v="2.12"/>
    <s v="100.0"/>
    <s v="52.81"/>
    <s v="21.7"/>
    <s v="11.46"/>
    <s v="95.79"/>
    <n v="53"/>
    <n v="0"/>
    <n v="0"/>
    <n v="0"/>
    <n v="0"/>
  </r>
  <r>
    <x v="2"/>
    <x v="6"/>
    <n v="100"/>
    <n v="3"/>
    <n v="3513801"/>
    <n v="2359136"/>
    <s v="0.03"/>
    <x v="4"/>
    <n v="-236817"/>
    <n v="-466203"/>
    <s v="30.73"/>
    <n v="404477"/>
    <s v="13162.28"/>
    <s v="0.47"/>
    <s v="100.0"/>
    <s v="56.47"/>
    <s v="20.92"/>
    <s v="11.81"/>
    <s v="93.69"/>
    <n v="53"/>
    <n v="20"/>
    <n v="0"/>
    <n v="0"/>
    <n v="0"/>
  </r>
  <r>
    <x v="2"/>
    <x v="7"/>
    <n v="50"/>
    <n v="2"/>
    <n v="3515004"/>
    <n v="1826644"/>
    <s v="0.04"/>
    <x v="3"/>
    <n v="-236515"/>
    <n v="-468522"/>
    <s v="70.4"/>
    <n v="27079"/>
    <s v="3846.45"/>
    <s v="1.22"/>
    <s v="100.0"/>
    <s v="47.99"/>
    <s v="22.81"/>
    <s v="10.95"/>
    <s v="94.56"/>
    <n v="50"/>
    <n v="0"/>
    <n v="0"/>
    <n v="0"/>
    <n v="0"/>
  </r>
  <r>
    <x v="2"/>
    <x v="8"/>
    <n v="4"/>
    <n v="0"/>
    <n v="3515103"/>
    <n v="576493"/>
    <s v="0.0"/>
    <x v="3"/>
    <n v="-238295"/>
    <n v="-468149"/>
    <s v="155.64"/>
    <n v="68053"/>
    <s v="437.25"/>
    <s v="0.82"/>
    <s v="97.33"/>
    <s v="65.4"/>
    <s v="20.39"/>
    <s v="13.33"/>
    <s v="97.85"/>
    <n v="0"/>
    <n v="0"/>
    <n v="0"/>
    <n v="0"/>
    <n v="0"/>
  </r>
  <r>
    <x v="2"/>
    <x v="9"/>
    <n v="47"/>
    <n v="2"/>
    <n v="3515707"/>
    <n v="2419239"/>
    <s v="0.0426"/>
    <x v="0"/>
    <n v="-23529"/>
    <n v="-463636"/>
    <s v="29.56"/>
    <n v="193037"/>
    <s v="6530.35"/>
    <s v="1.39"/>
    <s v="95.51"/>
    <s v="50.76"/>
    <s v="21.48"/>
    <s v="10.9"/>
    <s v="95.47"/>
    <n v="52"/>
    <n v="0"/>
    <n v="0"/>
    <n v="0"/>
    <n v="0"/>
  </r>
  <r>
    <x v="2"/>
    <x v="10"/>
    <n v="19"/>
    <n v="1"/>
    <n v="3516309"/>
    <n v="1080503"/>
    <s v="0.0526"/>
    <x v="2"/>
    <n v="-232794"/>
    <n v="-467448"/>
    <s v="49.0"/>
    <n v="174403"/>
    <s v="3559.24"/>
    <s v="1.23"/>
    <s v="99.8"/>
    <s v="46.83"/>
    <s v="22.9"/>
    <s v="10.72"/>
    <s v="98.05"/>
    <n v="51"/>
    <n v="0"/>
    <n v="0"/>
    <n v="0"/>
    <n v="0"/>
  </r>
  <r>
    <x v="2"/>
    <x v="11"/>
    <n v="47"/>
    <n v="2"/>
    <n v="3516408"/>
    <n v="3042288"/>
    <s v="0.0426"/>
    <x v="2"/>
    <n v="-233234"/>
    <n v="-467295"/>
    <s v="132.78"/>
    <n v="152201"/>
    <s v="1146.26"/>
    <s v="1.48"/>
    <s v="92.13"/>
    <s v="53.96"/>
    <s v="20.81"/>
    <s v="11.23"/>
    <s v="103.63"/>
    <n v="53"/>
    <n v="0"/>
    <n v="0"/>
    <n v="0"/>
    <n v="0"/>
  </r>
  <r>
    <x v="2"/>
    <x v="12"/>
    <n v="2"/>
    <n v="0"/>
    <n v="3518305"/>
    <n v="671186"/>
    <s v="0.0"/>
    <x v="0"/>
    <n v="-234129"/>
    <n v="-46035"/>
    <s v="270.82"/>
    <n v="29429"/>
    <s v="108.67"/>
    <s v="1.32"/>
    <s v="86.05"/>
    <s v="70.18"/>
    <s v="20.16"/>
    <s v="14.15"/>
    <s v="99.72"/>
    <n v="0"/>
    <n v="2"/>
    <n v="0"/>
    <n v="0"/>
    <n v="0"/>
  </r>
  <r>
    <x v="2"/>
    <x v="13"/>
    <n v="269"/>
    <n v="25"/>
    <n v="3518800"/>
    <n v="1950431"/>
    <s v="0.0929"/>
    <x v="0"/>
    <n v="-234543"/>
    <n v="-465337"/>
    <s v="318.68"/>
    <n v="1351275"/>
    <s v="4240.23"/>
    <s v="1.02"/>
    <s v="100.0"/>
    <s v="57.41"/>
    <s v="20.97"/>
    <s v="12.04"/>
    <s v="95.01"/>
    <n v="52"/>
    <n v="23"/>
    <n v="2"/>
    <n v="0"/>
    <n v="0"/>
  </r>
  <r>
    <x v="2"/>
    <x v="14"/>
    <n v="38"/>
    <n v="1"/>
    <n v="3522208"/>
    <n v="2162864"/>
    <s v="0.0263"/>
    <x v="3"/>
    <n v="-237154"/>
    <n v="-468526"/>
    <s v="150.74"/>
    <n v="169619"/>
    <s v="1125.24"/>
    <s v="1.08"/>
    <s v="99.17"/>
    <s v="48.05"/>
    <s v="22.36"/>
    <s v="10.74"/>
    <s v="99.46"/>
    <n v="56"/>
    <n v="0"/>
    <n v="0"/>
    <n v="0"/>
    <n v="0"/>
  </r>
  <r>
    <x v="2"/>
    <x v="15"/>
    <n v="28"/>
    <n v="5"/>
    <n v="3522505"/>
    <n v="1177955"/>
    <s v="0.1786"/>
    <x v="1"/>
    <n v="-235493"/>
    <n v="-469332"/>
    <s v="82.66"/>
    <n v="237714"/>
    <s v="2875.8"/>
    <s v="1.72"/>
    <s v="100.0"/>
    <s v="42.1"/>
    <s v="23.08"/>
    <s v="9.72"/>
    <s v="96.78"/>
    <n v="52"/>
    <n v="0"/>
    <n v="0"/>
    <n v="0"/>
    <n v="0"/>
  </r>
  <r>
    <x v="2"/>
    <x v="16"/>
    <n v="42"/>
    <n v="0"/>
    <n v="3523107"/>
    <n v="1132622"/>
    <s v="0.0"/>
    <x v="0"/>
    <n v="-234849"/>
    <n v="-463495"/>
    <s v="82.62"/>
    <n v="370589"/>
    <s v="4485.46"/>
    <s v="1.44"/>
    <s v="100.0"/>
    <s v="45.33"/>
    <s v="22.35"/>
    <s v="10.13"/>
    <s v="96.77"/>
    <n v="55"/>
    <n v="0"/>
    <n v="0"/>
    <n v="0"/>
    <n v="0"/>
  </r>
  <r>
    <x v="2"/>
    <x v="17"/>
    <n v="11"/>
    <n v="1"/>
    <n v="3525003"/>
    <n v="880444"/>
    <s v="0.0909"/>
    <x v="1"/>
    <n v="-23528"/>
    <n v="-469028"/>
    <s v="17.45"/>
    <n v="123603"/>
    <s v="7083.27"/>
    <s v="1.34"/>
    <s v="100.0"/>
    <s v="52.93"/>
    <s v="20.51"/>
    <s v="10.85"/>
    <s v="95.76"/>
    <n v="50"/>
    <n v="0"/>
    <n v="0"/>
    <n v="0"/>
    <n v="0"/>
  </r>
  <r>
    <x v="2"/>
    <x v="19"/>
    <n v="9"/>
    <n v="2"/>
    <n v="3528502"/>
    <n v="898392"/>
    <s v="0.2222"/>
    <x v="2"/>
    <n v="-233157"/>
    <n v="-465824"/>
    <s v="320.7"/>
    <n v="98622"/>
    <s v="307.52"/>
    <s v="2.02"/>
    <s v="92.18"/>
    <s v="72.45"/>
    <s v="18.48"/>
    <s v="13.39"/>
    <s v="100.69"/>
    <n v="58"/>
    <n v="0"/>
    <n v="0"/>
    <n v="0"/>
    <n v="0"/>
  </r>
  <r>
    <x v="2"/>
    <x v="20"/>
    <n v="71"/>
    <n v="2"/>
    <n v="3529401"/>
    <n v="1501336"/>
    <s v="0.0282"/>
    <x v="4"/>
    <n v="-236666"/>
    <n v="-464599"/>
    <s v="61.91"/>
    <n v="460132"/>
    <s v="7432.27"/>
    <s v="1.0"/>
    <s v="100.0"/>
    <s v="66.02"/>
    <s v="19.03"/>
    <s v="12.56"/>
    <s v="95.49"/>
    <n v="52"/>
    <n v="0"/>
    <n v="0"/>
    <n v="0"/>
    <n v="0"/>
  </r>
  <r>
    <x v="2"/>
    <x v="21"/>
    <n v="86"/>
    <n v="6"/>
    <n v="3530607"/>
    <n v="1928934"/>
    <s v="0.0698"/>
    <x v="0"/>
    <n v="-235393"/>
    <n v="-462167"/>
    <s v="712.54"/>
    <n v="432905"/>
    <s v="607.55"/>
    <s v="1.12"/>
    <s v="92.75"/>
    <s v="70.73"/>
    <s v="19.84"/>
    <s v="14.03"/>
    <s v="94.79"/>
    <n v="53"/>
    <n v="0"/>
    <n v="0"/>
    <n v="0"/>
    <n v="0"/>
  </r>
  <r>
    <x v="2"/>
    <x v="22"/>
    <n v="203"/>
    <n v="18"/>
    <n v="3534401"/>
    <n v="2906569"/>
    <s v="0.0887"/>
    <x v="1"/>
    <n v="-235334"/>
    <n v="-467915"/>
    <s v="64.95"/>
    <n v="680964"/>
    <s v="10484.43"/>
    <s v="0.21"/>
    <s v="100.0"/>
    <s v="68.76"/>
    <s v="19.89"/>
    <s v="13.68"/>
    <s v="92.8"/>
    <n v="52"/>
    <n v="30"/>
    <n v="0"/>
    <n v="0"/>
    <n v="0"/>
  </r>
  <r>
    <x v="2"/>
    <x v="23"/>
    <n v="15"/>
    <n v="2"/>
    <n v="3539806"/>
    <n v="1277117"/>
    <s v="0.1333"/>
    <x v="0"/>
    <n v="-235338"/>
    <n v="-463477"/>
    <s v="17.26"/>
    <n v="115538"/>
    <s v="6693.97"/>
    <s v="0.87"/>
    <s v="98.42"/>
    <s v="61.87"/>
    <s v="21.35"/>
    <s v="13.21"/>
    <s v="94.37"/>
    <n v="56"/>
    <n v="0"/>
    <n v="0"/>
    <n v="0"/>
    <n v="0"/>
  </r>
  <r>
    <x v="2"/>
    <x v="24"/>
    <n v="26"/>
    <n v="0"/>
    <n v="3543303"/>
    <n v="2107089"/>
    <s v="0.0"/>
    <x v="4"/>
    <n v="-237082"/>
    <n v="-464042"/>
    <s v="99.08"/>
    <n v="118968"/>
    <s v="1200.73"/>
    <s v="0.52"/>
    <s v="100.0"/>
    <s v="92.74"/>
    <s v="17.61"/>
    <s v="16.33"/>
    <s v="95.64"/>
    <n v="59"/>
    <n v="0"/>
    <n v="0"/>
    <n v="0"/>
    <n v="0"/>
  </r>
  <r>
    <x v="2"/>
    <x v="25"/>
    <n v="7"/>
    <n v="0"/>
    <n v="3544103"/>
    <n v="1376706"/>
    <s v="0.0"/>
    <x v="4"/>
    <n v="-237442"/>
    <n v="-463975"/>
    <s v="36.34"/>
    <n v="49816"/>
    <s v="1370.83"/>
    <s v="1.27"/>
    <s v="100.0"/>
    <s v="59.08"/>
    <s v="19.8"/>
    <s v="11.7"/>
    <s v="97.42"/>
    <n v="0"/>
    <n v="0"/>
    <n v="0"/>
    <n v="0"/>
    <n v="0"/>
  </r>
  <r>
    <x v="2"/>
    <x v="26"/>
    <n v="3"/>
    <n v="1"/>
    <n v="3546801"/>
    <n v="522776"/>
    <s v="0.3333"/>
    <x v="0"/>
    <n v="-233158"/>
    <n v="-462254"/>
    <s v="363.33"/>
    <n v="55086"/>
    <s v="151.61"/>
    <s v="0.89"/>
    <s v="81.17"/>
    <s v="73.29"/>
    <s v="20.1"/>
    <s v="14.73"/>
    <s v="98.71"/>
    <n v="0"/>
    <n v="1"/>
    <n v="0"/>
    <n v="0"/>
    <n v="0"/>
  </r>
  <r>
    <x v="2"/>
    <x v="27"/>
    <n v="50"/>
    <n v="0"/>
    <n v="3547304"/>
    <n v="3585592"/>
    <s v="0.0"/>
    <x v="1"/>
    <n v="-23443"/>
    <n v="-469227"/>
    <s v="179.95"/>
    <n v="138132"/>
    <s v="767.61"/>
    <s v="2.45"/>
    <s v="100.0"/>
    <s v="59.26"/>
    <s v="20.28"/>
    <s v="12.02"/>
    <s v="97.12"/>
    <n v="53"/>
    <n v="0"/>
    <n v="0"/>
    <n v="0"/>
    <n v="0"/>
  </r>
  <r>
    <x v="2"/>
    <x v="28"/>
    <n v="205"/>
    <n v="7"/>
    <n v="3547809"/>
    <n v="2852083"/>
    <s v="0.0341"/>
    <x v="4"/>
    <n v="-236742"/>
    <n v="-465436"/>
    <s v="175.78"/>
    <n v="693867"/>
    <s v="3947.36"/>
    <s v="0.26"/>
    <s v="100.0"/>
    <s v="102.66"/>
    <s v="17.31"/>
    <s v="17.77"/>
    <s v="92.45"/>
    <n v="51"/>
    <n v="30"/>
    <n v="0"/>
    <n v="0"/>
    <n v="0"/>
  </r>
  <r>
    <x v="2"/>
    <x v="29"/>
    <n v="57"/>
    <n v="6"/>
    <n v="3552502"/>
    <n v="1915084"/>
    <s v="0.1053"/>
    <x v="0"/>
    <n v="-235453"/>
    <n v="-463116"/>
    <s v="206.24"/>
    <n v="291002"/>
    <s v="1410.99"/>
    <s v="1.05"/>
    <s v="96.48"/>
    <s v="61.53"/>
    <s v="20.75"/>
    <s v="12.77"/>
    <s v="95.86"/>
    <n v="54"/>
    <n v="0"/>
    <n v="0"/>
    <n v="0"/>
    <n v="0"/>
  </r>
  <r>
    <x v="2"/>
    <x v="30"/>
    <n v="255"/>
    <n v="16"/>
    <n v="3548708"/>
    <n v="3039564"/>
    <s v="0.0627"/>
    <x v="4"/>
    <n v="-236898"/>
    <n v="-465648"/>
    <s v="409.53"/>
    <n v="812086"/>
    <s v="1982.97"/>
    <s v="0.6"/>
    <s v="98.39"/>
    <s v="81.93"/>
    <s v="18.38"/>
    <s v="15.06"/>
    <s v="93.57"/>
    <n v="50"/>
    <n v="119"/>
    <n v="10"/>
    <n v="0"/>
    <n v="0"/>
  </r>
  <r>
    <x v="2"/>
    <x v="31"/>
    <n v="90"/>
    <n v="3"/>
    <n v="3548807"/>
    <n v="5585656"/>
    <s v="0.0333"/>
    <x v="4"/>
    <n v="-236234"/>
    <n v="-465552"/>
    <s v="15.33"/>
    <n v="151244"/>
    <s v="9865.88"/>
    <s v="0.14"/>
    <s v="100.0"/>
    <s v="157.5"/>
    <s v="14.66"/>
    <s v="23.1"/>
    <s v="86.82"/>
    <n v="49"/>
    <n v="30"/>
    <n v="4"/>
    <n v="0"/>
    <n v="0"/>
  </r>
  <r>
    <x v="2"/>
    <x v="32"/>
    <n v="7908"/>
    <n v="603"/>
    <n v="3550308"/>
    <n v="6454444"/>
    <s v="0.0763"/>
    <x v="5"/>
    <n v="-235505"/>
    <n v="-466333"/>
    <s v="1521.11"/>
    <n v="11869660"/>
    <s v="7803.29"/>
    <s v="0.54"/>
    <s v="99.1"/>
    <s v="82.2"/>
    <s v="18.99"/>
    <s v="15.61"/>
    <s v="90.89"/>
    <n v="49"/>
    <n v="957"/>
    <n v="20"/>
    <n v="20"/>
    <n v="0"/>
  </r>
  <r>
    <x v="2"/>
    <x v="33"/>
    <n v="100"/>
    <n v="5"/>
    <n v="3552809"/>
    <n v="3452276"/>
    <s v="0.05"/>
    <x v="3"/>
    <n v="-236229"/>
    <n v="-467817"/>
    <s v="20.39"/>
    <n v="283871"/>
    <s v="13922.07"/>
    <s v="1.52"/>
    <s v="100.0"/>
    <s v="52.19"/>
    <s v="22.08"/>
    <s v="11.52"/>
    <s v="92.35"/>
    <n v="49"/>
    <n v="0"/>
    <n v="0"/>
    <n v="0"/>
    <n v="0"/>
  </r>
  <r>
    <x v="2"/>
    <x v="34"/>
    <n v="6"/>
    <n v="3"/>
    <n v="3556453"/>
    <n v="1140749"/>
    <s v="0.5"/>
    <x v="3"/>
    <n v="-235998"/>
    <n v="-470225"/>
    <s v="42.49"/>
    <n v="52762"/>
    <s v="1241.75"/>
    <s v="2.09"/>
    <s v="100.0"/>
    <s v="54.21"/>
    <s v="22.15"/>
    <s v="12.01"/>
    <s v="97.95"/>
    <n v="0"/>
    <n v="0"/>
    <n v="0"/>
    <n v="0"/>
    <n v="0"/>
  </r>
  <r>
    <x v="3"/>
    <x v="0"/>
    <n v="15"/>
    <n v="1"/>
    <n v="3503901"/>
    <n v="1669932"/>
    <s v="0.0667"/>
    <x v="0"/>
    <n v="-23397"/>
    <n v="-463204"/>
    <s v="96.17"/>
    <n v="89744"/>
    <s v="933.18"/>
    <s v="1.84"/>
    <s v="96.31"/>
    <s v="55.76"/>
    <s v="21.53"/>
    <s v="12.01"/>
    <s v="97.25"/>
    <n v="54"/>
    <n v="0"/>
    <n v="0"/>
    <n v="0"/>
    <n v="0"/>
  </r>
  <r>
    <x v="3"/>
    <x v="1"/>
    <n v="64"/>
    <n v="4"/>
    <n v="3505708"/>
    <n v="2334216"/>
    <s v="0.0625"/>
    <x v="1"/>
    <n v="-235114"/>
    <n v="-468729"/>
    <s v="65.7"/>
    <n v="26439"/>
    <s v="4024.2"/>
    <s v="0.95"/>
    <s v="100.0"/>
    <s v="47.09"/>
    <s v="23.62"/>
    <s v="11.12"/>
    <s v="94.74"/>
    <n v="45"/>
    <n v="0"/>
    <n v="0"/>
    <n v="0"/>
    <n v="0"/>
  </r>
  <r>
    <x v="3"/>
    <x v="2"/>
    <n v="42"/>
    <n v="6"/>
    <n v="3509007"/>
    <n v="4139154"/>
    <s v="0.1429"/>
    <x v="2"/>
    <n v="-233612"/>
    <n v="-467402"/>
    <s v="97.64"/>
    <n v="100612"/>
    <s v="1030.44"/>
    <s v="1.54"/>
    <s v="98.26"/>
    <s v="60.86"/>
    <s v="19.69"/>
    <s v="11.99"/>
    <s v="96.01"/>
    <n v="55"/>
    <n v="0"/>
    <n v="0"/>
    <n v="0"/>
    <n v="0"/>
  </r>
  <r>
    <x v="3"/>
    <x v="3"/>
    <n v="5"/>
    <n v="1"/>
    <n v="3509205"/>
    <n v="651033"/>
    <s v="0.2"/>
    <x v="2"/>
    <n v="-23355"/>
    <n v="-468789"/>
    <s v="131.39"/>
    <n v="77627"/>
    <s v="590.81"/>
    <s v="1.95"/>
    <s v="98.82"/>
    <s v="44.85"/>
    <s v="22.09"/>
    <s v="9.91"/>
    <s v="99.14"/>
    <n v="57"/>
    <n v="0"/>
    <n v="0"/>
    <n v="0"/>
    <n v="0"/>
  </r>
  <r>
    <x v="3"/>
    <x v="4"/>
    <n v="43"/>
    <n v="2"/>
    <n v="3510609"/>
    <n v="1072514"/>
    <s v="0.0465"/>
    <x v="1"/>
    <n v="-23524"/>
    <n v="-468411"/>
    <s v="34.55"/>
    <n v="394598"/>
    <s v="11421.07"/>
    <s v="0.66"/>
    <s v="100.0"/>
    <s v="58.79"/>
    <s v="21.98"/>
    <s v="12.92"/>
    <s v="94.44"/>
    <n v="53"/>
    <n v="3"/>
    <n v="0"/>
    <n v="0"/>
    <n v="0"/>
  </r>
  <r>
    <x v="3"/>
    <x v="5"/>
    <n v="70"/>
    <n v="4"/>
    <n v="3513009"/>
    <n v="2808876"/>
    <s v="0.0571"/>
    <x v="3"/>
    <n v="-236027"/>
    <n v="-469195"/>
    <s v="323.99"/>
    <n v="247424"/>
    <s v="763.68"/>
    <s v="2.12"/>
    <s v="100.0"/>
    <s v="52.81"/>
    <s v="21.7"/>
    <s v="11.46"/>
    <s v="95.79"/>
    <n v="53"/>
    <n v="0"/>
    <n v="0"/>
    <n v="0"/>
    <n v="0"/>
  </r>
  <r>
    <x v="3"/>
    <x v="6"/>
    <n v="94"/>
    <n v="2"/>
    <n v="3513801"/>
    <n v="2217588"/>
    <s v="0.0213"/>
    <x v="4"/>
    <n v="-236817"/>
    <n v="-466203"/>
    <s v="30.73"/>
    <n v="404477"/>
    <s v="13162.28"/>
    <s v="0.47"/>
    <s v="100.0"/>
    <s v="56.47"/>
    <s v="20.92"/>
    <s v="11.81"/>
    <s v="93.69"/>
    <n v="54"/>
    <n v="20"/>
    <n v="0"/>
    <n v="0"/>
    <n v="0"/>
  </r>
  <r>
    <x v="3"/>
    <x v="7"/>
    <n v="43"/>
    <n v="2"/>
    <n v="3515004"/>
    <n v="1570914"/>
    <s v="0.0465"/>
    <x v="3"/>
    <n v="-236515"/>
    <n v="-468522"/>
    <s v="70.4"/>
    <n v="27079"/>
    <s v="3846.45"/>
    <s v="1.22"/>
    <s v="100.0"/>
    <s v="47.99"/>
    <s v="22.81"/>
    <s v="10.95"/>
    <s v="94.56"/>
    <n v="51"/>
    <n v="0"/>
    <n v="0"/>
    <n v="0"/>
    <n v="0"/>
  </r>
  <r>
    <x v="3"/>
    <x v="8"/>
    <n v="4"/>
    <n v="0"/>
    <n v="3515103"/>
    <n v="576493"/>
    <s v="0.0"/>
    <x v="3"/>
    <n v="-238295"/>
    <n v="-468149"/>
    <s v="155.64"/>
    <n v="68053"/>
    <s v="437.25"/>
    <s v="0.82"/>
    <s v="97.33"/>
    <s v="65.4"/>
    <s v="20.39"/>
    <s v="13.33"/>
    <s v="97.85"/>
    <n v="0"/>
    <n v="0"/>
    <n v="0"/>
    <n v="0"/>
    <n v="0"/>
  </r>
  <r>
    <x v="3"/>
    <x v="9"/>
    <n v="41"/>
    <n v="1"/>
    <n v="3515707"/>
    <n v="21104"/>
    <s v="0.0244"/>
    <x v="0"/>
    <n v="-23529"/>
    <n v="-463636"/>
    <s v="29.56"/>
    <n v="193037"/>
    <s v="6530.35"/>
    <s v="1.39"/>
    <s v="95.51"/>
    <s v="50.76"/>
    <s v="21.48"/>
    <s v="10.9"/>
    <s v="95.47"/>
    <n v="51"/>
    <n v="0"/>
    <n v="0"/>
    <n v="0"/>
    <n v="0"/>
  </r>
  <r>
    <x v="3"/>
    <x v="10"/>
    <n v="20"/>
    <n v="1"/>
    <n v="3516309"/>
    <n v="1137372"/>
    <s v="0.05"/>
    <x v="2"/>
    <n v="-232794"/>
    <n v="-467448"/>
    <s v="49.0"/>
    <n v="174403"/>
    <s v="3559.24"/>
    <s v="1.23"/>
    <s v="99.8"/>
    <s v="46.83"/>
    <s v="22.9"/>
    <s v="10.72"/>
    <s v="98.05"/>
    <n v="51"/>
    <n v="0"/>
    <n v="0"/>
    <n v="0"/>
    <n v="0"/>
  </r>
  <r>
    <x v="3"/>
    <x v="11"/>
    <n v="41"/>
    <n v="2"/>
    <n v="3516408"/>
    <n v="2653911"/>
    <s v="0.0488"/>
    <x v="2"/>
    <n v="-233234"/>
    <n v="-467295"/>
    <s v="132.78"/>
    <n v="152201"/>
    <s v="1146.26"/>
    <s v="1.48"/>
    <s v="92.13"/>
    <s v="53.96"/>
    <s v="20.81"/>
    <s v="11.23"/>
    <s v="103.63"/>
    <n v="54"/>
    <n v="0"/>
    <n v="0"/>
    <n v="0"/>
    <n v="0"/>
  </r>
  <r>
    <x v="3"/>
    <x v="12"/>
    <n v="2"/>
    <n v="0"/>
    <n v="3518305"/>
    <n v="671186"/>
    <s v="0.0"/>
    <x v="0"/>
    <n v="-234129"/>
    <n v="-46035"/>
    <s v="270.82"/>
    <n v="29429"/>
    <s v="108.67"/>
    <s v="1.32"/>
    <s v="86.05"/>
    <s v="70.18"/>
    <s v="20.16"/>
    <s v="14.15"/>
    <s v="99.72"/>
    <n v="0"/>
    <n v="2"/>
    <n v="0"/>
    <n v="0"/>
    <n v="0"/>
  </r>
  <r>
    <x v="3"/>
    <x v="13"/>
    <n v="253"/>
    <n v="22"/>
    <n v="3518800"/>
    <n v="1834421"/>
    <s v="0.087"/>
    <x v="0"/>
    <n v="-234543"/>
    <n v="-465337"/>
    <s v="318.68"/>
    <n v="1351275"/>
    <s v="4240.23"/>
    <s v="1.02"/>
    <s v="100.0"/>
    <s v="57.41"/>
    <s v="20.97"/>
    <s v="12.04"/>
    <s v="95.01"/>
    <n v="51"/>
    <n v="23"/>
    <n v="2"/>
    <n v="0"/>
    <n v="0"/>
  </r>
  <r>
    <x v="3"/>
    <x v="14"/>
    <n v="33"/>
    <n v="1"/>
    <n v="3522208"/>
    <n v="1878276"/>
    <s v="0.0303"/>
    <x v="3"/>
    <n v="-237154"/>
    <n v="-468526"/>
    <s v="150.74"/>
    <n v="169619"/>
    <s v="1125.24"/>
    <s v="1.08"/>
    <s v="99.17"/>
    <s v="48.05"/>
    <s v="22.36"/>
    <s v="10.74"/>
    <s v="99.46"/>
    <n v="56"/>
    <n v="0"/>
    <n v="0"/>
    <n v="0"/>
    <n v="0"/>
  </r>
  <r>
    <x v="3"/>
    <x v="15"/>
    <n v="27"/>
    <n v="5"/>
    <n v="3522505"/>
    <n v="1135886"/>
    <s v="0.1852"/>
    <x v="1"/>
    <n v="-235493"/>
    <n v="-469332"/>
    <s v="82.66"/>
    <n v="237714"/>
    <s v="2875.8"/>
    <s v="1.72"/>
    <s v="100.0"/>
    <s v="42.1"/>
    <s v="23.08"/>
    <s v="9.72"/>
    <s v="96.78"/>
    <n v="53"/>
    <n v="0"/>
    <n v="0"/>
    <n v="0"/>
    <n v="0"/>
  </r>
  <r>
    <x v="3"/>
    <x v="16"/>
    <n v="37"/>
    <n v="0"/>
    <n v="3523107"/>
    <n v="997786"/>
    <s v="0.0"/>
    <x v="0"/>
    <n v="-234849"/>
    <n v="-463495"/>
    <s v="82.62"/>
    <n v="370589"/>
    <s v="4485.46"/>
    <s v="1.44"/>
    <s v="100.0"/>
    <s v="45.33"/>
    <s v="22.35"/>
    <s v="10.13"/>
    <s v="96.77"/>
    <n v="55"/>
    <n v="0"/>
    <n v="0"/>
    <n v="0"/>
    <n v="0"/>
  </r>
  <r>
    <x v="3"/>
    <x v="17"/>
    <n v="8"/>
    <n v="1"/>
    <n v="3525003"/>
    <n v="640323"/>
    <s v="0.125"/>
    <x v="1"/>
    <n v="-23528"/>
    <n v="-469028"/>
    <s v="17.45"/>
    <n v="123603"/>
    <s v="7083.27"/>
    <s v="1.34"/>
    <s v="100.0"/>
    <s v="52.93"/>
    <s v="20.51"/>
    <s v="10.85"/>
    <s v="95.76"/>
    <n v="52"/>
    <n v="0"/>
    <n v="0"/>
    <n v="0"/>
    <n v="0"/>
  </r>
  <r>
    <x v="3"/>
    <x v="19"/>
    <n v="9"/>
    <n v="2"/>
    <n v="3528502"/>
    <n v="898392"/>
    <s v="0.2222"/>
    <x v="2"/>
    <n v="-233157"/>
    <n v="-465824"/>
    <s v="320.7"/>
    <n v="98622"/>
    <s v="307.52"/>
    <s v="2.02"/>
    <s v="92.18"/>
    <s v="72.45"/>
    <s v="18.48"/>
    <s v="13.39"/>
    <s v="100.69"/>
    <n v="58"/>
    <n v="0"/>
    <n v="0"/>
    <n v="0"/>
    <n v="0"/>
  </r>
  <r>
    <x v="3"/>
    <x v="20"/>
    <n v="66"/>
    <n v="2"/>
    <n v="3529401"/>
    <n v="1395608"/>
    <s v="0.0303"/>
    <x v="4"/>
    <n v="-236666"/>
    <n v="-464599"/>
    <s v="61.91"/>
    <n v="460132"/>
    <s v="7432.27"/>
    <s v="1.0"/>
    <s v="100.0"/>
    <s v="66.02"/>
    <s v="19.03"/>
    <s v="12.56"/>
    <s v="95.49"/>
    <n v="52"/>
    <n v="0"/>
    <n v="0"/>
    <n v="0"/>
    <n v="0"/>
  </r>
  <r>
    <x v="3"/>
    <x v="21"/>
    <n v="80"/>
    <n v="5"/>
    <n v="3530607"/>
    <n v="1794358"/>
    <s v="0.0625"/>
    <x v="0"/>
    <n v="-235393"/>
    <n v="-462167"/>
    <s v="712.54"/>
    <n v="432905"/>
    <s v="607.55"/>
    <s v="1.12"/>
    <s v="92.75"/>
    <s v="70.73"/>
    <s v="19.84"/>
    <s v="14.03"/>
    <s v="94.79"/>
    <n v="54"/>
    <n v="0"/>
    <n v="0"/>
    <n v="0"/>
    <n v="0"/>
  </r>
  <r>
    <x v="3"/>
    <x v="22"/>
    <n v="172"/>
    <n v="16"/>
    <n v="3534401"/>
    <n v="2462709"/>
    <s v="0.093"/>
    <x v="1"/>
    <n v="-235334"/>
    <n v="-467915"/>
    <s v="64.95"/>
    <n v="680964"/>
    <s v="10484.43"/>
    <s v="0.21"/>
    <s v="100.0"/>
    <s v="68.76"/>
    <s v="19.89"/>
    <s v="13.68"/>
    <s v="92.8"/>
    <n v="52"/>
    <n v="30"/>
    <n v="0"/>
    <n v="0"/>
    <n v="0"/>
  </r>
  <r>
    <x v="3"/>
    <x v="23"/>
    <n v="11"/>
    <n v="2"/>
    <n v="3539806"/>
    <n v="936553"/>
    <s v="0.1818"/>
    <x v="0"/>
    <n v="-235338"/>
    <n v="-463477"/>
    <s v="17.26"/>
    <n v="115538"/>
    <s v="6693.97"/>
    <s v="0.87"/>
    <s v="98.42"/>
    <s v="61.87"/>
    <s v="21.35"/>
    <s v="13.21"/>
    <s v="94.37"/>
    <n v="56"/>
    <n v="0"/>
    <n v="0"/>
    <n v="0"/>
    <n v="0"/>
  </r>
  <r>
    <x v="3"/>
    <x v="24"/>
    <n v="23"/>
    <n v="0"/>
    <n v="3543303"/>
    <n v="1863963"/>
    <s v="0.0"/>
    <x v="4"/>
    <n v="-237082"/>
    <n v="-464042"/>
    <s v="99.08"/>
    <n v="118968"/>
    <s v="1200.73"/>
    <s v="0.52"/>
    <s v="100.0"/>
    <s v="92.74"/>
    <s v="17.61"/>
    <s v="16.33"/>
    <s v="95.64"/>
    <n v="59"/>
    <n v="0"/>
    <n v="0"/>
    <n v="0"/>
    <n v="0"/>
  </r>
  <r>
    <x v="3"/>
    <x v="25"/>
    <n v="7"/>
    <n v="0"/>
    <n v="3544103"/>
    <n v="1376706"/>
    <s v="0.0"/>
    <x v="4"/>
    <n v="-237442"/>
    <n v="-463975"/>
    <s v="36.34"/>
    <n v="49816"/>
    <s v="1370.83"/>
    <s v="1.27"/>
    <s v="100.0"/>
    <s v="59.08"/>
    <s v="19.8"/>
    <s v="11.7"/>
    <s v="97.42"/>
    <n v="0"/>
    <n v="0"/>
    <n v="0"/>
    <n v="0"/>
    <n v="0"/>
  </r>
  <r>
    <x v="3"/>
    <x v="26"/>
    <n v="1"/>
    <n v="1"/>
    <n v="3546801"/>
    <n v="174259"/>
    <s v="1.0"/>
    <x v="0"/>
    <n v="-233158"/>
    <n v="-462254"/>
    <s v="363.33"/>
    <n v="55086"/>
    <s v="151.61"/>
    <s v="0.89"/>
    <s v="81.17"/>
    <s v="73.29"/>
    <s v="20.1"/>
    <s v="14.73"/>
    <s v="98.71"/>
    <n v="0"/>
    <n v="1"/>
    <n v="0"/>
    <n v="0"/>
    <n v="0"/>
  </r>
  <r>
    <x v="3"/>
    <x v="27"/>
    <n v="41"/>
    <n v="0"/>
    <n v="3547304"/>
    <n v="2940185"/>
    <s v="0.0"/>
    <x v="1"/>
    <n v="-23443"/>
    <n v="-469227"/>
    <s v="179.95"/>
    <n v="138132"/>
    <s v="767.61"/>
    <s v="2.45"/>
    <s v="100.0"/>
    <s v="59.26"/>
    <s v="20.28"/>
    <s v="12.02"/>
    <s v="97.12"/>
    <n v="53"/>
    <n v="0"/>
    <n v="0"/>
    <n v="0"/>
    <n v="0"/>
  </r>
  <r>
    <x v="3"/>
    <x v="28"/>
    <n v="186"/>
    <n v="6"/>
    <n v="3547809"/>
    <n v="2587743"/>
    <s v="0.0323"/>
    <x v="4"/>
    <n v="-236742"/>
    <n v="-465436"/>
    <s v="175.78"/>
    <n v="693867"/>
    <s v="3947.36"/>
    <s v="0.26"/>
    <s v="100.0"/>
    <s v="102.66"/>
    <s v="17.31"/>
    <s v="17.77"/>
    <s v="92.45"/>
    <n v="52"/>
    <n v="30"/>
    <n v="0"/>
    <n v="0"/>
    <n v="0"/>
  </r>
  <r>
    <x v="3"/>
    <x v="29"/>
    <n v="44"/>
    <n v="6"/>
    <n v="3552502"/>
    <n v="1478311"/>
    <s v="0.1364"/>
    <x v="0"/>
    <n v="-235453"/>
    <n v="-463116"/>
    <s v="206.24"/>
    <n v="291002"/>
    <s v="1410.99"/>
    <s v="1.05"/>
    <s v="96.48"/>
    <s v="61.53"/>
    <s v="20.75"/>
    <s v="12.77"/>
    <s v="95.86"/>
    <n v="54"/>
    <n v="0"/>
    <n v="0"/>
    <n v="0"/>
    <n v="0"/>
  </r>
  <r>
    <x v="3"/>
    <x v="30"/>
    <n v="231"/>
    <n v="15"/>
    <n v="3548708"/>
    <n v="2753488"/>
    <s v="0.0649"/>
    <x v="4"/>
    <n v="-236898"/>
    <n v="-465648"/>
    <s v="409.53"/>
    <n v="812086"/>
    <s v="1982.97"/>
    <s v="0.6"/>
    <s v="98.39"/>
    <s v="81.93"/>
    <s v="18.38"/>
    <s v="15.06"/>
    <s v="93.57"/>
    <n v="51"/>
    <n v="119"/>
    <n v="10"/>
    <n v="0"/>
    <n v="0"/>
  </r>
  <r>
    <x v="3"/>
    <x v="31"/>
    <n v="85"/>
    <n v="3"/>
    <n v="3548807"/>
    <n v="5275342"/>
    <s v="0.0353"/>
    <x v="4"/>
    <n v="-236234"/>
    <n v="-465552"/>
    <s v="15.33"/>
    <n v="151244"/>
    <s v="9865.88"/>
    <s v="0.14"/>
    <s v="100.0"/>
    <s v="157.5"/>
    <s v="14.66"/>
    <s v="23.1"/>
    <s v="86.82"/>
    <n v="50"/>
    <n v="30"/>
    <n v="4"/>
    <n v="0"/>
    <n v="0"/>
  </r>
  <r>
    <x v="3"/>
    <x v="32"/>
    <n v="7764"/>
    <n v="558"/>
    <n v="3550308"/>
    <n v="6336913"/>
    <s v="0.0719"/>
    <x v="5"/>
    <n v="-235505"/>
    <n v="-466333"/>
    <s v="1521.11"/>
    <n v="11869660"/>
    <s v="7803.29"/>
    <s v="0.54"/>
    <s v="99.1"/>
    <s v="82.2"/>
    <s v="18.99"/>
    <s v="15.61"/>
    <s v="90.89"/>
    <n v="50"/>
    <n v="957"/>
    <n v="20"/>
    <n v="20"/>
    <n v="0"/>
  </r>
  <r>
    <x v="3"/>
    <x v="33"/>
    <n v="92"/>
    <n v="5"/>
    <n v="3552809"/>
    <n v="3176094"/>
    <s v="0.0543"/>
    <x v="3"/>
    <n v="-236229"/>
    <n v="-467817"/>
    <s v="20.39"/>
    <n v="283871"/>
    <s v="13922.07"/>
    <s v="1.52"/>
    <s v="100.0"/>
    <s v="52.19"/>
    <s v="22.08"/>
    <s v="11.52"/>
    <s v="92.35"/>
    <n v="50"/>
    <n v="0"/>
    <n v="0"/>
    <n v="0"/>
    <n v="0"/>
  </r>
  <r>
    <x v="3"/>
    <x v="34"/>
    <n v="5"/>
    <n v="3"/>
    <n v="3556453"/>
    <n v="950625"/>
    <s v="0.6"/>
    <x v="3"/>
    <n v="-235998"/>
    <n v="-470225"/>
    <s v="42.49"/>
    <n v="52762"/>
    <s v="1241.75"/>
    <s v="2.09"/>
    <s v="100.0"/>
    <s v="54.21"/>
    <s v="22.15"/>
    <s v="12.01"/>
    <s v="97.95"/>
    <n v="0"/>
    <n v="0"/>
    <n v="0"/>
    <n v="0"/>
    <n v="0"/>
  </r>
  <r>
    <x v="4"/>
    <x v="0"/>
    <n v="15"/>
    <n v="1"/>
    <n v="3503901"/>
    <n v="1669932"/>
    <s v="0.0667"/>
    <x v="0"/>
    <n v="-23397"/>
    <n v="-463204"/>
    <s v="96.17"/>
    <n v="89744"/>
    <s v="933.18"/>
    <s v="1.84"/>
    <s v="96.31"/>
    <s v="55.76"/>
    <s v="21.53"/>
    <s v="12.01"/>
    <s v="97.25"/>
    <n v="55"/>
    <n v="0"/>
    <n v="0"/>
    <n v="0"/>
    <n v="0"/>
  </r>
  <r>
    <x v="4"/>
    <x v="1"/>
    <n v="51"/>
    <n v="4"/>
    <n v="3505708"/>
    <n v="1860078"/>
    <s v="0.0784"/>
    <x v="1"/>
    <n v="-235114"/>
    <n v="-468729"/>
    <s v="65.7"/>
    <n v="26439"/>
    <s v="4024.2"/>
    <s v="0.95"/>
    <s v="100.0"/>
    <s v="47.09"/>
    <s v="23.62"/>
    <s v="11.12"/>
    <s v="94.74"/>
    <n v="45"/>
    <n v="0"/>
    <n v="0"/>
    <n v="0"/>
    <n v="0"/>
  </r>
  <r>
    <x v="4"/>
    <x v="2"/>
    <n v="36"/>
    <n v="6"/>
    <n v="3509007"/>
    <n v="3547847"/>
    <s v="0.1667"/>
    <x v="2"/>
    <n v="-233612"/>
    <n v="-467402"/>
    <s v="97.64"/>
    <n v="100612"/>
    <s v="1030.44"/>
    <s v="1.54"/>
    <s v="98.26"/>
    <s v="60.86"/>
    <s v="19.69"/>
    <s v="11.99"/>
    <s v="96.01"/>
    <n v="55"/>
    <n v="0"/>
    <n v="0"/>
    <n v="0"/>
    <n v="0"/>
  </r>
  <r>
    <x v="4"/>
    <x v="3"/>
    <n v="5"/>
    <n v="1"/>
    <n v="3509205"/>
    <n v="651033"/>
    <s v="0.2"/>
    <x v="2"/>
    <n v="-23355"/>
    <n v="-468789"/>
    <s v="131.39"/>
    <n v="77627"/>
    <s v="590.81"/>
    <s v="1.95"/>
    <s v="98.82"/>
    <s v="44.85"/>
    <s v="22.09"/>
    <s v="9.91"/>
    <s v="99.14"/>
    <n v="58"/>
    <n v="0"/>
    <n v="0"/>
    <n v="0"/>
    <n v="0"/>
  </r>
  <r>
    <x v="4"/>
    <x v="4"/>
    <n v="36"/>
    <n v="2"/>
    <n v="3510609"/>
    <n v="897919"/>
    <s v="0.0556"/>
    <x v="1"/>
    <n v="-23524"/>
    <n v="-468411"/>
    <s v="34.55"/>
    <n v="394598"/>
    <s v="11421.07"/>
    <s v="0.66"/>
    <s v="100.0"/>
    <s v="58.79"/>
    <s v="21.98"/>
    <s v="12.92"/>
    <s v="94.44"/>
    <n v="53"/>
    <n v="3"/>
    <n v="0"/>
    <n v="0"/>
    <n v="0"/>
  </r>
  <r>
    <x v="4"/>
    <x v="5"/>
    <n v="64"/>
    <n v="4"/>
    <n v="3513009"/>
    <n v="2568115"/>
    <s v="0.0625"/>
    <x v="3"/>
    <n v="-236027"/>
    <n v="-469195"/>
    <s v="323.99"/>
    <n v="247424"/>
    <s v="763.68"/>
    <s v="2.12"/>
    <s v="100.0"/>
    <s v="52.81"/>
    <s v="21.7"/>
    <s v="11.46"/>
    <s v="95.79"/>
    <n v="53"/>
    <n v="0"/>
    <n v="0"/>
    <n v="0"/>
    <n v="0"/>
  </r>
  <r>
    <x v="4"/>
    <x v="6"/>
    <n v="71"/>
    <n v="2"/>
    <n v="3513801"/>
    <n v="1674987"/>
    <s v="0.0282"/>
    <x v="4"/>
    <n v="-236817"/>
    <n v="-466203"/>
    <s v="30.73"/>
    <n v="404477"/>
    <s v="13162.28"/>
    <s v="0.47"/>
    <s v="100.0"/>
    <s v="56.47"/>
    <s v="20.92"/>
    <s v="11.81"/>
    <s v="93.69"/>
    <n v="54"/>
    <n v="20"/>
    <n v="0"/>
    <n v="0"/>
    <n v="0"/>
  </r>
  <r>
    <x v="4"/>
    <x v="7"/>
    <n v="37"/>
    <n v="2"/>
    <n v="3515004"/>
    <n v="1351717"/>
    <s v="0.0541"/>
    <x v="3"/>
    <n v="-236515"/>
    <n v="-468522"/>
    <s v="70.4"/>
    <n v="27079"/>
    <s v="3846.45"/>
    <s v="1.22"/>
    <s v="100.0"/>
    <s v="47.99"/>
    <s v="22.81"/>
    <s v="10.95"/>
    <s v="94.56"/>
    <n v="48"/>
    <n v="0"/>
    <n v="0"/>
    <n v="0"/>
    <n v="0"/>
  </r>
  <r>
    <x v="4"/>
    <x v="8"/>
    <n v="4"/>
    <n v="0"/>
    <n v="3515103"/>
    <n v="576493"/>
    <s v="0.0"/>
    <x v="3"/>
    <n v="-238295"/>
    <n v="-468149"/>
    <s v="155.64"/>
    <n v="68053"/>
    <s v="437.25"/>
    <s v="0.82"/>
    <s v="97.33"/>
    <s v="65.4"/>
    <s v="20.39"/>
    <s v="13.33"/>
    <s v="97.85"/>
    <n v="0"/>
    <n v="0"/>
    <n v="0"/>
    <n v="0"/>
    <n v="0"/>
  </r>
  <r>
    <x v="4"/>
    <x v="9"/>
    <n v="35"/>
    <n v="1"/>
    <n v="3515707"/>
    <n v="1801561"/>
    <s v="0.0286"/>
    <x v="0"/>
    <n v="-23529"/>
    <n v="-463636"/>
    <s v="29.56"/>
    <n v="193037"/>
    <s v="6530.35"/>
    <s v="1.39"/>
    <s v="95.51"/>
    <s v="50.76"/>
    <s v="21.48"/>
    <s v="10.9"/>
    <s v="95.47"/>
    <n v="53"/>
    <n v="0"/>
    <n v="0"/>
    <n v="0"/>
    <n v="0"/>
  </r>
  <r>
    <x v="4"/>
    <x v="10"/>
    <n v="14"/>
    <n v="1"/>
    <n v="3516309"/>
    <n v="79616"/>
    <s v="0.0714"/>
    <x v="2"/>
    <n v="-232794"/>
    <n v="-467448"/>
    <s v="49.0"/>
    <n v="174403"/>
    <s v="3559.24"/>
    <s v="1.23"/>
    <s v="99.8"/>
    <s v="46.83"/>
    <s v="22.9"/>
    <s v="10.72"/>
    <s v="98.05"/>
    <n v="50"/>
    <n v="0"/>
    <n v="0"/>
    <n v="0"/>
    <n v="0"/>
  </r>
  <r>
    <x v="4"/>
    <x v="11"/>
    <n v="22"/>
    <n v="2"/>
    <n v="3516408"/>
    <n v="142405"/>
    <s v="0.0909"/>
    <x v="2"/>
    <n v="-233234"/>
    <n v="-467295"/>
    <s v="132.78"/>
    <n v="152201"/>
    <s v="1146.26"/>
    <s v="1.48"/>
    <s v="92.13"/>
    <s v="53.96"/>
    <s v="20.81"/>
    <s v="11.23"/>
    <s v="103.63"/>
    <n v="54"/>
    <n v="0"/>
    <n v="0"/>
    <n v="0"/>
    <n v="0"/>
  </r>
  <r>
    <x v="4"/>
    <x v="12"/>
    <n v="1"/>
    <n v="0"/>
    <n v="3518305"/>
    <n v="335593"/>
    <s v="0.0"/>
    <x v="0"/>
    <n v="-234129"/>
    <n v="-46035"/>
    <s v="270.82"/>
    <n v="29429"/>
    <s v="108.67"/>
    <s v="1.32"/>
    <s v="86.05"/>
    <s v="70.18"/>
    <s v="20.16"/>
    <s v="14.15"/>
    <s v="99.72"/>
    <n v="0"/>
    <n v="2"/>
    <n v="0"/>
    <n v="0"/>
    <n v="0"/>
  </r>
  <r>
    <x v="4"/>
    <x v="13"/>
    <n v="214"/>
    <n v="19"/>
    <n v="3518800"/>
    <n v="1551644"/>
    <s v="0.0888"/>
    <x v="0"/>
    <n v="-234543"/>
    <n v="-465337"/>
    <s v="318.68"/>
    <n v="1351275"/>
    <s v="4240.23"/>
    <s v="1.02"/>
    <s v="100.0"/>
    <s v="57.41"/>
    <s v="20.97"/>
    <s v="12.04"/>
    <s v="95.01"/>
    <n v="52"/>
    <n v="23"/>
    <n v="2"/>
    <n v="0"/>
    <n v="0"/>
  </r>
  <r>
    <x v="4"/>
    <x v="14"/>
    <n v="27"/>
    <n v="1"/>
    <n v="3522208"/>
    <n v="1536772"/>
    <s v="0.037"/>
    <x v="3"/>
    <n v="-237154"/>
    <n v="-468526"/>
    <s v="150.74"/>
    <n v="169619"/>
    <s v="1125.24"/>
    <s v="1.08"/>
    <s v="99.17"/>
    <s v="48.05"/>
    <s v="22.36"/>
    <s v="10.74"/>
    <s v="99.46"/>
    <n v="56"/>
    <n v="0"/>
    <n v="0"/>
    <n v="0"/>
    <n v="0"/>
  </r>
  <r>
    <x v="4"/>
    <x v="15"/>
    <n v="19"/>
    <n v="4"/>
    <n v="3522505"/>
    <n v="799327"/>
    <s v="0.2105"/>
    <x v="1"/>
    <n v="-235493"/>
    <n v="-469332"/>
    <s v="82.66"/>
    <n v="237714"/>
    <s v="2875.8"/>
    <s v="1.72"/>
    <s v="100.0"/>
    <s v="42.1"/>
    <s v="23.08"/>
    <s v="9.72"/>
    <s v="96.78"/>
    <n v="53"/>
    <n v="0"/>
    <n v="0"/>
    <n v="0"/>
    <n v="0"/>
  </r>
  <r>
    <x v="4"/>
    <x v="16"/>
    <n v="28"/>
    <n v="0"/>
    <n v="3523107"/>
    <n v="755081"/>
    <s v="0.0"/>
    <x v="0"/>
    <n v="-234849"/>
    <n v="-463495"/>
    <s v="82.62"/>
    <n v="370589"/>
    <s v="4485.46"/>
    <s v="1.44"/>
    <s v="100.0"/>
    <s v="45.33"/>
    <s v="22.35"/>
    <s v="10.13"/>
    <s v="96.77"/>
    <n v="56"/>
    <n v="0"/>
    <n v="0"/>
    <n v="0"/>
    <n v="0"/>
  </r>
  <r>
    <x v="4"/>
    <x v="17"/>
    <n v="5"/>
    <n v="0"/>
    <n v="3525003"/>
    <n v="400202"/>
    <s v="0.0"/>
    <x v="1"/>
    <n v="-23528"/>
    <n v="-469028"/>
    <s v="17.45"/>
    <n v="123603"/>
    <s v="7083.27"/>
    <s v="1.34"/>
    <s v="100.0"/>
    <s v="52.93"/>
    <s v="20.51"/>
    <s v="10.85"/>
    <s v="95.76"/>
    <n v="52"/>
    <n v="0"/>
    <n v="0"/>
    <n v="0"/>
    <n v="0"/>
  </r>
  <r>
    <x v="4"/>
    <x v="19"/>
    <n v="7"/>
    <n v="2"/>
    <n v="3528502"/>
    <n v="698749"/>
    <s v="0.2857"/>
    <x v="2"/>
    <n v="-233157"/>
    <n v="-465824"/>
    <s v="320.7"/>
    <n v="98622"/>
    <s v="307.52"/>
    <s v="2.02"/>
    <s v="92.18"/>
    <s v="72.45"/>
    <s v="18.48"/>
    <s v="13.39"/>
    <s v="100.69"/>
    <n v="58"/>
    <n v="0"/>
    <n v="0"/>
    <n v="0"/>
    <n v="0"/>
  </r>
  <r>
    <x v="4"/>
    <x v="20"/>
    <n v="52"/>
    <n v="1"/>
    <n v="3529401"/>
    <n v="109957"/>
    <s v="0.0192"/>
    <x v="4"/>
    <n v="-236666"/>
    <n v="-464599"/>
    <s v="61.91"/>
    <n v="460132"/>
    <s v="7432.27"/>
    <s v="1.0"/>
    <s v="100.0"/>
    <s v="66.02"/>
    <s v="19.03"/>
    <s v="12.56"/>
    <s v="95.49"/>
    <n v="53"/>
    <n v="0"/>
    <n v="0"/>
    <n v="0"/>
    <n v="0"/>
  </r>
  <r>
    <x v="4"/>
    <x v="21"/>
    <n v="65"/>
    <n v="5"/>
    <n v="3530607"/>
    <n v="1457916"/>
    <s v="0.0769"/>
    <x v="0"/>
    <n v="-235393"/>
    <n v="-462167"/>
    <s v="712.54"/>
    <n v="432905"/>
    <s v="607.55"/>
    <s v="1.12"/>
    <s v="92.75"/>
    <s v="70.73"/>
    <s v="19.84"/>
    <s v="14.03"/>
    <s v="94.79"/>
    <n v="54"/>
    <n v="0"/>
    <n v="0"/>
    <n v="0"/>
    <n v="0"/>
  </r>
  <r>
    <x v="4"/>
    <x v="22"/>
    <n v="144"/>
    <n v="13"/>
    <n v="3534401"/>
    <n v="2061803"/>
    <s v="0.0903"/>
    <x v="1"/>
    <n v="-235334"/>
    <n v="-467915"/>
    <s v="64.95"/>
    <n v="680964"/>
    <s v="10484.43"/>
    <s v="0.21"/>
    <s v="100.0"/>
    <s v="68.76"/>
    <s v="19.89"/>
    <s v="13.68"/>
    <s v="92.8"/>
    <n v="52"/>
    <n v="30"/>
    <n v="0"/>
    <n v="0"/>
    <n v="0"/>
  </r>
  <r>
    <x v="4"/>
    <x v="23"/>
    <n v="9"/>
    <n v="1"/>
    <n v="3539806"/>
    <n v="76627"/>
    <s v="0.1111"/>
    <x v="0"/>
    <n v="-235338"/>
    <n v="-463477"/>
    <s v="17.26"/>
    <n v="115538"/>
    <s v="6693.97"/>
    <s v="0.87"/>
    <s v="98.42"/>
    <s v="61.87"/>
    <s v="21.35"/>
    <s v="13.21"/>
    <s v="94.37"/>
    <n v="57"/>
    <n v="0"/>
    <n v="0"/>
    <n v="0"/>
    <n v="0"/>
  </r>
  <r>
    <x v="4"/>
    <x v="24"/>
    <n v="17"/>
    <n v="0"/>
    <n v="3543303"/>
    <n v="1377712"/>
    <s v="0.0"/>
    <x v="4"/>
    <n v="-237082"/>
    <n v="-464042"/>
    <s v="99.08"/>
    <n v="118968"/>
    <s v="1200.73"/>
    <s v="0.52"/>
    <s v="100.0"/>
    <s v="92.74"/>
    <s v="17.61"/>
    <s v="16.33"/>
    <s v="95.64"/>
    <n v="59"/>
    <n v="0"/>
    <n v="0"/>
    <n v="0"/>
    <n v="0"/>
  </r>
  <r>
    <x v="4"/>
    <x v="25"/>
    <n v="5"/>
    <n v="0"/>
    <n v="3544103"/>
    <n v="983362"/>
    <s v="0.0"/>
    <x v="4"/>
    <n v="-237442"/>
    <n v="-463975"/>
    <s v="36.34"/>
    <n v="49816"/>
    <s v="1370.83"/>
    <s v="1.27"/>
    <s v="100.0"/>
    <s v="59.08"/>
    <s v="19.8"/>
    <s v="11.7"/>
    <s v="97.42"/>
    <n v="0"/>
    <n v="0"/>
    <n v="0"/>
    <n v="0"/>
    <n v="0"/>
  </r>
  <r>
    <x v="4"/>
    <x v="26"/>
    <n v="1"/>
    <n v="1"/>
    <n v="3546801"/>
    <n v="174259"/>
    <s v="1.0"/>
    <x v="0"/>
    <n v="-233158"/>
    <n v="-462254"/>
    <s v="363.33"/>
    <n v="55086"/>
    <s v="151.61"/>
    <s v="0.89"/>
    <s v="81.17"/>
    <s v="73.29"/>
    <s v="20.1"/>
    <s v="14.73"/>
    <s v="98.71"/>
    <n v="0"/>
    <n v="1"/>
    <n v="0"/>
    <n v="0"/>
    <n v="0"/>
  </r>
  <r>
    <x v="4"/>
    <x v="27"/>
    <n v="34"/>
    <n v="0"/>
    <n v="3547304"/>
    <n v="2438202"/>
    <s v="0.0"/>
    <x v="1"/>
    <n v="-23443"/>
    <n v="-469227"/>
    <s v="179.95"/>
    <n v="138132"/>
    <s v="767.61"/>
    <s v="2.45"/>
    <s v="100.0"/>
    <s v="59.26"/>
    <s v="20.28"/>
    <s v="12.02"/>
    <s v="97.12"/>
    <n v="53"/>
    <n v="0"/>
    <n v="0"/>
    <n v="0"/>
    <n v="0"/>
  </r>
  <r>
    <x v="4"/>
    <x v="28"/>
    <n v="160"/>
    <n v="4"/>
    <n v="3547809"/>
    <n v="2226016"/>
    <s v="0.025"/>
    <x v="4"/>
    <n v="-236742"/>
    <n v="-465436"/>
    <s v="175.78"/>
    <n v="693867"/>
    <s v="3947.36"/>
    <s v="0.26"/>
    <s v="100.0"/>
    <s v="102.66"/>
    <s v="17.31"/>
    <s v="17.77"/>
    <s v="92.45"/>
    <n v="51"/>
    <n v="30"/>
    <n v="0"/>
    <n v="0"/>
    <n v="0"/>
  </r>
  <r>
    <x v="4"/>
    <x v="29"/>
    <n v="38"/>
    <n v="6"/>
    <n v="3552502"/>
    <n v="1276723"/>
    <s v="0.1579"/>
    <x v="0"/>
    <n v="-235453"/>
    <n v="-463116"/>
    <s v="206.24"/>
    <n v="291002"/>
    <s v="1410.99"/>
    <s v="1.05"/>
    <s v="96.48"/>
    <s v="61.53"/>
    <s v="20.75"/>
    <s v="12.77"/>
    <s v="95.86"/>
    <n v="54"/>
    <n v="0"/>
    <n v="0"/>
    <n v="0"/>
    <n v="0"/>
  </r>
  <r>
    <x v="4"/>
    <x v="30"/>
    <n v="201"/>
    <n v="11"/>
    <n v="3548708"/>
    <n v="2395892"/>
    <s v="0.0547"/>
    <x v="4"/>
    <n v="-236898"/>
    <n v="-465648"/>
    <s v="409.53"/>
    <n v="812086"/>
    <s v="1982.97"/>
    <s v="0.6"/>
    <s v="98.39"/>
    <s v="81.93"/>
    <s v="18.38"/>
    <s v="15.06"/>
    <s v="93.57"/>
    <n v="50"/>
    <n v="119"/>
    <n v="10"/>
    <n v="0"/>
    <n v="0"/>
  </r>
  <r>
    <x v="4"/>
    <x v="31"/>
    <n v="77"/>
    <n v="3"/>
    <n v="3548807"/>
    <n v="4778839"/>
    <s v="0.039"/>
    <x v="4"/>
    <n v="-236234"/>
    <n v="-465552"/>
    <s v="15.33"/>
    <n v="151244"/>
    <s v="9865.88"/>
    <s v="0.14"/>
    <s v="100.0"/>
    <s v="157.5"/>
    <s v="14.66"/>
    <s v="23.1"/>
    <s v="86.82"/>
    <n v="49"/>
    <n v="30"/>
    <n v="4"/>
    <n v="0"/>
    <n v="0"/>
  </r>
  <r>
    <x v="4"/>
    <x v="32"/>
    <n v="6705"/>
    <n v="512"/>
    <n v="3550308"/>
    <n v="5472566"/>
    <s v="0.0764"/>
    <x v="5"/>
    <n v="-235505"/>
    <n v="-466333"/>
    <s v="1521.11"/>
    <n v="11869660"/>
    <s v="7803.29"/>
    <s v="0.54"/>
    <s v="99.1"/>
    <s v="82.2"/>
    <s v="18.99"/>
    <s v="15.61"/>
    <s v="90.89"/>
    <n v="50"/>
    <n v="957"/>
    <n v="20"/>
    <n v="20"/>
    <n v="0"/>
  </r>
  <r>
    <x v="4"/>
    <x v="33"/>
    <n v="78"/>
    <n v="5"/>
    <n v="3552809"/>
    <n v="2692775"/>
    <s v="0.0641"/>
    <x v="3"/>
    <n v="-236229"/>
    <n v="-467817"/>
    <s v="20.39"/>
    <n v="283871"/>
    <s v="13922.07"/>
    <s v="1.52"/>
    <s v="100.0"/>
    <s v="52.19"/>
    <s v="22.08"/>
    <s v="11.52"/>
    <s v="92.35"/>
    <n v="49"/>
    <n v="0"/>
    <n v="0"/>
    <n v="0"/>
    <n v="0"/>
  </r>
  <r>
    <x v="4"/>
    <x v="34"/>
    <n v="5"/>
    <n v="3"/>
    <n v="3556453"/>
    <n v="950625"/>
    <s v="0.6"/>
    <x v="3"/>
    <n v="-235998"/>
    <n v="-470225"/>
    <s v="42.49"/>
    <n v="52762"/>
    <s v="1241.75"/>
    <s v="2.09"/>
    <s v="100.0"/>
    <s v="54.21"/>
    <s v="22.15"/>
    <s v="12.01"/>
    <s v="97.95"/>
    <n v="0"/>
    <n v="0"/>
    <n v="0"/>
    <n v="0"/>
    <n v="0"/>
  </r>
  <r>
    <x v="5"/>
    <x v="0"/>
    <n v="12"/>
    <n v="1"/>
    <n v="3503901"/>
    <n v="1335946"/>
    <s v="0.0833"/>
    <x v="0"/>
    <n v="-23397"/>
    <n v="-463204"/>
    <s v="96.17"/>
    <n v="89744"/>
    <s v="933.18"/>
    <s v="1.84"/>
    <s v="96.31"/>
    <s v="55.76"/>
    <s v="21.53"/>
    <s v="12.01"/>
    <s v="97.25"/>
    <n v="55"/>
    <n v="0"/>
    <n v="0"/>
    <n v="0"/>
    <n v="0"/>
  </r>
  <r>
    <x v="5"/>
    <x v="1"/>
    <n v="49"/>
    <n v="2"/>
    <n v="3505708"/>
    <n v="1787134"/>
    <s v="0.0408"/>
    <x v="1"/>
    <n v="-235114"/>
    <n v="-468729"/>
    <s v="65.7"/>
    <n v="26439"/>
    <s v="4024.2"/>
    <s v="0.95"/>
    <s v="100.0"/>
    <s v="47.09"/>
    <s v="23.62"/>
    <s v="11.12"/>
    <s v="94.74"/>
    <n v="45"/>
    <n v="0"/>
    <n v="0"/>
    <n v="0"/>
    <n v="0"/>
  </r>
  <r>
    <x v="5"/>
    <x v="2"/>
    <n v="35"/>
    <n v="4"/>
    <n v="3509007"/>
    <n v="3449295"/>
    <s v="0.1143"/>
    <x v="2"/>
    <n v="-233612"/>
    <n v="-467402"/>
    <s v="97.64"/>
    <n v="100612"/>
    <s v="1030.44"/>
    <s v="1.54"/>
    <s v="98.26"/>
    <s v="60.86"/>
    <s v="19.69"/>
    <s v="11.99"/>
    <s v="96.01"/>
    <n v="55"/>
    <n v="0"/>
    <n v="0"/>
    <n v="0"/>
    <n v="0"/>
  </r>
  <r>
    <x v="5"/>
    <x v="3"/>
    <n v="5"/>
    <n v="1"/>
    <n v="3509205"/>
    <n v="651033"/>
    <s v="0.2"/>
    <x v="2"/>
    <n v="-23355"/>
    <n v="-468789"/>
    <s v="131.39"/>
    <n v="77627"/>
    <s v="590.81"/>
    <s v="1.95"/>
    <s v="98.82"/>
    <s v="44.85"/>
    <s v="22.09"/>
    <s v="9.91"/>
    <s v="99.14"/>
    <n v="58"/>
    <n v="0"/>
    <n v="0"/>
    <n v="0"/>
    <n v="0"/>
  </r>
  <r>
    <x v="5"/>
    <x v="4"/>
    <n v="33"/>
    <n v="2"/>
    <n v="3510609"/>
    <n v="823092"/>
    <s v="0.0606"/>
    <x v="1"/>
    <n v="-23524"/>
    <n v="-468411"/>
    <s v="34.55"/>
    <n v="394598"/>
    <s v="11421.07"/>
    <s v="0.66"/>
    <s v="100.0"/>
    <s v="58.79"/>
    <s v="21.98"/>
    <s v="12.92"/>
    <s v="94.44"/>
    <n v="54"/>
    <n v="3"/>
    <n v="0"/>
    <n v="0"/>
    <n v="0"/>
  </r>
  <r>
    <x v="5"/>
    <x v="5"/>
    <n v="62"/>
    <n v="4"/>
    <n v="3513009"/>
    <n v="2487862"/>
    <s v="0.0645"/>
    <x v="3"/>
    <n v="-236027"/>
    <n v="-469195"/>
    <s v="323.99"/>
    <n v="247424"/>
    <s v="763.68"/>
    <s v="2.12"/>
    <s v="100.0"/>
    <s v="52.81"/>
    <s v="21.7"/>
    <s v="11.46"/>
    <s v="95.79"/>
    <n v="52"/>
    <n v="0"/>
    <n v="0"/>
    <n v="0"/>
    <n v="0"/>
  </r>
  <r>
    <x v="5"/>
    <x v="6"/>
    <n v="66"/>
    <n v="1"/>
    <n v="3513801"/>
    <n v="155703"/>
    <s v="0.0152"/>
    <x v="4"/>
    <n v="-236817"/>
    <n v="-466203"/>
    <s v="30.73"/>
    <n v="404477"/>
    <s v="13162.28"/>
    <s v="0.47"/>
    <s v="100.0"/>
    <s v="56.47"/>
    <s v="20.92"/>
    <s v="11.81"/>
    <s v="93.69"/>
    <n v="54"/>
    <n v="20"/>
    <n v="0"/>
    <n v="0"/>
    <n v="0"/>
  </r>
  <r>
    <x v="5"/>
    <x v="7"/>
    <n v="34"/>
    <n v="2"/>
    <n v="3515004"/>
    <n v="1242118"/>
    <s v="0.0588"/>
    <x v="3"/>
    <n v="-236515"/>
    <n v="-468522"/>
    <s v="70.4"/>
    <n v="27079"/>
    <s v="3846.45"/>
    <s v="1.22"/>
    <s v="100.0"/>
    <s v="47.99"/>
    <s v="22.81"/>
    <s v="10.95"/>
    <s v="94.56"/>
    <n v="51"/>
    <n v="0"/>
    <n v="0"/>
    <n v="0"/>
    <n v="0"/>
  </r>
  <r>
    <x v="5"/>
    <x v="8"/>
    <n v="4"/>
    <n v="0"/>
    <n v="3515103"/>
    <n v="576493"/>
    <s v="0.0"/>
    <x v="3"/>
    <n v="-238295"/>
    <n v="-468149"/>
    <s v="155.64"/>
    <n v="68053"/>
    <s v="437.25"/>
    <s v="0.82"/>
    <s v="97.33"/>
    <s v="65.4"/>
    <s v="20.39"/>
    <s v="13.33"/>
    <s v="97.85"/>
    <n v="0"/>
    <n v="0"/>
    <n v="0"/>
    <n v="0"/>
    <n v="0"/>
  </r>
  <r>
    <x v="5"/>
    <x v="9"/>
    <n v="34"/>
    <n v="0"/>
    <n v="3515707"/>
    <n v="1750088"/>
    <s v="0.0"/>
    <x v="0"/>
    <n v="-23529"/>
    <n v="-463636"/>
    <s v="29.56"/>
    <n v="193037"/>
    <s v="6530.35"/>
    <s v="1.39"/>
    <s v="95.51"/>
    <s v="50.76"/>
    <s v="21.48"/>
    <s v="10.9"/>
    <s v="95.47"/>
    <n v="52"/>
    <n v="0"/>
    <n v="0"/>
    <n v="0"/>
    <n v="0"/>
  </r>
  <r>
    <x v="5"/>
    <x v="10"/>
    <n v="14"/>
    <n v="1"/>
    <n v="3516309"/>
    <n v="79616"/>
    <s v="0.0714"/>
    <x v="2"/>
    <n v="-232794"/>
    <n v="-467448"/>
    <s v="49.0"/>
    <n v="174403"/>
    <s v="3559.24"/>
    <s v="1.23"/>
    <s v="99.8"/>
    <s v="46.83"/>
    <s v="22.9"/>
    <s v="10.72"/>
    <s v="98.05"/>
    <n v="51"/>
    <n v="0"/>
    <n v="0"/>
    <n v="0"/>
    <n v="0"/>
  </r>
  <r>
    <x v="5"/>
    <x v="11"/>
    <n v="22"/>
    <n v="2"/>
    <n v="3516408"/>
    <n v="142405"/>
    <s v="0.0909"/>
    <x v="2"/>
    <n v="-233234"/>
    <n v="-467295"/>
    <s v="132.78"/>
    <n v="152201"/>
    <s v="1146.26"/>
    <s v="1.48"/>
    <s v="92.13"/>
    <s v="53.96"/>
    <s v="20.81"/>
    <s v="11.23"/>
    <s v="103.63"/>
    <n v="54"/>
    <n v="0"/>
    <n v="0"/>
    <n v="0"/>
    <n v="0"/>
  </r>
  <r>
    <x v="5"/>
    <x v="12"/>
    <n v="1"/>
    <n v="0"/>
    <n v="3518305"/>
    <n v="335593"/>
    <s v="0.0"/>
    <x v="0"/>
    <n v="-234129"/>
    <n v="-46035"/>
    <s v="270.82"/>
    <n v="29429"/>
    <s v="108.67"/>
    <s v="1.32"/>
    <s v="86.05"/>
    <s v="70.18"/>
    <s v="20.16"/>
    <s v="14.15"/>
    <s v="99.72"/>
    <n v="0"/>
    <n v="2"/>
    <n v="0"/>
    <n v="0"/>
    <n v="0"/>
  </r>
  <r>
    <x v="5"/>
    <x v="13"/>
    <n v="200"/>
    <n v="17"/>
    <n v="3518800"/>
    <n v="1450135"/>
    <s v="0.085"/>
    <x v="0"/>
    <n v="-234543"/>
    <n v="-465337"/>
    <s v="318.68"/>
    <n v="1351275"/>
    <s v="4240.23"/>
    <s v="1.02"/>
    <s v="100.0"/>
    <s v="57.41"/>
    <s v="20.97"/>
    <s v="12.04"/>
    <s v="95.01"/>
    <n v="52"/>
    <n v="23"/>
    <n v="2"/>
    <n v="0"/>
    <n v="0"/>
  </r>
  <r>
    <x v="5"/>
    <x v="14"/>
    <n v="27"/>
    <n v="1"/>
    <n v="3522208"/>
    <n v="1536772"/>
    <s v="0.037"/>
    <x v="3"/>
    <n v="-237154"/>
    <n v="-468526"/>
    <s v="150.74"/>
    <n v="169619"/>
    <s v="1125.24"/>
    <s v="1.08"/>
    <s v="99.17"/>
    <s v="48.05"/>
    <s v="22.36"/>
    <s v="10.74"/>
    <s v="99.46"/>
    <n v="56"/>
    <n v="0"/>
    <n v="0"/>
    <n v="0"/>
    <n v="0"/>
  </r>
  <r>
    <x v="5"/>
    <x v="15"/>
    <n v="19"/>
    <n v="4"/>
    <n v="3522505"/>
    <n v="799327"/>
    <s v="0.2105"/>
    <x v="1"/>
    <n v="-235493"/>
    <n v="-469332"/>
    <s v="82.66"/>
    <n v="237714"/>
    <s v="2875.8"/>
    <s v="1.72"/>
    <s v="100.0"/>
    <s v="42.1"/>
    <s v="23.08"/>
    <s v="9.72"/>
    <s v="96.78"/>
    <n v="52"/>
    <n v="0"/>
    <n v="0"/>
    <n v="0"/>
    <n v="0"/>
  </r>
  <r>
    <x v="5"/>
    <x v="16"/>
    <n v="27"/>
    <n v="0"/>
    <n v="3523107"/>
    <n v="728114"/>
    <s v="0.0"/>
    <x v="0"/>
    <n v="-234849"/>
    <n v="-463495"/>
    <s v="82.62"/>
    <n v="370589"/>
    <s v="4485.46"/>
    <s v="1.44"/>
    <s v="100.0"/>
    <s v="45.33"/>
    <s v="22.35"/>
    <s v="10.13"/>
    <s v="96.77"/>
    <n v="56"/>
    <n v="0"/>
    <n v="0"/>
    <n v="0"/>
    <n v="0"/>
  </r>
  <r>
    <x v="5"/>
    <x v="17"/>
    <n v="5"/>
    <n v="0"/>
    <n v="3525003"/>
    <n v="400202"/>
    <s v="0.0"/>
    <x v="1"/>
    <n v="-23528"/>
    <n v="-469028"/>
    <s v="17.45"/>
    <n v="123603"/>
    <s v="7083.27"/>
    <s v="1.34"/>
    <s v="100.0"/>
    <s v="52.93"/>
    <s v="20.51"/>
    <s v="10.85"/>
    <s v="95.76"/>
    <n v="51"/>
    <n v="0"/>
    <n v="0"/>
    <n v="0"/>
    <n v="0"/>
  </r>
  <r>
    <x v="5"/>
    <x v="19"/>
    <n v="7"/>
    <n v="2"/>
    <n v="3528502"/>
    <n v="698749"/>
    <s v="0.2857"/>
    <x v="2"/>
    <n v="-233157"/>
    <n v="-465824"/>
    <s v="320.7"/>
    <n v="98622"/>
    <s v="307.52"/>
    <s v="2.02"/>
    <s v="92.18"/>
    <s v="72.45"/>
    <s v="18.48"/>
    <s v="13.39"/>
    <s v="100.69"/>
    <n v="57"/>
    <n v="0"/>
    <n v="0"/>
    <n v="0"/>
    <n v="0"/>
  </r>
  <r>
    <x v="5"/>
    <x v="20"/>
    <n v="50"/>
    <n v="0"/>
    <n v="3529401"/>
    <n v="1057279"/>
    <s v="0.0"/>
    <x v="4"/>
    <n v="-236666"/>
    <n v="-464599"/>
    <s v="61.91"/>
    <n v="460132"/>
    <s v="7432.27"/>
    <s v="1.0"/>
    <s v="100.0"/>
    <s v="66.02"/>
    <s v="19.03"/>
    <s v="12.56"/>
    <s v="95.49"/>
    <n v="53"/>
    <n v="0"/>
    <n v="0"/>
    <n v="0"/>
    <n v="0"/>
  </r>
  <r>
    <x v="5"/>
    <x v="21"/>
    <n v="59"/>
    <n v="4"/>
    <n v="3530607"/>
    <n v="1323339"/>
    <s v="0.0678"/>
    <x v="0"/>
    <n v="-235393"/>
    <n v="-462167"/>
    <s v="712.54"/>
    <n v="432905"/>
    <s v="607.55"/>
    <s v="1.12"/>
    <s v="92.75"/>
    <s v="70.73"/>
    <s v="19.84"/>
    <s v="14.03"/>
    <s v="94.79"/>
    <n v="54"/>
    <n v="0"/>
    <n v="0"/>
    <n v="0"/>
    <n v="0"/>
  </r>
  <r>
    <x v="5"/>
    <x v="22"/>
    <n v="139"/>
    <n v="11"/>
    <n v="3534401"/>
    <n v="1990212"/>
    <s v="0.0791"/>
    <x v="1"/>
    <n v="-235334"/>
    <n v="-467915"/>
    <s v="64.95"/>
    <n v="680964"/>
    <s v="10484.43"/>
    <s v="0.21"/>
    <s v="100.0"/>
    <s v="68.76"/>
    <s v="19.89"/>
    <s v="13.68"/>
    <s v="92.8"/>
    <n v="52"/>
    <n v="30"/>
    <n v="0"/>
    <n v="0"/>
    <n v="0"/>
  </r>
  <r>
    <x v="5"/>
    <x v="23"/>
    <n v="9"/>
    <n v="1"/>
    <n v="3539806"/>
    <n v="76627"/>
    <s v="0.1111"/>
    <x v="0"/>
    <n v="-235338"/>
    <n v="-463477"/>
    <s v="17.26"/>
    <n v="115538"/>
    <s v="6693.97"/>
    <s v="0.87"/>
    <s v="98.42"/>
    <s v="61.87"/>
    <s v="21.35"/>
    <s v="13.21"/>
    <s v="94.37"/>
    <n v="57"/>
    <n v="0"/>
    <n v="0"/>
    <n v="0"/>
    <n v="0"/>
  </r>
  <r>
    <x v="5"/>
    <x v="24"/>
    <n v="17"/>
    <n v="0"/>
    <n v="3543303"/>
    <n v="1377712"/>
    <s v="0.0"/>
    <x v="4"/>
    <n v="-237082"/>
    <n v="-464042"/>
    <s v="99.08"/>
    <n v="118968"/>
    <s v="1200.73"/>
    <s v="0.52"/>
    <s v="100.0"/>
    <s v="92.74"/>
    <s v="17.61"/>
    <s v="16.33"/>
    <s v="95.64"/>
    <n v="61"/>
    <n v="0"/>
    <n v="0"/>
    <n v="0"/>
    <n v="0"/>
  </r>
  <r>
    <x v="5"/>
    <x v="25"/>
    <n v="5"/>
    <n v="0"/>
    <n v="3544103"/>
    <n v="983362"/>
    <s v="0.0"/>
    <x v="4"/>
    <n v="-237442"/>
    <n v="-463975"/>
    <s v="36.34"/>
    <n v="49816"/>
    <s v="1370.83"/>
    <s v="1.27"/>
    <s v="100.0"/>
    <s v="59.08"/>
    <s v="19.8"/>
    <s v="11.7"/>
    <s v="97.42"/>
    <n v="0"/>
    <n v="0"/>
    <n v="0"/>
    <n v="0"/>
    <n v="0"/>
  </r>
  <r>
    <x v="5"/>
    <x v="26"/>
    <n v="1"/>
    <n v="0"/>
    <n v="3546801"/>
    <n v="174259"/>
    <s v="0.0"/>
    <x v="0"/>
    <n v="-233158"/>
    <n v="-462254"/>
    <s v="363.33"/>
    <n v="55086"/>
    <s v="151.61"/>
    <s v="0.89"/>
    <s v="81.17"/>
    <s v="73.29"/>
    <s v="20.1"/>
    <s v="14.73"/>
    <s v="98.71"/>
    <n v="0"/>
    <n v="1"/>
    <n v="0"/>
    <n v="0"/>
    <n v="0"/>
  </r>
  <r>
    <x v="5"/>
    <x v="27"/>
    <n v="33"/>
    <n v="0"/>
    <n v="3547304"/>
    <n v="236649"/>
    <s v="0.0"/>
    <x v="1"/>
    <n v="-23443"/>
    <n v="-469227"/>
    <s v="179.95"/>
    <n v="138132"/>
    <s v="767.61"/>
    <s v="2.45"/>
    <s v="100.0"/>
    <s v="59.26"/>
    <s v="20.28"/>
    <s v="12.02"/>
    <s v="97.12"/>
    <n v="53"/>
    <n v="0"/>
    <n v="0"/>
    <n v="0"/>
    <n v="0"/>
  </r>
  <r>
    <x v="5"/>
    <x v="28"/>
    <n v="150"/>
    <n v="4"/>
    <n v="3547809"/>
    <n v="208689"/>
    <s v="0.0267"/>
    <x v="4"/>
    <n v="-236742"/>
    <n v="-465436"/>
    <s v="175.78"/>
    <n v="693867"/>
    <s v="3947.36"/>
    <s v="0.26"/>
    <s v="100.0"/>
    <s v="102.66"/>
    <s v="17.31"/>
    <s v="17.77"/>
    <s v="92.45"/>
    <n v="52"/>
    <n v="30"/>
    <n v="0"/>
    <n v="0"/>
    <n v="0"/>
  </r>
  <r>
    <x v="5"/>
    <x v="29"/>
    <n v="33"/>
    <n v="3"/>
    <n v="3552502"/>
    <n v="1108733"/>
    <s v="0.0909"/>
    <x v="0"/>
    <n v="-235453"/>
    <n v="-463116"/>
    <s v="206.24"/>
    <n v="291002"/>
    <s v="1410.99"/>
    <s v="1.05"/>
    <s v="96.48"/>
    <s v="61.53"/>
    <s v="20.75"/>
    <s v="12.77"/>
    <s v="95.86"/>
    <n v="53"/>
    <n v="0"/>
    <n v="0"/>
    <n v="0"/>
    <n v="0"/>
  </r>
  <r>
    <x v="5"/>
    <x v="30"/>
    <n v="185"/>
    <n v="10"/>
    <n v="3548708"/>
    <n v="2205174"/>
    <s v="0.0541"/>
    <x v="4"/>
    <n v="-236898"/>
    <n v="-465648"/>
    <s v="409.53"/>
    <n v="812086"/>
    <s v="1982.97"/>
    <s v="0.6"/>
    <s v="98.39"/>
    <s v="81.93"/>
    <s v="18.38"/>
    <s v="15.06"/>
    <s v="93.57"/>
    <n v="51"/>
    <n v="119"/>
    <n v="10"/>
    <n v="0"/>
    <n v="0"/>
  </r>
  <r>
    <x v="5"/>
    <x v="31"/>
    <n v="73"/>
    <n v="2"/>
    <n v="3548807"/>
    <n v="4530588"/>
    <s v="0.0274"/>
    <x v="4"/>
    <n v="-236234"/>
    <n v="-465552"/>
    <s v="15.33"/>
    <n v="151244"/>
    <s v="9865.88"/>
    <s v="0.14"/>
    <s v="100.0"/>
    <s v="157.5"/>
    <s v="14.66"/>
    <s v="23.1"/>
    <s v="86.82"/>
    <n v="47"/>
    <n v="30"/>
    <n v="4"/>
    <n v="0"/>
    <n v="0"/>
  </r>
  <r>
    <x v="5"/>
    <x v="32"/>
    <n v="6418"/>
    <n v="456"/>
    <n v="3550308"/>
    <n v="5238319"/>
    <s v="0.0711"/>
    <x v="5"/>
    <n v="-235505"/>
    <n v="-466333"/>
    <s v="1521.11"/>
    <n v="11869660"/>
    <s v="7803.29"/>
    <s v="0.54"/>
    <s v="99.1"/>
    <s v="82.2"/>
    <s v="18.99"/>
    <s v="15.61"/>
    <s v="90.89"/>
    <n v="50"/>
    <n v="957"/>
    <n v="20"/>
    <n v="20"/>
    <n v="0"/>
  </r>
  <r>
    <x v="5"/>
    <x v="33"/>
    <n v="75"/>
    <n v="5"/>
    <n v="3552809"/>
    <n v="2589207"/>
    <s v="0.0667"/>
    <x v="3"/>
    <n v="-236229"/>
    <n v="-467817"/>
    <s v="20.39"/>
    <n v="283871"/>
    <s v="13922.07"/>
    <s v="1.52"/>
    <s v="100.0"/>
    <s v="52.19"/>
    <s v="22.08"/>
    <s v="11.52"/>
    <s v="92.35"/>
    <n v="50"/>
    <n v="0"/>
    <n v="0"/>
    <n v="0"/>
    <n v="0"/>
  </r>
  <r>
    <x v="5"/>
    <x v="34"/>
    <n v="5"/>
    <n v="3"/>
    <n v="3556453"/>
    <n v="950625"/>
    <s v="0.6"/>
    <x v="3"/>
    <n v="-235998"/>
    <n v="-470225"/>
    <s v="42.49"/>
    <n v="52762"/>
    <s v="1241.75"/>
    <s v="2.09"/>
    <s v="100.0"/>
    <s v="54.21"/>
    <s v="22.15"/>
    <s v="12.01"/>
    <s v="97.95"/>
    <n v="0"/>
    <n v="0"/>
    <n v="0"/>
    <n v="0"/>
    <n v="0"/>
  </r>
  <r>
    <x v="6"/>
    <x v="0"/>
    <n v="12"/>
    <n v="1"/>
    <n v="3503901"/>
    <n v="1335946"/>
    <s v="0.0833"/>
    <x v="0"/>
    <n v="-23397"/>
    <n v="-463204"/>
    <s v="96.17"/>
    <n v="89744"/>
    <s v="933.18"/>
    <s v="1.84"/>
    <s v="96.31"/>
    <s v="55.76"/>
    <s v="21.53"/>
    <s v="12.01"/>
    <s v="97.25"/>
    <n v="67"/>
    <n v="0"/>
    <n v="0"/>
    <n v="0"/>
    <n v="0"/>
  </r>
  <r>
    <x v="6"/>
    <x v="1"/>
    <n v="48"/>
    <n v="2"/>
    <n v="3505708"/>
    <n v="1750662"/>
    <s v="0.0417"/>
    <x v="1"/>
    <n v="-235114"/>
    <n v="-468729"/>
    <s v="65.7"/>
    <n v="26439"/>
    <s v="4024.2"/>
    <s v="0.95"/>
    <s v="100.0"/>
    <s v="47.09"/>
    <s v="23.62"/>
    <s v="11.12"/>
    <s v="94.74"/>
    <n v="55"/>
    <n v="0"/>
    <n v="0"/>
    <n v="0"/>
    <n v="0"/>
  </r>
  <r>
    <x v="6"/>
    <x v="2"/>
    <n v="34"/>
    <n v="4"/>
    <n v="3509007"/>
    <n v="3350744"/>
    <s v="0.1176"/>
    <x v="2"/>
    <n v="-233612"/>
    <n v="-467402"/>
    <s v="97.64"/>
    <n v="100612"/>
    <s v="1030.44"/>
    <s v="1.54"/>
    <s v="98.26"/>
    <s v="60.86"/>
    <s v="19.69"/>
    <s v="11.99"/>
    <s v="96.01"/>
    <n v="67"/>
    <n v="0"/>
    <n v="0"/>
    <n v="0"/>
    <n v="0"/>
  </r>
  <r>
    <x v="6"/>
    <x v="3"/>
    <n v="5"/>
    <n v="1"/>
    <n v="3509205"/>
    <n v="651033"/>
    <s v="0.2"/>
    <x v="2"/>
    <n v="-23355"/>
    <n v="-468789"/>
    <s v="131.39"/>
    <n v="77627"/>
    <s v="590.81"/>
    <s v="1.95"/>
    <s v="98.82"/>
    <s v="44.85"/>
    <s v="22.09"/>
    <s v="9.91"/>
    <s v="99.14"/>
    <n v="70"/>
    <n v="0"/>
    <n v="0"/>
    <n v="0"/>
    <n v="0"/>
  </r>
  <r>
    <x v="6"/>
    <x v="4"/>
    <n v="33"/>
    <n v="2"/>
    <n v="3510609"/>
    <n v="823092"/>
    <s v="0.0606"/>
    <x v="1"/>
    <n v="-23524"/>
    <n v="-468411"/>
    <s v="34.55"/>
    <n v="394598"/>
    <s v="11421.07"/>
    <s v="0.66"/>
    <s v="100.0"/>
    <s v="58.79"/>
    <s v="21.98"/>
    <s v="12.92"/>
    <s v="94.44"/>
    <n v="64"/>
    <n v="3"/>
    <n v="0"/>
    <n v="0"/>
    <n v="0"/>
  </r>
  <r>
    <x v="6"/>
    <x v="5"/>
    <n v="62"/>
    <n v="4"/>
    <n v="3513009"/>
    <n v="2487862"/>
    <s v="0.0645"/>
    <x v="3"/>
    <n v="-236027"/>
    <n v="-469195"/>
    <s v="323.99"/>
    <n v="247424"/>
    <s v="763.68"/>
    <s v="2.12"/>
    <s v="100.0"/>
    <s v="52.81"/>
    <s v="21.7"/>
    <s v="11.46"/>
    <s v="95.79"/>
    <n v="63"/>
    <n v="0"/>
    <n v="0"/>
    <n v="0"/>
    <n v="0"/>
  </r>
  <r>
    <x v="6"/>
    <x v="6"/>
    <n v="63"/>
    <n v="1"/>
    <n v="3513801"/>
    <n v="1486256"/>
    <s v="0.0159"/>
    <x v="4"/>
    <n v="-236817"/>
    <n v="-466203"/>
    <s v="30.73"/>
    <n v="404477"/>
    <s v="13162.28"/>
    <s v="0.47"/>
    <s v="100.0"/>
    <s v="56.47"/>
    <s v="20.92"/>
    <s v="11.81"/>
    <s v="93.69"/>
    <n v="65"/>
    <n v="20"/>
    <n v="0"/>
    <n v="0"/>
    <n v="0"/>
  </r>
  <r>
    <x v="6"/>
    <x v="7"/>
    <n v="34"/>
    <n v="2"/>
    <n v="3515004"/>
    <n v="1242118"/>
    <s v="0.0588"/>
    <x v="3"/>
    <n v="-236515"/>
    <n v="-468522"/>
    <s v="70.4"/>
    <n v="27079"/>
    <s v="3846.45"/>
    <s v="1.22"/>
    <s v="100.0"/>
    <s v="47.99"/>
    <s v="22.81"/>
    <s v="10.95"/>
    <s v="94.56"/>
    <n v="63"/>
    <n v="0"/>
    <n v="0"/>
    <n v="0"/>
    <n v="0"/>
  </r>
  <r>
    <x v="6"/>
    <x v="8"/>
    <n v="4"/>
    <n v="0"/>
    <n v="3515103"/>
    <n v="576493"/>
    <s v="0.0"/>
    <x v="3"/>
    <n v="-238295"/>
    <n v="-468149"/>
    <s v="155.64"/>
    <n v="68053"/>
    <s v="437.25"/>
    <s v="0.82"/>
    <s v="97.33"/>
    <s v="65.4"/>
    <s v="20.39"/>
    <s v="13.33"/>
    <s v="97.85"/>
    <n v="0"/>
    <n v="0"/>
    <n v="0"/>
    <n v="0"/>
    <n v="0"/>
  </r>
  <r>
    <x v="6"/>
    <x v="9"/>
    <n v="34"/>
    <n v="0"/>
    <n v="3515707"/>
    <n v="1750088"/>
    <s v="0.0"/>
    <x v="0"/>
    <n v="-23529"/>
    <n v="-463636"/>
    <s v="29.56"/>
    <n v="193037"/>
    <s v="6530.35"/>
    <s v="1.39"/>
    <s v="95.51"/>
    <s v="50.76"/>
    <s v="21.48"/>
    <s v="10.9"/>
    <s v="95.47"/>
    <n v="61"/>
    <n v="0"/>
    <n v="0"/>
    <n v="0"/>
    <n v="0"/>
  </r>
  <r>
    <x v="6"/>
    <x v="10"/>
    <n v="14"/>
    <n v="1"/>
    <n v="3516309"/>
    <n v="79616"/>
    <s v="0.0714"/>
    <x v="2"/>
    <n v="-232794"/>
    <n v="-467448"/>
    <s v="49.0"/>
    <n v="174403"/>
    <s v="3559.24"/>
    <s v="1.23"/>
    <s v="99.8"/>
    <s v="46.83"/>
    <s v="22.9"/>
    <s v="10.72"/>
    <s v="98.05"/>
    <n v="59"/>
    <n v="0"/>
    <n v="0"/>
    <n v="0"/>
    <n v="0"/>
  </r>
  <r>
    <x v="6"/>
    <x v="11"/>
    <n v="22"/>
    <n v="2"/>
    <n v="3516408"/>
    <n v="142405"/>
    <s v="0.0909"/>
    <x v="2"/>
    <n v="-233234"/>
    <n v="-467295"/>
    <s v="132.78"/>
    <n v="152201"/>
    <s v="1146.26"/>
    <s v="1.48"/>
    <s v="92.13"/>
    <s v="53.96"/>
    <s v="20.81"/>
    <s v="11.23"/>
    <s v="103.63"/>
    <n v="63"/>
    <n v="0"/>
    <n v="0"/>
    <n v="0"/>
    <n v="0"/>
  </r>
  <r>
    <x v="6"/>
    <x v="12"/>
    <n v="1"/>
    <n v="0"/>
    <n v="3518305"/>
    <n v="335593"/>
    <s v="0.0"/>
    <x v="0"/>
    <n v="-234129"/>
    <n v="-46035"/>
    <s v="270.82"/>
    <n v="29429"/>
    <s v="108.67"/>
    <s v="1.32"/>
    <s v="86.05"/>
    <s v="70.18"/>
    <s v="20.16"/>
    <s v="14.15"/>
    <s v="99.72"/>
    <n v="0"/>
    <n v="2"/>
    <n v="0"/>
    <n v="0"/>
    <n v="0"/>
  </r>
  <r>
    <x v="6"/>
    <x v="13"/>
    <n v="198"/>
    <n v="16"/>
    <n v="3518800"/>
    <n v="1435634"/>
    <s v="0.0808"/>
    <x v="0"/>
    <n v="-234543"/>
    <n v="-465337"/>
    <s v="318.68"/>
    <n v="1351275"/>
    <s v="4240.23"/>
    <s v="1.02"/>
    <s v="100.0"/>
    <s v="57.41"/>
    <s v="20.97"/>
    <s v="12.04"/>
    <s v="95.01"/>
    <n v="63"/>
    <n v="23"/>
    <n v="2"/>
    <n v="0"/>
    <n v="0"/>
  </r>
  <r>
    <x v="6"/>
    <x v="14"/>
    <n v="27"/>
    <n v="1"/>
    <n v="3522208"/>
    <n v="1536772"/>
    <s v="0.037"/>
    <x v="3"/>
    <n v="-237154"/>
    <n v="-468526"/>
    <s v="150.74"/>
    <n v="169619"/>
    <s v="1125.24"/>
    <s v="1.08"/>
    <s v="99.17"/>
    <s v="48.05"/>
    <s v="22.36"/>
    <s v="10.74"/>
    <s v="99.46"/>
    <n v="67"/>
    <n v="0"/>
    <n v="0"/>
    <n v="0"/>
    <n v="0"/>
  </r>
  <r>
    <x v="6"/>
    <x v="15"/>
    <n v="18"/>
    <n v="4"/>
    <n v="3522505"/>
    <n v="757257"/>
    <s v="0.2222"/>
    <x v="1"/>
    <n v="-235493"/>
    <n v="-469332"/>
    <s v="82.66"/>
    <n v="237714"/>
    <s v="2875.8"/>
    <s v="1.72"/>
    <s v="100.0"/>
    <s v="42.1"/>
    <s v="23.08"/>
    <s v="9.72"/>
    <s v="96.78"/>
    <n v="62"/>
    <n v="0"/>
    <n v="0"/>
    <n v="0"/>
    <n v="0"/>
  </r>
  <r>
    <x v="6"/>
    <x v="16"/>
    <n v="26"/>
    <n v="0"/>
    <n v="3523107"/>
    <n v="701147"/>
    <s v="0.0"/>
    <x v="0"/>
    <n v="-234849"/>
    <n v="-463495"/>
    <s v="82.62"/>
    <n v="370589"/>
    <s v="4485.46"/>
    <s v="1.44"/>
    <s v="100.0"/>
    <s v="45.33"/>
    <s v="22.35"/>
    <s v="10.13"/>
    <s v="96.77"/>
    <n v="66"/>
    <n v="0"/>
    <n v="0"/>
    <n v="0"/>
    <n v="0"/>
  </r>
  <r>
    <x v="6"/>
    <x v="17"/>
    <n v="4"/>
    <n v="0"/>
    <n v="3525003"/>
    <n v="320161"/>
    <s v="0.0"/>
    <x v="1"/>
    <n v="-23528"/>
    <n v="-469028"/>
    <s v="17.45"/>
    <n v="123603"/>
    <s v="7083.27"/>
    <s v="1.34"/>
    <s v="100.0"/>
    <s v="52.93"/>
    <s v="20.51"/>
    <s v="10.85"/>
    <s v="95.76"/>
    <n v="63"/>
    <n v="0"/>
    <n v="0"/>
    <n v="0"/>
    <n v="0"/>
  </r>
  <r>
    <x v="6"/>
    <x v="19"/>
    <n v="7"/>
    <n v="2"/>
    <n v="3528502"/>
    <n v="698749"/>
    <s v="0.2857"/>
    <x v="2"/>
    <n v="-233157"/>
    <n v="-465824"/>
    <s v="320.7"/>
    <n v="98622"/>
    <s v="307.52"/>
    <s v="2.02"/>
    <s v="92.18"/>
    <s v="72.45"/>
    <s v="18.48"/>
    <s v="13.39"/>
    <s v="100.69"/>
    <n v="67"/>
    <n v="0"/>
    <n v="0"/>
    <n v="0"/>
    <n v="0"/>
  </r>
  <r>
    <x v="6"/>
    <x v="20"/>
    <n v="45"/>
    <n v="0"/>
    <n v="3529401"/>
    <n v="951551"/>
    <s v="0.0"/>
    <x v="4"/>
    <n v="-236666"/>
    <n v="-464599"/>
    <s v="61.91"/>
    <n v="460132"/>
    <s v="7432.27"/>
    <s v="1.0"/>
    <s v="100.0"/>
    <s v="66.02"/>
    <s v="19.03"/>
    <s v="12.56"/>
    <s v="95.49"/>
    <n v="62"/>
    <n v="0"/>
    <n v="0"/>
    <n v="0"/>
    <n v="0"/>
  </r>
  <r>
    <x v="6"/>
    <x v="21"/>
    <n v="58"/>
    <n v="2"/>
    <n v="3530607"/>
    <n v="1300909"/>
    <s v="0.0345"/>
    <x v="0"/>
    <n v="-235393"/>
    <n v="-462167"/>
    <s v="712.54"/>
    <n v="432905"/>
    <s v="607.55"/>
    <s v="1.12"/>
    <s v="92.75"/>
    <s v="70.73"/>
    <s v="19.84"/>
    <s v="14.03"/>
    <s v="94.79"/>
    <n v="63"/>
    <n v="0"/>
    <n v="0"/>
    <n v="0"/>
    <n v="0"/>
  </r>
  <r>
    <x v="6"/>
    <x v="22"/>
    <n v="129"/>
    <n v="9"/>
    <n v="3534401"/>
    <n v="1847031"/>
    <s v="0.0698"/>
    <x v="1"/>
    <n v="-235334"/>
    <n v="-467915"/>
    <s v="64.95"/>
    <n v="680964"/>
    <s v="10484.43"/>
    <s v="0.21"/>
    <s v="100.0"/>
    <s v="68.76"/>
    <s v="19.89"/>
    <s v="13.68"/>
    <s v="92.8"/>
    <n v="62"/>
    <n v="30"/>
    <n v="0"/>
    <n v="0"/>
    <n v="0"/>
  </r>
  <r>
    <x v="6"/>
    <x v="23"/>
    <n v="9"/>
    <n v="1"/>
    <n v="3539806"/>
    <n v="76627"/>
    <s v="0.1111"/>
    <x v="0"/>
    <n v="-235338"/>
    <n v="-463477"/>
    <s v="17.26"/>
    <n v="115538"/>
    <s v="6693.97"/>
    <s v="0.87"/>
    <s v="98.42"/>
    <s v="61.87"/>
    <s v="21.35"/>
    <s v="13.21"/>
    <s v="94.37"/>
    <n v="66"/>
    <n v="0"/>
    <n v="0"/>
    <n v="0"/>
    <n v="0"/>
  </r>
  <r>
    <x v="6"/>
    <x v="24"/>
    <n v="16"/>
    <n v="0"/>
    <n v="3543303"/>
    <n v="129667"/>
    <s v="0.0"/>
    <x v="4"/>
    <n v="-237082"/>
    <n v="-464042"/>
    <s v="99.08"/>
    <n v="118968"/>
    <s v="1200.73"/>
    <s v="0.52"/>
    <s v="100.0"/>
    <s v="92.74"/>
    <s v="17.61"/>
    <s v="16.33"/>
    <s v="95.64"/>
    <n v="71"/>
    <n v="0"/>
    <n v="0"/>
    <n v="0"/>
    <n v="0"/>
  </r>
  <r>
    <x v="6"/>
    <x v="25"/>
    <n v="5"/>
    <n v="0"/>
    <n v="3544103"/>
    <n v="983362"/>
    <s v="0.0"/>
    <x v="4"/>
    <n v="-237442"/>
    <n v="-463975"/>
    <s v="36.34"/>
    <n v="49816"/>
    <s v="1370.83"/>
    <s v="1.27"/>
    <s v="100.0"/>
    <s v="59.08"/>
    <s v="19.8"/>
    <s v="11.7"/>
    <s v="97.42"/>
    <n v="0"/>
    <n v="0"/>
    <n v="0"/>
    <n v="0"/>
    <n v="0"/>
  </r>
  <r>
    <x v="6"/>
    <x v="26"/>
    <n v="1"/>
    <n v="0"/>
    <n v="3546801"/>
    <n v="174259"/>
    <s v="0.0"/>
    <x v="0"/>
    <n v="-233158"/>
    <n v="-462254"/>
    <s v="363.33"/>
    <n v="55086"/>
    <s v="151.61"/>
    <s v="0.89"/>
    <s v="81.17"/>
    <s v="73.29"/>
    <s v="20.1"/>
    <s v="14.73"/>
    <s v="98.71"/>
    <n v="0"/>
    <n v="1"/>
    <n v="0"/>
    <n v="0"/>
    <n v="0"/>
  </r>
  <r>
    <x v="6"/>
    <x v="27"/>
    <n v="33"/>
    <n v="0"/>
    <n v="3547304"/>
    <n v="236649"/>
    <s v="0.0"/>
    <x v="1"/>
    <n v="-23443"/>
    <n v="-469227"/>
    <s v="179.95"/>
    <n v="138132"/>
    <s v="767.61"/>
    <s v="2.45"/>
    <s v="100.0"/>
    <s v="59.26"/>
    <s v="20.28"/>
    <s v="12.02"/>
    <s v="97.12"/>
    <n v="61"/>
    <n v="0"/>
    <n v="0"/>
    <n v="0"/>
    <n v="0"/>
  </r>
  <r>
    <x v="6"/>
    <x v="28"/>
    <n v="147"/>
    <n v="3"/>
    <n v="3547809"/>
    <n v="2045152"/>
    <s v="0.0204"/>
    <x v="4"/>
    <n v="-236742"/>
    <n v="-465436"/>
    <s v="175.78"/>
    <n v="693867"/>
    <s v="3947.36"/>
    <s v="0.26"/>
    <s v="100.0"/>
    <s v="102.66"/>
    <s v="17.31"/>
    <s v="17.77"/>
    <s v="92.45"/>
    <n v="60"/>
    <n v="30"/>
    <n v="0"/>
    <n v="0"/>
    <n v="0"/>
  </r>
  <r>
    <x v="6"/>
    <x v="29"/>
    <n v="33"/>
    <n v="3"/>
    <n v="3552502"/>
    <n v="1108733"/>
    <s v="0.0909"/>
    <x v="0"/>
    <n v="-235453"/>
    <n v="-463116"/>
    <s v="206.24"/>
    <n v="291002"/>
    <s v="1410.99"/>
    <s v="1.05"/>
    <s v="96.48"/>
    <s v="61.53"/>
    <s v="20.75"/>
    <s v="12.77"/>
    <s v="95.86"/>
    <n v="63"/>
    <n v="0"/>
    <n v="0"/>
    <n v="0"/>
    <n v="0"/>
  </r>
  <r>
    <x v="6"/>
    <x v="30"/>
    <n v="179"/>
    <n v="10"/>
    <n v="3548708"/>
    <n v="2133655"/>
    <s v="0.0559"/>
    <x v="4"/>
    <n v="-236898"/>
    <n v="-465648"/>
    <s v="409.53"/>
    <n v="812086"/>
    <s v="1982.97"/>
    <s v="0.6"/>
    <s v="98.39"/>
    <s v="81.93"/>
    <s v="18.38"/>
    <s v="15.06"/>
    <s v="93.57"/>
    <n v="60"/>
    <n v="119"/>
    <n v="10"/>
    <n v="0"/>
    <n v="0"/>
  </r>
  <r>
    <x v="6"/>
    <x v="31"/>
    <n v="67"/>
    <n v="2"/>
    <n v="3548807"/>
    <n v="4158211"/>
    <s v="0.0299"/>
    <x v="4"/>
    <n v="-236234"/>
    <n v="-465552"/>
    <s v="15.33"/>
    <n v="151244"/>
    <s v="9865.88"/>
    <s v="0.14"/>
    <s v="100.0"/>
    <s v="157.5"/>
    <s v="14.66"/>
    <s v="23.1"/>
    <s v="86.82"/>
    <n v="57"/>
    <n v="30"/>
    <n v="4"/>
    <n v="0"/>
    <n v="0"/>
  </r>
  <r>
    <x v="6"/>
    <x v="32"/>
    <n v="6352"/>
    <n v="445"/>
    <n v="3550308"/>
    <n v="518445"/>
    <s v="0.0701"/>
    <x v="5"/>
    <n v="-235505"/>
    <n v="-466333"/>
    <s v="1521.11"/>
    <n v="11869660"/>
    <s v="7803.29"/>
    <s v="0.54"/>
    <s v="99.1"/>
    <s v="82.2"/>
    <s v="18.99"/>
    <s v="15.61"/>
    <s v="90.89"/>
    <n v="58"/>
    <n v="957"/>
    <n v="20"/>
    <n v="20"/>
    <n v="0"/>
  </r>
  <r>
    <x v="6"/>
    <x v="33"/>
    <n v="73"/>
    <n v="5"/>
    <n v="3552809"/>
    <n v="2520161"/>
    <s v="0.0685"/>
    <x v="3"/>
    <n v="-236229"/>
    <n v="-467817"/>
    <s v="20.39"/>
    <n v="283871"/>
    <s v="13922.07"/>
    <s v="1.52"/>
    <s v="100.0"/>
    <s v="52.19"/>
    <s v="22.08"/>
    <s v="11.52"/>
    <s v="92.35"/>
    <n v="60"/>
    <n v="0"/>
    <n v="0"/>
    <n v="0"/>
    <n v="0"/>
  </r>
  <r>
    <x v="6"/>
    <x v="34"/>
    <n v="5"/>
    <n v="3"/>
    <n v="3556453"/>
    <n v="950625"/>
    <s v="0.6"/>
    <x v="3"/>
    <n v="-235998"/>
    <n v="-470225"/>
    <s v="42.49"/>
    <n v="52762"/>
    <s v="1241.75"/>
    <s v="2.09"/>
    <s v="100.0"/>
    <s v="54.21"/>
    <s v="22.15"/>
    <s v="12.01"/>
    <s v="97.95"/>
    <n v="0"/>
    <n v="0"/>
    <n v="0"/>
    <n v="0"/>
    <n v="0"/>
  </r>
  <r>
    <x v="7"/>
    <x v="0"/>
    <n v="11"/>
    <n v="1"/>
    <n v="3503901"/>
    <n v="1224617"/>
    <s v="0.0909"/>
    <x v="0"/>
    <n v="-23397"/>
    <n v="-463204"/>
    <s v="96.17"/>
    <n v="89744"/>
    <s v="933.18"/>
    <s v="1.84"/>
    <s v="96.31"/>
    <s v="55.76"/>
    <s v="21.53"/>
    <s v="12.01"/>
    <s v="97.25"/>
    <n v="63"/>
    <n v="0"/>
    <n v="0"/>
    <n v="0"/>
    <n v="0"/>
  </r>
  <r>
    <x v="7"/>
    <x v="1"/>
    <n v="43"/>
    <n v="2"/>
    <n v="3505708"/>
    <n v="1568301"/>
    <s v="0.0465"/>
    <x v="1"/>
    <n v="-235114"/>
    <n v="-468729"/>
    <s v="65.7"/>
    <n v="26439"/>
    <s v="4024.2"/>
    <s v="0.95"/>
    <s v="100.0"/>
    <s v="47.09"/>
    <s v="23.62"/>
    <s v="11.12"/>
    <s v="94.74"/>
    <n v="51"/>
    <n v="0"/>
    <n v="0"/>
    <n v="0"/>
    <n v="0"/>
  </r>
  <r>
    <x v="7"/>
    <x v="2"/>
    <n v="33"/>
    <n v="4"/>
    <n v="3509007"/>
    <n v="3252193"/>
    <s v="0.1212"/>
    <x v="2"/>
    <n v="-233612"/>
    <n v="-467402"/>
    <s v="97.64"/>
    <n v="100612"/>
    <s v="1030.44"/>
    <s v="1.54"/>
    <s v="98.26"/>
    <s v="60.86"/>
    <s v="19.69"/>
    <s v="11.99"/>
    <s v="96.01"/>
    <n v="63"/>
    <n v="0"/>
    <n v="0"/>
    <n v="0"/>
    <n v="0"/>
  </r>
  <r>
    <x v="7"/>
    <x v="3"/>
    <n v="5"/>
    <n v="1"/>
    <n v="3509205"/>
    <n v="651033"/>
    <s v="0.2"/>
    <x v="2"/>
    <n v="-23355"/>
    <n v="-468789"/>
    <s v="131.39"/>
    <n v="77627"/>
    <s v="590.81"/>
    <s v="1.95"/>
    <s v="98.82"/>
    <s v="44.85"/>
    <s v="22.09"/>
    <s v="9.91"/>
    <s v="99.14"/>
    <n v="64"/>
    <n v="0"/>
    <n v="0"/>
    <n v="0"/>
    <n v="0"/>
  </r>
  <r>
    <x v="7"/>
    <x v="4"/>
    <n v="31"/>
    <n v="2"/>
    <n v="3510609"/>
    <n v="773208"/>
    <s v="0.0645"/>
    <x v="1"/>
    <n v="-23524"/>
    <n v="-468411"/>
    <s v="34.55"/>
    <n v="394598"/>
    <s v="11421.07"/>
    <s v="0.66"/>
    <s v="100.0"/>
    <s v="58.79"/>
    <s v="21.98"/>
    <s v="12.92"/>
    <s v="94.44"/>
    <n v="59"/>
    <n v="3"/>
    <n v="0"/>
    <n v="0"/>
    <n v="0"/>
  </r>
  <r>
    <x v="7"/>
    <x v="5"/>
    <n v="59"/>
    <n v="4"/>
    <n v="3513009"/>
    <n v="2367481"/>
    <s v="0.0678"/>
    <x v="3"/>
    <n v="-236027"/>
    <n v="-469195"/>
    <s v="323.99"/>
    <n v="247424"/>
    <s v="763.68"/>
    <s v="2.12"/>
    <s v="100.0"/>
    <s v="52.81"/>
    <s v="21.7"/>
    <s v="11.46"/>
    <s v="95.79"/>
    <n v="58"/>
    <n v="0"/>
    <n v="0"/>
    <n v="0"/>
    <n v="0"/>
  </r>
  <r>
    <x v="7"/>
    <x v="6"/>
    <n v="60"/>
    <n v="1"/>
    <n v="3513801"/>
    <n v="1415482"/>
    <s v="0.0167"/>
    <x v="4"/>
    <n v="-236817"/>
    <n v="-466203"/>
    <s v="30.73"/>
    <n v="404477"/>
    <s v="13162.28"/>
    <s v="0.47"/>
    <s v="100.0"/>
    <s v="56.47"/>
    <s v="20.92"/>
    <s v="11.81"/>
    <s v="93.69"/>
    <n v="60"/>
    <n v="20"/>
    <n v="0"/>
    <n v="0"/>
    <n v="0"/>
  </r>
  <r>
    <x v="7"/>
    <x v="7"/>
    <n v="34"/>
    <n v="2"/>
    <n v="3515004"/>
    <n v="1242118"/>
    <s v="0.0588"/>
    <x v="3"/>
    <n v="-236515"/>
    <n v="-468522"/>
    <s v="70.4"/>
    <n v="27079"/>
    <s v="3846.45"/>
    <s v="1.22"/>
    <s v="100.0"/>
    <s v="47.99"/>
    <s v="22.81"/>
    <s v="10.95"/>
    <s v="94.56"/>
    <n v="57"/>
    <n v="0"/>
    <n v="0"/>
    <n v="0"/>
    <n v="0"/>
  </r>
  <r>
    <x v="7"/>
    <x v="8"/>
    <n v="4"/>
    <n v="0"/>
    <n v="3515103"/>
    <n v="576493"/>
    <s v="0.0"/>
    <x v="3"/>
    <n v="-238295"/>
    <n v="-468149"/>
    <s v="155.64"/>
    <n v="68053"/>
    <s v="437.25"/>
    <s v="0.82"/>
    <s v="97.33"/>
    <s v="65.4"/>
    <s v="20.39"/>
    <s v="13.33"/>
    <s v="97.85"/>
    <n v="0"/>
    <n v="0"/>
    <n v="0"/>
    <n v="0"/>
    <n v="0"/>
  </r>
  <r>
    <x v="7"/>
    <x v="9"/>
    <n v="34"/>
    <n v="0"/>
    <n v="3515707"/>
    <n v="1750088"/>
    <s v="0.0"/>
    <x v="0"/>
    <n v="-23529"/>
    <n v="-463636"/>
    <s v="29.56"/>
    <n v="193037"/>
    <s v="6530.35"/>
    <s v="1.39"/>
    <s v="95.51"/>
    <s v="50.76"/>
    <s v="21.48"/>
    <s v="10.9"/>
    <s v="95.47"/>
    <n v="56"/>
    <n v="0"/>
    <n v="0"/>
    <n v="0"/>
    <n v="0"/>
  </r>
  <r>
    <x v="7"/>
    <x v="10"/>
    <n v="13"/>
    <n v="1"/>
    <n v="3516309"/>
    <n v="739292"/>
    <s v="0.0769"/>
    <x v="2"/>
    <n v="-232794"/>
    <n v="-467448"/>
    <s v="49.0"/>
    <n v="174403"/>
    <s v="3559.24"/>
    <s v="1.23"/>
    <s v="99.8"/>
    <s v="46.83"/>
    <s v="22.9"/>
    <s v="10.72"/>
    <s v="98.05"/>
    <n v="54"/>
    <n v="0"/>
    <n v="0"/>
    <n v="0"/>
    <n v="0"/>
  </r>
  <r>
    <x v="7"/>
    <x v="11"/>
    <n v="19"/>
    <n v="1"/>
    <n v="3516408"/>
    <n v="1229861"/>
    <s v="0.0526"/>
    <x v="2"/>
    <n v="-233234"/>
    <n v="-467295"/>
    <s v="132.78"/>
    <n v="152201"/>
    <s v="1146.26"/>
    <s v="1.48"/>
    <s v="92.13"/>
    <s v="53.96"/>
    <s v="20.81"/>
    <s v="11.23"/>
    <s v="103.63"/>
    <n v="58"/>
    <n v="0"/>
    <n v="0"/>
    <n v="0"/>
    <n v="0"/>
  </r>
  <r>
    <x v="7"/>
    <x v="12"/>
    <n v="1"/>
    <n v="0"/>
    <n v="3518305"/>
    <n v="335593"/>
    <s v="0.0"/>
    <x v="0"/>
    <n v="-234129"/>
    <n v="-46035"/>
    <s v="270.82"/>
    <n v="29429"/>
    <s v="108.67"/>
    <s v="1.32"/>
    <s v="86.05"/>
    <s v="70.18"/>
    <s v="20.16"/>
    <s v="14.15"/>
    <s v="99.72"/>
    <n v="0"/>
    <n v="2"/>
    <n v="0"/>
    <n v="0"/>
    <n v="0"/>
  </r>
  <r>
    <x v="7"/>
    <x v="13"/>
    <n v="191"/>
    <n v="16"/>
    <n v="3518800"/>
    <n v="1384879"/>
    <s v="0.0838"/>
    <x v="0"/>
    <n v="-234543"/>
    <n v="-465337"/>
    <s v="318.68"/>
    <n v="1351275"/>
    <s v="4240.23"/>
    <s v="1.02"/>
    <s v="100.0"/>
    <s v="57.41"/>
    <s v="20.97"/>
    <s v="12.04"/>
    <s v="95.01"/>
    <n v="58"/>
    <n v="23"/>
    <n v="2"/>
    <n v="0"/>
    <n v="0"/>
  </r>
  <r>
    <x v="7"/>
    <x v="14"/>
    <n v="27"/>
    <n v="1"/>
    <n v="3522208"/>
    <n v="1536772"/>
    <s v="0.037"/>
    <x v="3"/>
    <n v="-237154"/>
    <n v="-468526"/>
    <s v="150.74"/>
    <n v="169619"/>
    <s v="1125.24"/>
    <s v="1.08"/>
    <s v="99.17"/>
    <s v="48.05"/>
    <s v="22.36"/>
    <s v="10.74"/>
    <s v="99.46"/>
    <n v="61"/>
    <n v="0"/>
    <n v="0"/>
    <n v="0"/>
    <n v="0"/>
  </r>
  <r>
    <x v="7"/>
    <x v="15"/>
    <n v="17"/>
    <n v="4"/>
    <n v="3522505"/>
    <n v="715187"/>
    <s v="0.2353"/>
    <x v="1"/>
    <n v="-235493"/>
    <n v="-469332"/>
    <s v="82.66"/>
    <n v="237714"/>
    <s v="2875.8"/>
    <s v="1.72"/>
    <s v="100.0"/>
    <s v="42.1"/>
    <s v="23.08"/>
    <s v="9.72"/>
    <s v="96.78"/>
    <n v="56"/>
    <n v="0"/>
    <n v="0"/>
    <n v="0"/>
    <n v="0"/>
  </r>
  <r>
    <x v="7"/>
    <x v="16"/>
    <n v="25"/>
    <n v="0"/>
    <n v="3523107"/>
    <n v="67418"/>
    <s v="0.0"/>
    <x v="0"/>
    <n v="-234849"/>
    <n v="-463495"/>
    <s v="82.62"/>
    <n v="370589"/>
    <s v="4485.46"/>
    <s v="1.44"/>
    <s v="100.0"/>
    <s v="45.33"/>
    <s v="22.35"/>
    <s v="10.13"/>
    <s v="96.77"/>
    <n v="61"/>
    <n v="0"/>
    <n v="0"/>
    <n v="0"/>
    <n v="0"/>
  </r>
  <r>
    <x v="7"/>
    <x v="17"/>
    <n v="3"/>
    <n v="0"/>
    <n v="3525003"/>
    <n v="240121"/>
    <s v="0.0"/>
    <x v="1"/>
    <n v="-23528"/>
    <n v="-469028"/>
    <s v="17.45"/>
    <n v="123603"/>
    <s v="7083.27"/>
    <s v="1.34"/>
    <s v="100.0"/>
    <s v="52.93"/>
    <s v="20.51"/>
    <s v="10.85"/>
    <s v="95.76"/>
    <n v="61"/>
    <n v="0"/>
    <n v="0"/>
    <n v="0"/>
    <n v="0"/>
  </r>
  <r>
    <x v="7"/>
    <x v="19"/>
    <n v="7"/>
    <n v="2"/>
    <n v="3528502"/>
    <n v="698749"/>
    <s v="0.2857"/>
    <x v="2"/>
    <n v="-233157"/>
    <n v="-465824"/>
    <s v="320.7"/>
    <n v="98622"/>
    <s v="307.52"/>
    <s v="2.02"/>
    <s v="92.18"/>
    <s v="72.45"/>
    <s v="18.48"/>
    <s v="13.39"/>
    <s v="100.69"/>
    <n v="63"/>
    <n v="0"/>
    <n v="0"/>
    <n v="0"/>
    <n v="0"/>
  </r>
  <r>
    <x v="7"/>
    <x v="20"/>
    <n v="43"/>
    <n v="0"/>
    <n v="3529401"/>
    <n v="90926"/>
    <s v="0.0"/>
    <x v="4"/>
    <n v="-236666"/>
    <n v="-464599"/>
    <s v="61.91"/>
    <n v="460132"/>
    <s v="7432.27"/>
    <s v="1.0"/>
    <s v="100.0"/>
    <s v="66.02"/>
    <s v="19.03"/>
    <s v="12.56"/>
    <s v="95.49"/>
    <n v="58"/>
    <n v="0"/>
    <n v="0"/>
    <n v="0"/>
    <n v="0"/>
  </r>
  <r>
    <x v="7"/>
    <x v="21"/>
    <n v="56"/>
    <n v="2"/>
    <n v="3530607"/>
    <n v="125605"/>
    <s v="0.0357"/>
    <x v="0"/>
    <n v="-235393"/>
    <n v="-462167"/>
    <s v="712.54"/>
    <n v="432905"/>
    <s v="607.55"/>
    <s v="1.12"/>
    <s v="92.75"/>
    <s v="70.73"/>
    <s v="19.84"/>
    <s v="14.03"/>
    <s v="94.79"/>
    <n v="58"/>
    <n v="0"/>
    <n v="0"/>
    <n v="0"/>
    <n v="0"/>
  </r>
  <r>
    <x v="7"/>
    <x v="22"/>
    <n v="127"/>
    <n v="8"/>
    <n v="3534401"/>
    <n v="1818395"/>
    <s v="0.063"/>
    <x v="1"/>
    <n v="-235334"/>
    <n v="-467915"/>
    <s v="64.95"/>
    <n v="680964"/>
    <s v="10484.43"/>
    <s v="0.21"/>
    <s v="100.0"/>
    <s v="68.76"/>
    <s v="19.89"/>
    <s v="13.68"/>
    <s v="92.8"/>
    <n v="57"/>
    <n v="30"/>
    <n v="0"/>
    <n v="0"/>
    <n v="0"/>
  </r>
  <r>
    <x v="7"/>
    <x v="23"/>
    <n v="9"/>
    <n v="1"/>
    <n v="3539806"/>
    <n v="76627"/>
    <s v="0.1111"/>
    <x v="0"/>
    <n v="-235338"/>
    <n v="-463477"/>
    <s v="17.26"/>
    <n v="115538"/>
    <s v="6693.97"/>
    <s v="0.87"/>
    <s v="98.42"/>
    <s v="61.87"/>
    <s v="21.35"/>
    <s v="13.21"/>
    <s v="94.37"/>
    <n v="62"/>
    <n v="0"/>
    <n v="0"/>
    <n v="0"/>
    <n v="0"/>
  </r>
  <r>
    <x v="7"/>
    <x v="24"/>
    <n v="16"/>
    <n v="0"/>
    <n v="3543303"/>
    <n v="129667"/>
    <s v="0.0"/>
    <x v="4"/>
    <n v="-237082"/>
    <n v="-464042"/>
    <s v="99.08"/>
    <n v="118968"/>
    <s v="1200.73"/>
    <s v="0.52"/>
    <s v="100.0"/>
    <s v="92.74"/>
    <s v="17.61"/>
    <s v="16.33"/>
    <s v="95.64"/>
    <n v="66"/>
    <n v="0"/>
    <n v="0"/>
    <n v="0"/>
    <n v="0"/>
  </r>
  <r>
    <x v="7"/>
    <x v="25"/>
    <n v="5"/>
    <n v="0"/>
    <n v="3544103"/>
    <n v="983362"/>
    <s v="0.0"/>
    <x v="4"/>
    <n v="-237442"/>
    <n v="-463975"/>
    <s v="36.34"/>
    <n v="49816"/>
    <s v="1370.83"/>
    <s v="1.27"/>
    <s v="100.0"/>
    <s v="59.08"/>
    <s v="19.8"/>
    <s v="11.7"/>
    <s v="97.42"/>
    <n v="0"/>
    <n v="0"/>
    <n v="0"/>
    <n v="0"/>
    <n v="0"/>
  </r>
  <r>
    <x v="7"/>
    <x v="26"/>
    <n v="1"/>
    <n v="0"/>
    <n v="3546801"/>
    <n v="174259"/>
    <s v="0.0"/>
    <x v="0"/>
    <n v="-233158"/>
    <n v="-462254"/>
    <s v="363.33"/>
    <n v="55086"/>
    <s v="151.61"/>
    <s v="0.89"/>
    <s v="81.17"/>
    <s v="73.29"/>
    <s v="20.1"/>
    <s v="14.73"/>
    <s v="98.71"/>
    <n v="0"/>
    <n v="1"/>
    <n v="0"/>
    <n v="0"/>
    <n v="0"/>
  </r>
  <r>
    <x v="7"/>
    <x v="27"/>
    <n v="33"/>
    <n v="0"/>
    <n v="3547304"/>
    <n v="236649"/>
    <s v="0.0"/>
    <x v="1"/>
    <n v="-23443"/>
    <n v="-469227"/>
    <s v="179.95"/>
    <n v="138132"/>
    <s v="767.61"/>
    <s v="2.45"/>
    <s v="100.0"/>
    <s v="59.26"/>
    <s v="20.28"/>
    <s v="12.02"/>
    <s v="97.12"/>
    <n v="56"/>
    <n v="0"/>
    <n v="0"/>
    <n v="0"/>
    <n v="0"/>
  </r>
  <r>
    <x v="7"/>
    <x v="28"/>
    <n v="142"/>
    <n v="3"/>
    <n v="3547809"/>
    <n v="1975589"/>
    <s v="0.0211"/>
    <x v="4"/>
    <n v="-236742"/>
    <n v="-465436"/>
    <s v="175.78"/>
    <n v="693867"/>
    <s v="3947.36"/>
    <s v="0.26"/>
    <s v="100.0"/>
    <s v="102.66"/>
    <s v="17.31"/>
    <s v="17.77"/>
    <s v="92.45"/>
    <n v="55"/>
    <n v="30"/>
    <n v="0"/>
    <n v="0"/>
    <n v="0"/>
  </r>
  <r>
    <x v="7"/>
    <x v="29"/>
    <n v="32"/>
    <n v="3"/>
    <n v="3552502"/>
    <n v="1075135"/>
    <s v="0.0938"/>
    <x v="0"/>
    <n v="-235453"/>
    <n v="-463116"/>
    <s v="206.24"/>
    <n v="291002"/>
    <s v="1410.99"/>
    <s v="1.05"/>
    <s v="96.48"/>
    <s v="61.53"/>
    <s v="20.75"/>
    <s v="12.77"/>
    <s v="95.86"/>
    <n v="58"/>
    <n v="0"/>
    <n v="0"/>
    <n v="0"/>
    <n v="0"/>
  </r>
  <r>
    <x v="7"/>
    <x v="30"/>
    <n v="172"/>
    <n v="9"/>
    <n v="3548708"/>
    <n v="2050216"/>
    <s v="0.0523"/>
    <x v="4"/>
    <n v="-236898"/>
    <n v="-465648"/>
    <s v="409.53"/>
    <n v="812086"/>
    <s v="1982.97"/>
    <s v="0.6"/>
    <s v="98.39"/>
    <s v="81.93"/>
    <s v="18.38"/>
    <s v="15.06"/>
    <s v="93.57"/>
    <n v="56"/>
    <n v="119"/>
    <n v="10"/>
    <n v="0"/>
    <n v="0"/>
  </r>
  <r>
    <x v="7"/>
    <x v="31"/>
    <n v="61"/>
    <n v="2"/>
    <n v="3548807"/>
    <n v="3785834"/>
    <s v="0.0328"/>
    <x v="4"/>
    <n v="-236234"/>
    <n v="-465552"/>
    <s v="15.33"/>
    <n v="151244"/>
    <s v="9865.88"/>
    <s v="0.14"/>
    <s v="100.0"/>
    <s v="157.5"/>
    <s v="14.66"/>
    <s v="23.1"/>
    <s v="86.82"/>
    <n v="54"/>
    <n v="30"/>
    <n v="4"/>
    <n v="0"/>
    <n v="0"/>
  </r>
  <r>
    <x v="7"/>
    <x v="32"/>
    <n v="6131"/>
    <n v="422"/>
    <n v="3550308"/>
    <n v="5004072"/>
    <s v="0.0688"/>
    <x v="5"/>
    <n v="-235505"/>
    <n v="-466333"/>
    <s v="1521.11"/>
    <n v="11869660"/>
    <s v="7803.29"/>
    <s v="0.54"/>
    <s v="99.1"/>
    <s v="82.2"/>
    <s v="18.99"/>
    <s v="15.61"/>
    <s v="90.89"/>
    <n v="54"/>
    <n v="957"/>
    <n v="20"/>
    <n v="20"/>
    <n v="0"/>
  </r>
  <r>
    <x v="7"/>
    <x v="33"/>
    <n v="71"/>
    <n v="5"/>
    <n v="3552809"/>
    <n v="2451116"/>
    <s v="0.0704"/>
    <x v="3"/>
    <n v="-236229"/>
    <n v="-467817"/>
    <s v="20.39"/>
    <n v="283871"/>
    <s v="13922.07"/>
    <s v="1.52"/>
    <s v="100.0"/>
    <s v="52.19"/>
    <s v="22.08"/>
    <s v="11.52"/>
    <s v="92.35"/>
    <n v="55"/>
    <n v="0"/>
    <n v="0"/>
    <n v="0"/>
    <n v="0"/>
  </r>
  <r>
    <x v="7"/>
    <x v="34"/>
    <n v="5"/>
    <n v="3"/>
    <n v="3556453"/>
    <n v="950625"/>
    <s v="0.6"/>
    <x v="3"/>
    <n v="-235998"/>
    <n v="-470225"/>
    <s v="42.49"/>
    <n v="52762"/>
    <s v="1241.75"/>
    <s v="2.09"/>
    <s v="100.0"/>
    <s v="54.21"/>
    <s v="22.15"/>
    <s v="12.01"/>
    <s v="97.95"/>
    <n v="0"/>
    <n v="0"/>
    <n v="0"/>
    <n v="0"/>
    <n v="0"/>
  </r>
  <r>
    <x v="8"/>
    <x v="0"/>
    <n v="10"/>
    <n v="1"/>
    <n v="3503901"/>
    <n v="1113288"/>
    <s v="0.1"/>
    <x v="0"/>
    <n v="-23397"/>
    <n v="-463204"/>
    <s v="96.17"/>
    <n v="89744"/>
    <s v="933.18"/>
    <s v="1.84"/>
    <s v="96.31"/>
    <s v="55.76"/>
    <s v="21.53"/>
    <s v="12.01"/>
    <s v="97.25"/>
    <n v="50"/>
    <n v="0"/>
    <n v="0"/>
    <n v="0"/>
    <n v="0"/>
  </r>
  <r>
    <x v="8"/>
    <x v="1"/>
    <n v="44"/>
    <n v="2"/>
    <n v="3505708"/>
    <n v="1604773"/>
    <s v="0.0455"/>
    <x v="1"/>
    <n v="-235114"/>
    <n v="-468729"/>
    <s v="65.7"/>
    <n v="26439"/>
    <s v="4024.2"/>
    <s v="0.95"/>
    <s v="100.0"/>
    <s v="47.09"/>
    <s v="23.62"/>
    <s v="11.12"/>
    <s v="94.74"/>
    <n v="53"/>
    <n v="0"/>
    <n v="0"/>
    <n v="0"/>
    <n v="0"/>
  </r>
  <r>
    <x v="8"/>
    <x v="2"/>
    <n v="32"/>
    <n v="4"/>
    <n v="3509007"/>
    <n v="3153641"/>
    <s v="0.125"/>
    <x v="2"/>
    <n v="-233612"/>
    <n v="-467402"/>
    <s v="97.64"/>
    <n v="100612"/>
    <s v="1030.44"/>
    <s v="1.54"/>
    <s v="98.26"/>
    <s v="60.86"/>
    <s v="19.69"/>
    <s v="11.99"/>
    <s v="96.01"/>
    <n v="65"/>
    <n v="0"/>
    <n v="0"/>
    <n v="0"/>
    <n v="0"/>
  </r>
  <r>
    <x v="8"/>
    <x v="3"/>
    <n v="5"/>
    <n v="1"/>
    <n v="3509205"/>
    <n v="651033"/>
    <s v="0.2"/>
    <x v="2"/>
    <n v="-23355"/>
    <n v="-468789"/>
    <s v="131.39"/>
    <n v="77627"/>
    <s v="590.81"/>
    <s v="1.95"/>
    <s v="98.82"/>
    <s v="44.85"/>
    <s v="22.09"/>
    <s v="9.91"/>
    <s v="99.14"/>
    <n v="67"/>
    <n v="0"/>
    <n v="0"/>
    <n v="0"/>
    <n v="0"/>
  </r>
  <r>
    <x v="8"/>
    <x v="4"/>
    <n v="29"/>
    <n v="2"/>
    <n v="3510609"/>
    <n v="723324"/>
    <s v="0.069"/>
    <x v="1"/>
    <n v="-23524"/>
    <n v="-468411"/>
    <s v="34.55"/>
    <n v="394598"/>
    <s v="11421.07"/>
    <s v="0.66"/>
    <s v="100.0"/>
    <s v="58.79"/>
    <s v="21.98"/>
    <s v="12.92"/>
    <s v="94.44"/>
    <n v="62"/>
    <n v="3"/>
    <n v="0"/>
    <n v="0"/>
    <n v="0"/>
  </r>
  <r>
    <x v="8"/>
    <x v="5"/>
    <n v="53"/>
    <n v="3"/>
    <n v="3513009"/>
    <n v="212672"/>
    <s v="0.0566"/>
    <x v="3"/>
    <n v="-236027"/>
    <n v="-469195"/>
    <s v="323.99"/>
    <n v="247424"/>
    <s v="763.68"/>
    <s v="2.12"/>
    <s v="100.0"/>
    <s v="52.81"/>
    <s v="21.7"/>
    <s v="11.46"/>
    <s v="95.79"/>
    <n v="60"/>
    <n v="0"/>
    <n v="0"/>
    <n v="0"/>
    <n v="0"/>
  </r>
  <r>
    <x v="8"/>
    <x v="6"/>
    <n v="59"/>
    <n v="1"/>
    <n v="3513801"/>
    <n v="139189"/>
    <s v="0.0169"/>
    <x v="4"/>
    <n v="-236817"/>
    <n v="-466203"/>
    <s v="30.73"/>
    <n v="404477"/>
    <s v="13162.28"/>
    <s v="0.47"/>
    <s v="100.0"/>
    <s v="56.47"/>
    <s v="20.92"/>
    <s v="11.81"/>
    <s v="93.69"/>
    <n v="63"/>
    <n v="20"/>
    <n v="0"/>
    <n v="0"/>
    <n v="0"/>
  </r>
  <r>
    <x v="8"/>
    <x v="7"/>
    <n v="33"/>
    <n v="2"/>
    <n v="3515004"/>
    <n v="1205585"/>
    <s v="0.0606"/>
    <x v="3"/>
    <n v="-236515"/>
    <n v="-468522"/>
    <s v="70.4"/>
    <n v="27079"/>
    <s v="3846.45"/>
    <s v="1.22"/>
    <s v="100.0"/>
    <s v="47.99"/>
    <s v="22.81"/>
    <s v="10.95"/>
    <s v="94.56"/>
    <n v="61"/>
    <n v="0"/>
    <n v="0"/>
    <n v="0"/>
    <n v="0"/>
  </r>
  <r>
    <x v="8"/>
    <x v="8"/>
    <n v="4"/>
    <n v="0"/>
    <n v="3515103"/>
    <n v="576493"/>
    <s v="0.0"/>
    <x v="3"/>
    <n v="-238295"/>
    <n v="-468149"/>
    <s v="155.64"/>
    <n v="68053"/>
    <s v="437.25"/>
    <s v="0.82"/>
    <s v="97.33"/>
    <s v="65.4"/>
    <s v="20.39"/>
    <s v="13.33"/>
    <s v="97.85"/>
    <n v="0"/>
    <n v="0"/>
    <n v="0"/>
    <n v="0"/>
    <n v="0"/>
  </r>
  <r>
    <x v="8"/>
    <x v="9"/>
    <n v="35"/>
    <n v="0"/>
    <n v="3515707"/>
    <n v="1801561"/>
    <s v="0.0"/>
    <x v="0"/>
    <n v="-23529"/>
    <n v="-463636"/>
    <s v="29.56"/>
    <n v="193037"/>
    <s v="6530.35"/>
    <s v="1.39"/>
    <s v="95.51"/>
    <s v="50.76"/>
    <s v="21.48"/>
    <s v="10.9"/>
    <s v="95.47"/>
    <n v="59"/>
    <n v="0"/>
    <n v="0"/>
    <n v="0"/>
    <n v="0"/>
  </r>
  <r>
    <x v="8"/>
    <x v="10"/>
    <n v="12"/>
    <n v="1"/>
    <n v="3516309"/>
    <n v="682423"/>
    <s v="0.0833"/>
    <x v="2"/>
    <n v="-232794"/>
    <n v="-467448"/>
    <s v="49.0"/>
    <n v="174403"/>
    <s v="3559.24"/>
    <s v="1.23"/>
    <s v="99.8"/>
    <s v="46.83"/>
    <s v="22.9"/>
    <s v="10.72"/>
    <s v="98.05"/>
    <n v="58"/>
    <n v="0"/>
    <n v="0"/>
    <n v="0"/>
    <n v="0"/>
  </r>
  <r>
    <x v="8"/>
    <x v="11"/>
    <n v="18"/>
    <n v="1"/>
    <n v="3516408"/>
    <n v="1165131"/>
    <s v="0.0556"/>
    <x v="2"/>
    <n v="-233234"/>
    <n v="-467295"/>
    <s v="132.78"/>
    <n v="152201"/>
    <s v="1146.26"/>
    <s v="1.48"/>
    <s v="92.13"/>
    <s v="53.96"/>
    <s v="20.81"/>
    <s v="11.23"/>
    <s v="103.63"/>
    <n v="62"/>
    <n v="0"/>
    <n v="0"/>
    <n v="0"/>
    <n v="0"/>
  </r>
  <r>
    <x v="8"/>
    <x v="12"/>
    <n v="2"/>
    <n v="0"/>
    <n v="3518305"/>
    <n v="671186"/>
    <s v="0.0"/>
    <x v="0"/>
    <n v="-234129"/>
    <n v="-46035"/>
    <s v="270.82"/>
    <n v="29429"/>
    <s v="108.67"/>
    <s v="1.32"/>
    <s v="86.05"/>
    <s v="70.18"/>
    <s v="20.16"/>
    <s v="14.15"/>
    <s v="99.72"/>
    <n v="0"/>
    <n v="2"/>
    <n v="0"/>
    <n v="0"/>
    <n v="0"/>
  </r>
  <r>
    <x v="8"/>
    <x v="13"/>
    <n v="178"/>
    <n v="16"/>
    <n v="3518800"/>
    <n v="129062"/>
    <s v="0.0899"/>
    <x v="0"/>
    <n v="-234543"/>
    <n v="-465337"/>
    <s v="318.68"/>
    <n v="1351275"/>
    <s v="4240.23"/>
    <s v="1.02"/>
    <s v="100.0"/>
    <s v="57.41"/>
    <s v="20.97"/>
    <s v="12.04"/>
    <s v="95.01"/>
    <n v="61"/>
    <n v="23"/>
    <n v="2"/>
    <n v="0"/>
    <n v="0"/>
  </r>
  <r>
    <x v="8"/>
    <x v="14"/>
    <n v="26"/>
    <n v="1"/>
    <n v="3522208"/>
    <n v="1479854"/>
    <s v="0.0385"/>
    <x v="3"/>
    <n v="-237154"/>
    <n v="-468526"/>
    <s v="150.74"/>
    <n v="169619"/>
    <s v="1125.24"/>
    <s v="1.08"/>
    <s v="99.17"/>
    <s v="48.05"/>
    <s v="22.36"/>
    <s v="10.74"/>
    <s v="99.46"/>
    <n v="65"/>
    <n v="0"/>
    <n v="0"/>
    <n v="0"/>
    <n v="0"/>
  </r>
  <r>
    <x v="8"/>
    <x v="15"/>
    <n v="17"/>
    <n v="4"/>
    <n v="3522505"/>
    <n v="715187"/>
    <s v="0.2353"/>
    <x v="1"/>
    <n v="-235493"/>
    <n v="-469332"/>
    <s v="82.66"/>
    <n v="237714"/>
    <s v="2875.8"/>
    <s v="1.72"/>
    <s v="100.0"/>
    <s v="42.1"/>
    <s v="23.08"/>
    <s v="9.72"/>
    <s v="96.78"/>
    <n v="59"/>
    <n v="0"/>
    <n v="0"/>
    <n v="0"/>
    <n v="0"/>
  </r>
  <r>
    <x v="8"/>
    <x v="16"/>
    <n v="24"/>
    <n v="0"/>
    <n v="3523107"/>
    <n v="647213"/>
    <s v="0.0"/>
    <x v="0"/>
    <n v="-234849"/>
    <n v="-463495"/>
    <s v="82.62"/>
    <n v="370589"/>
    <s v="4485.46"/>
    <s v="1.44"/>
    <s v="100.0"/>
    <s v="45.33"/>
    <s v="22.35"/>
    <s v="10.13"/>
    <s v="96.77"/>
    <n v="64"/>
    <n v="0"/>
    <n v="0"/>
    <n v="0"/>
    <n v="0"/>
  </r>
  <r>
    <x v="8"/>
    <x v="17"/>
    <n v="3"/>
    <n v="0"/>
    <n v="3525003"/>
    <n v="240121"/>
    <s v="0.0"/>
    <x v="1"/>
    <n v="-23528"/>
    <n v="-469028"/>
    <s v="17.45"/>
    <n v="123603"/>
    <s v="7083.27"/>
    <s v="1.34"/>
    <s v="100.0"/>
    <s v="52.93"/>
    <s v="20.51"/>
    <s v="10.85"/>
    <s v="95.76"/>
    <n v="60"/>
    <n v="0"/>
    <n v="0"/>
    <n v="0"/>
    <n v="0"/>
  </r>
  <r>
    <x v="8"/>
    <x v="19"/>
    <n v="7"/>
    <n v="2"/>
    <n v="3528502"/>
    <n v="698749"/>
    <s v="0.2857"/>
    <x v="2"/>
    <n v="-233157"/>
    <n v="-465824"/>
    <s v="320.7"/>
    <n v="98622"/>
    <s v="307.52"/>
    <s v="2.02"/>
    <s v="92.18"/>
    <s v="72.45"/>
    <s v="18.48"/>
    <s v="13.39"/>
    <s v="100.69"/>
    <n v="67"/>
    <n v="0"/>
    <n v="0"/>
    <n v="0"/>
    <n v="0"/>
  </r>
  <r>
    <x v="8"/>
    <x v="20"/>
    <n v="42"/>
    <n v="0"/>
    <n v="3529401"/>
    <n v="888114"/>
    <s v="0.0"/>
    <x v="4"/>
    <n v="-236666"/>
    <n v="-464599"/>
    <s v="61.91"/>
    <n v="460132"/>
    <s v="7432.27"/>
    <s v="1.0"/>
    <s v="100.0"/>
    <s v="66.02"/>
    <s v="19.03"/>
    <s v="12.56"/>
    <s v="95.49"/>
    <n v="61"/>
    <n v="0"/>
    <n v="0"/>
    <n v="0"/>
    <n v="0"/>
  </r>
  <r>
    <x v="8"/>
    <x v="21"/>
    <n v="50"/>
    <n v="2"/>
    <n v="3530607"/>
    <n v="1121474"/>
    <s v="0.04"/>
    <x v="0"/>
    <n v="-235393"/>
    <n v="-462167"/>
    <s v="712.54"/>
    <n v="432905"/>
    <s v="607.55"/>
    <s v="1.12"/>
    <s v="92.75"/>
    <s v="70.73"/>
    <s v="19.84"/>
    <s v="14.03"/>
    <s v="94.79"/>
    <n v="61"/>
    <n v="0"/>
    <n v="0"/>
    <n v="0"/>
    <n v="0"/>
  </r>
  <r>
    <x v="8"/>
    <x v="22"/>
    <n v="121"/>
    <n v="8"/>
    <n v="3534401"/>
    <n v="1732487"/>
    <s v="0.0661"/>
    <x v="1"/>
    <n v="-235334"/>
    <n v="-467915"/>
    <s v="64.95"/>
    <n v="680964"/>
    <s v="10484.43"/>
    <s v="0.21"/>
    <s v="100.0"/>
    <s v="68.76"/>
    <s v="19.89"/>
    <s v="13.68"/>
    <s v="92.8"/>
    <n v="60"/>
    <n v="30"/>
    <n v="0"/>
    <n v="0"/>
    <n v="0"/>
  </r>
  <r>
    <x v="8"/>
    <x v="23"/>
    <n v="9"/>
    <n v="1"/>
    <n v="3539806"/>
    <n v="76627"/>
    <s v="0.1111"/>
    <x v="0"/>
    <n v="-235338"/>
    <n v="-463477"/>
    <s v="17.26"/>
    <n v="115538"/>
    <s v="6693.97"/>
    <s v="0.87"/>
    <s v="98.42"/>
    <s v="61.87"/>
    <s v="21.35"/>
    <s v="13.21"/>
    <s v="94.37"/>
    <n v="65"/>
    <n v="0"/>
    <n v="0"/>
    <n v="0"/>
    <n v="0"/>
  </r>
  <r>
    <x v="8"/>
    <x v="24"/>
    <n v="15"/>
    <n v="0"/>
    <n v="3543303"/>
    <n v="1215628"/>
    <s v="0.0"/>
    <x v="4"/>
    <n v="-237082"/>
    <n v="-464042"/>
    <s v="99.08"/>
    <n v="118968"/>
    <s v="1200.73"/>
    <s v="0.52"/>
    <s v="100.0"/>
    <s v="92.74"/>
    <s v="17.61"/>
    <s v="16.33"/>
    <s v="95.64"/>
    <n v="70"/>
    <n v="0"/>
    <n v="0"/>
    <n v="0"/>
    <n v="0"/>
  </r>
  <r>
    <x v="8"/>
    <x v="25"/>
    <n v="4"/>
    <n v="0"/>
    <n v="3544103"/>
    <n v="786689"/>
    <s v="0.0"/>
    <x v="4"/>
    <n v="-237442"/>
    <n v="-463975"/>
    <s v="36.34"/>
    <n v="49816"/>
    <s v="1370.83"/>
    <s v="1.27"/>
    <s v="100.0"/>
    <s v="59.08"/>
    <s v="19.8"/>
    <s v="11.7"/>
    <s v="97.42"/>
    <n v="0"/>
    <n v="0"/>
    <n v="0"/>
    <n v="0"/>
    <n v="0"/>
  </r>
  <r>
    <x v="8"/>
    <x v="26"/>
    <n v="1"/>
    <n v="0"/>
    <n v="3546801"/>
    <n v="174259"/>
    <s v="0.0"/>
    <x v="0"/>
    <n v="-233158"/>
    <n v="-462254"/>
    <s v="363.33"/>
    <n v="55086"/>
    <s v="151.61"/>
    <s v="0.89"/>
    <s v="81.17"/>
    <s v="73.29"/>
    <s v="20.1"/>
    <s v="14.73"/>
    <s v="98.71"/>
    <n v="0"/>
    <n v="1"/>
    <n v="0"/>
    <n v="0"/>
    <n v="0"/>
  </r>
  <r>
    <x v="8"/>
    <x v="27"/>
    <n v="32"/>
    <n v="0"/>
    <n v="3547304"/>
    <n v="2294779"/>
    <s v="0.0"/>
    <x v="1"/>
    <n v="-23443"/>
    <n v="-469227"/>
    <s v="179.95"/>
    <n v="138132"/>
    <s v="767.61"/>
    <s v="2.45"/>
    <s v="100.0"/>
    <s v="59.26"/>
    <s v="20.28"/>
    <s v="12.02"/>
    <s v="97.12"/>
    <n v="61"/>
    <n v="0"/>
    <n v="0"/>
    <n v="0"/>
    <n v="0"/>
  </r>
  <r>
    <x v="8"/>
    <x v="28"/>
    <n v="139"/>
    <n v="3"/>
    <n v="3547809"/>
    <n v="1933851"/>
    <s v="0.0216"/>
    <x v="4"/>
    <n v="-236742"/>
    <n v="-465436"/>
    <s v="175.78"/>
    <n v="693867"/>
    <s v="3947.36"/>
    <s v="0.26"/>
    <s v="100.0"/>
    <s v="102.66"/>
    <s v="17.31"/>
    <s v="17.77"/>
    <s v="92.45"/>
    <n v="58"/>
    <n v="30"/>
    <n v="0"/>
    <n v="0"/>
    <n v="0"/>
  </r>
  <r>
    <x v="8"/>
    <x v="29"/>
    <n v="30"/>
    <n v="1"/>
    <n v="3552502"/>
    <n v="1007939"/>
    <s v="0.0333"/>
    <x v="0"/>
    <n v="-235453"/>
    <n v="-463116"/>
    <s v="206.24"/>
    <n v="291002"/>
    <s v="1410.99"/>
    <s v="1.05"/>
    <s v="96.48"/>
    <s v="61.53"/>
    <s v="20.75"/>
    <s v="12.77"/>
    <s v="95.86"/>
    <n v="61"/>
    <n v="0"/>
    <n v="0"/>
    <n v="0"/>
    <n v="0"/>
  </r>
  <r>
    <x v="8"/>
    <x v="30"/>
    <n v="174"/>
    <n v="9"/>
    <n v="3548708"/>
    <n v="2074056"/>
    <s v="0.0517"/>
    <x v="4"/>
    <n v="-236898"/>
    <n v="-465648"/>
    <s v="409.53"/>
    <n v="812086"/>
    <s v="1982.97"/>
    <s v="0.6"/>
    <s v="98.39"/>
    <s v="81.93"/>
    <s v="18.38"/>
    <s v="15.06"/>
    <s v="93.57"/>
    <n v="59"/>
    <n v="119"/>
    <n v="10"/>
    <n v="0"/>
    <n v="0"/>
  </r>
  <r>
    <x v="8"/>
    <x v="31"/>
    <n v="62"/>
    <n v="1"/>
    <n v="3548807"/>
    <n v="3847896"/>
    <s v="0.0161"/>
    <x v="4"/>
    <n v="-236234"/>
    <n v="-465552"/>
    <s v="15.33"/>
    <n v="151244"/>
    <s v="9865.88"/>
    <s v="0.14"/>
    <s v="100.0"/>
    <s v="157.5"/>
    <s v="14.66"/>
    <s v="23.1"/>
    <s v="86.82"/>
    <n v="56"/>
    <n v="30"/>
    <n v="4"/>
    <n v="0"/>
    <n v="0"/>
  </r>
  <r>
    <x v="8"/>
    <x v="32"/>
    <n v="5982"/>
    <n v="409"/>
    <n v="3550308"/>
    <n v="4882459"/>
    <s v="0.0684"/>
    <x v="5"/>
    <n v="-235505"/>
    <n v="-466333"/>
    <s v="1521.11"/>
    <n v="11869660"/>
    <s v="7803.29"/>
    <s v="0.54"/>
    <s v="99.1"/>
    <s v="82.2"/>
    <s v="18.99"/>
    <s v="15.61"/>
    <s v="90.89"/>
    <n v="56"/>
    <n v="957"/>
    <n v="20"/>
    <n v="20"/>
    <n v="0"/>
  </r>
  <r>
    <x v="8"/>
    <x v="33"/>
    <n v="72"/>
    <n v="5"/>
    <n v="3552809"/>
    <n v="2485639"/>
    <s v="0.0694"/>
    <x v="3"/>
    <n v="-236229"/>
    <n v="-467817"/>
    <s v="20.39"/>
    <n v="283871"/>
    <s v="13922.07"/>
    <s v="1.52"/>
    <s v="100.0"/>
    <s v="52.19"/>
    <s v="22.08"/>
    <s v="11.52"/>
    <s v="92.35"/>
    <n v="57"/>
    <n v="0"/>
    <n v="0"/>
    <n v="0"/>
    <n v="0"/>
  </r>
  <r>
    <x v="8"/>
    <x v="34"/>
    <n v="5"/>
    <n v="3"/>
    <n v="3556453"/>
    <n v="950625"/>
    <s v="0.6"/>
    <x v="3"/>
    <n v="-235998"/>
    <n v="-470225"/>
    <s v="42.49"/>
    <n v="52762"/>
    <s v="1241.75"/>
    <s v="2.09"/>
    <s v="100.0"/>
    <s v="54.21"/>
    <s v="22.15"/>
    <s v="12.01"/>
    <s v="97.95"/>
    <n v="0"/>
    <n v="0"/>
    <n v="0"/>
    <n v="0"/>
    <n v="0"/>
  </r>
  <r>
    <x v="9"/>
    <x v="0"/>
    <n v="9"/>
    <n v="1"/>
    <n v="3503901"/>
    <n v="1001959"/>
    <s v="0.1111"/>
    <x v="0"/>
    <n v="-23397"/>
    <n v="-463204"/>
    <s v="96.17"/>
    <n v="89744"/>
    <s v="933.18"/>
    <s v="1.84"/>
    <s v="96.31"/>
    <s v="55.76"/>
    <s v="21.53"/>
    <s v="12.01"/>
    <s v="97.25"/>
    <n v="52"/>
    <n v="0"/>
    <n v="0"/>
    <n v="0"/>
    <n v="0"/>
  </r>
  <r>
    <x v="9"/>
    <x v="1"/>
    <n v="42"/>
    <n v="2"/>
    <n v="3505708"/>
    <n v="1531829"/>
    <s v="0.0476"/>
    <x v="1"/>
    <n v="-235114"/>
    <n v="-468729"/>
    <s v="65.7"/>
    <n v="26439"/>
    <s v="4024.2"/>
    <s v="0.95"/>
    <s v="100.0"/>
    <s v="47.09"/>
    <s v="23.62"/>
    <s v="11.12"/>
    <s v="94.74"/>
    <n v="43"/>
    <n v="0"/>
    <n v="0"/>
    <n v="0"/>
    <n v="0"/>
  </r>
  <r>
    <x v="9"/>
    <x v="2"/>
    <n v="31"/>
    <n v="4"/>
    <n v="3509007"/>
    <n v="305509"/>
    <s v="0.129"/>
    <x v="2"/>
    <n v="-233612"/>
    <n v="-467402"/>
    <s v="97.64"/>
    <n v="100612"/>
    <s v="1030.44"/>
    <s v="1.54"/>
    <s v="98.26"/>
    <s v="60.86"/>
    <s v="19.69"/>
    <s v="11.99"/>
    <s v="96.01"/>
    <n v="52"/>
    <n v="0"/>
    <n v="0"/>
    <n v="0"/>
    <n v="0"/>
  </r>
  <r>
    <x v="9"/>
    <x v="3"/>
    <n v="3"/>
    <n v="0"/>
    <n v="3509205"/>
    <n v="39062"/>
    <s v="0.0"/>
    <x v="2"/>
    <n v="-23355"/>
    <n v="-468789"/>
    <s v="131.39"/>
    <n v="77627"/>
    <s v="590.81"/>
    <s v="1.95"/>
    <s v="98.82"/>
    <s v="44.85"/>
    <s v="22.09"/>
    <s v="9.91"/>
    <s v="99.14"/>
    <n v="55"/>
    <n v="0"/>
    <n v="0"/>
    <n v="0"/>
    <n v="0"/>
  </r>
  <r>
    <x v="9"/>
    <x v="4"/>
    <n v="25"/>
    <n v="2"/>
    <n v="3510609"/>
    <n v="623555"/>
    <s v="0.08"/>
    <x v="1"/>
    <n v="-23524"/>
    <n v="-468411"/>
    <s v="34.55"/>
    <n v="394598"/>
    <s v="11421.07"/>
    <s v="0.66"/>
    <s v="100.0"/>
    <s v="58.79"/>
    <s v="21.98"/>
    <s v="12.92"/>
    <s v="94.44"/>
    <n v="50"/>
    <n v="3"/>
    <n v="0"/>
    <n v="0"/>
    <n v="0"/>
  </r>
  <r>
    <x v="9"/>
    <x v="5"/>
    <n v="46"/>
    <n v="3"/>
    <n v="3513009"/>
    <n v="1845833"/>
    <s v="0.0652"/>
    <x v="3"/>
    <n v="-236027"/>
    <n v="-469195"/>
    <s v="323.99"/>
    <n v="247424"/>
    <s v="763.68"/>
    <s v="2.12"/>
    <s v="100.0"/>
    <s v="52.81"/>
    <s v="21.7"/>
    <s v="11.46"/>
    <s v="95.79"/>
    <n v="51"/>
    <n v="0"/>
    <n v="0"/>
    <n v="0"/>
    <n v="0"/>
  </r>
  <r>
    <x v="9"/>
    <x v="6"/>
    <n v="55"/>
    <n v="1"/>
    <n v="3513801"/>
    <n v="1297525"/>
    <s v="0.0182"/>
    <x v="4"/>
    <n v="-236817"/>
    <n v="-466203"/>
    <s v="30.73"/>
    <n v="404477"/>
    <s v="13162.28"/>
    <s v="0.47"/>
    <s v="100.0"/>
    <s v="56.47"/>
    <s v="20.92"/>
    <s v="11.81"/>
    <s v="93.69"/>
    <n v="52"/>
    <n v="20"/>
    <n v="0"/>
    <n v="0"/>
    <n v="0"/>
  </r>
  <r>
    <x v="9"/>
    <x v="7"/>
    <n v="27"/>
    <n v="1"/>
    <n v="3515004"/>
    <n v="986388"/>
    <s v="0.037"/>
    <x v="3"/>
    <n v="-236515"/>
    <n v="-468522"/>
    <s v="70.4"/>
    <n v="27079"/>
    <s v="3846.45"/>
    <s v="1.22"/>
    <s v="100.0"/>
    <s v="47.99"/>
    <s v="22.81"/>
    <s v="10.95"/>
    <s v="94.56"/>
    <n v="48"/>
    <n v="0"/>
    <n v="0"/>
    <n v="0"/>
    <n v="0"/>
  </r>
  <r>
    <x v="9"/>
    <x v="8"/>
    <n v="2"/>
    <n v="0"/>
    <n v="3515103"/>
    <n v="288247"/>
    <s v="0.0"/>
    <x v="3"/>
    <n v="-238295"/>
    <n v="-468149"/>
    <s v="155.64"/>
    <n v="68053"/>
    <s v="437.25"/>
    <s v="0.82"/>
    <s v="97.33"/>
    <s v="65.4"/>
    <s v="20.39"/>
    <s v="13.33"/>
    <s v="97.85"/>
    <n v="0"/>
    <n v="0"/>
    <n v="0"/>
    <n v="0"/>
    <n v="0"/>
  </r>
  <r>
    <x v="9"/>
    <x v="9"/>
    <n v="28"/>
    <n v="0"/>
    <n v="3515707"/>
    <n v="1441249"/>
    <s v="0.0"/>
    <x v="0"/>
    <n v="-23529"/>
    <n v="-463636"/>
    <s v="29.56"/>
    <n v="193037"/>
    <s v="6530.35"/>
    <s v="1.39"/>
    <s v="95.51"/>
    <s v="50.76"/>
    <s v="21.48"/>
    <s v="10.9"/>
    <s v="95.47"/>
    <n v="49"/>
    <n v="0"/>
    <n v="0"/>
    <n v="0"/>
    <n v="0"/>
  </r>
  <r>
    <x v="9"/>
    <x v="10"/>
    <n v="9"/>
    <n v="1"/>
    <n v="3516309"/>
    <n v="511817"/>
    <s v="0.1111"/>
    <x v="2"/>
    <n v="-232794"/>
    <n v="-467448"/>
    <s v="49.0"/>
    <n v="174403"/>
    <s v="3559.24"/>
    <s v="1.23"/>
    <s v="99.8"/>
    <s v="46.83"/>
    <s v="22.9"/>
    <s v="10.72"/>
    <s v="98.05"/>
    <n v="48"/>
    <n v="0"/>
    <n v="0"/>
    <n v="0"/>
    <n v="0"/>
  </r>
  <r>
    <x v="9"/>
    <x v="11"/>
    <n v="17"/>
    <n v="1"/>
    <n v="3516408"/>
    <n v="1100402"/>
    <s v="0.0588"/>
    <x v="2"/>
    <n v="-233234"/>
    <n v="-467295"/>
    <s v="132.78"/>
    <n v="152201"/>
    <s v="1146.26"/>
    <s v="1.48"/>
    <s v="92.13"/>
    <s v="53.96"/>
    <s v="20.81"/>
    <s v="11.23"/>
    <s v="103.63"/>
    <n v="51"/>
    <n v="0"/>
    <n v="0"/>
    <n v="0"/>
    <n v="0"/>
  </r>
  <r>
    <x v="9"/>
    <x v="12"/>
    <n v="2"/>
    <n v="0"/>
    <n v="3518305"/>
    <n v="671186"/>
    <s v="0.0"/>
    <x v="0"/>
    <n v="-234129"/>
    <n v="-46035"/>
    <s v="270.82"/>
    <n v="29429"/>
    <s v="108.67"/>
    <s v="1.32"/>
    <s v="86.05"/>
    <s v="70.18"/>
    <s v="20.16"/>
    <s v="14.15"/>
    <s v="99.72"/>
    <n v="0"/>
    <n v="2"/>
    <n v="0"/>
    <n v="0"/>
    <n v="0"/>
  </r>
  <r>
    <x v="9"/>
    <x v="13"/>
    <n v="154"/>
    <n v="11"/>
    <n v="3518800"/>
    <n v="1116604"/>
    <s v="0.0714"/>
    <x v="0"/>
    <n v="-234543"/>
    <n v="-465337"/>
    <s v="318.68"/>
    <n v="1351275"/>
    <s v="4240.23"/>
    <s v="1.02"/>
    <s v="100.0"/>
    <s v="57.41"/>
    <s v="20.97"/>
    <s v="12.04"/>
    <s v="95.01"/>
    <n v="50"/>
    <n v="23"/>
    <n v="2"/>
    <n v="0"/>
    <n v="0"/>
  </r>
  <r>
    <x v="9"/>
    <x v="14"/>
    <n v="22"/>
    <n v="1"/>
    <n v="3522208"/>
    <n v="1252184"/>
    <s v="0.0455"/>
    <x v="3"/>
    <n v="-237154"/>
    <n v="-468526"/>
    <s v="150.74"/>
    <n v="169619"/>
    <s v="1125.24"/>
    <s v="1.08"/>
    <s v="99.17"/>
    <s v="48.05"/>
    <s v="22.36"/>
    <s v="10.74"/>
    <s v="99.46"/>
    <n v="53"/>
    <n v="0"/>
    <n v="0"/>
    <n v="0"/>
    <n v="0"/>
  </r>
  <r>
    <x v="9"/>
    <x v="15"/>
    <n v="15"/>
    <n v="3"/>
    <n v="3522505"/>
    <n v="631048"/>
    <s v="0.2"/>
    <x v="1"/>
    <n v="-235493"/>
    <n v="-469332"/>
    <s v="82.66"/>
    <n v="237714"/>
    <s v="2875.8"/>
    <s v="1.72"/>
    <s v="100.0"/>
    <s v="42.1"/>
    <s v="23.08"/>
    <s v="9.72"/>
    <s v="96.78"/>
    <n v="48"/>
    <n v="0"/>
    <n v="0"/>
    <n v="0"/>
    <n v="0"/>
  </r>
  <r>
    <x v="9"/>
    <x v="16"/>
    <n v="24"/>
    <n v="0"/>
    <n v="3523107"/>
    <n v="647213"/>
    <s v="0.0"/>
    <x v="0"/>
    <n v="-234849"/>
    <n v="-463495"/>
    <s v="82.62"/>
    <n v="370589"/>
    <s v="4485.46"/>
    <s v="1.44"/>
    <s v="100.0"/>
    <s v="45.33"/>
    <s v="22.35"/>
    <s v="10.13"/>
    <s v="96.77"/>
    <n v="54"/>
    <n v="0"/>
    <n v="0"/>
    <n v="0"/>
    <n v="0"/>
  </r>
  <r>
    <x v="9"/>
    <x v="17"/>
    <n v="3"/>
    <n v="0"/>
    <n v="3525003"/>
    <n v="240121"/>
    <s v="0.0"/>
    <x v="1"/>
    <n v="-23528"/>
    <n v="-469028"/>
    <s v="17.45"/>
    <n v="123603"/>
    <s v="7083.27"/>
    <s v="1.34"/>
    <s v="100.0"/>
    <s v="52.93"/>
    <s v="20.51"/>
    <s v="10.85"/>
    <s v="95.76"/>
    <n v="52"/>
    <n v="0"/>
    <n v="0"/>
    <n v="0"/>
    <n v="0"/>
  </r>
  <r>
    <x v="9"/>
    <x v="19"/>
    <n v="7"/>
    <n v="2"/>
    <n v="3528502"/>
    <n v="698749"/>
    <s v="0.2857"/>
    <x v="2"/>
    <n v="-233157"/>
    <n v="-465824"/>
    <s v="320.7"/>
    <n v="98622"/>
    <s v="307.52"/>
    <s v="2.02"/>
    <s v="92.18"/>
    <s v="72.45"/>
    <s v="18.48"/>
    <s v="13.39"/>
    <s v="100.69"/>
    <n v="55"/>
    <n v="0"/>
    <n v="0"/>
    <n v="0"/>
    <n v="0"/>
  </r>
  <r>
    <x v="9"/>
    <x v="20"/>
    <n v="38"/>
    <n v="0"/>
    <n v="3529401"/>
    <n v="803532"/>
    <s v="0.0"/>
    <x v="4"/>
    <n v="-236666"/>
    <n v="-464599"/>
    <s v="61.91"/>
    <n v="460132"/>
    <s v="7432.27"/>
    <s v="1.0"/>
    <s v="100.0"/>
    <s v="66.02"/>
    <s v="19.03"/>
    <s v="12.56"/>
    <s v="95.49"/>
    <n v="50"/>
    <n v="0"/>
    <n v="0"/>
    <n v="0"/>
    <n v="0"/>
  </r>
  <r>
    <x v="9"/>
    <x v="21"/>
    <n v="37"/>
    <n v="1"/>
    <n v="3530607"/>
    <n v="82989"/>
    <s v="0.027"/>
    <x v="0"/>
    <n v="-235393"/>
    <n v="-462167"/>
    <s v="712.54"/>
    <n v="432905"/>
    <s v="607.55"/>
    <s v="1.12"/>
    <s v="92.75"/>
    <s v="70.73"/>
    <s v="19.84"/>
    <s v="14.03"/>
    <s v="94.79"/>
    <n v="52"/>
    <n v="0"/>
    <n v="0"/>
    <n v="0"/>
    <n v="0"/>
  </r>
  <r>
    <x v="9"/>
    <x v="22"/>
    <n v="107"/>
    <n v="7"/>
    <n v="3534401"/>
    <n v="1532034"/>
    <s v="0.0654"/>
    <x v="1"/>
    <n v="-235334"/>
    <n v="-467915"/>
    <s v="64.95"/>
    <n v="680964"/>
    <s v="10484.43"/>
    <s v="0.21"/>
    <s v="100.0"/>
    <s v="68.76"/>
    <s v="19.89"/>
    <s v="13.68"/>
    <s v="92.8"/>
    <n v="50"/>
    <n v="30"/>
    <n v="0"/>
    <n v="0"/>
    <n v="0"/>
  </r>
  <r>
    <x v="9"/>
    <x v="23"/>
    <n v="7"/>
    <n v="1"/>
    <n v="3539806"/>
    <n v="595988"/>
    <s v="0.1429"/>
    <x v="0"/>
    <n v="-235338"/>
    <n v="-463477"/>
    <s v="17.26"/>
    <n v="115538"/>
    <s v="6693.97"/>
    <s v="0.87"/>
    <s v="98.42"/>
    <s v="61.87"/>
    <s v="21.35"/>
    <s v="13.21"/>
    <s v="94.37"/>
    <n v="54"/>
    <n v="0"/>
    <n v="0"/>
    <n v="0"/>
    <n v="0"/>
  </r>
  <r>
    <x v="9"/>
    <x v="24"/>
    <n v="15"/>
    <n v="0"/>
    <n v="3543303"/>
    <n v="1215628"/>
    <s v="0.0"/>
    <x v="4"/>
    <n v="-237082"/>
    <n v="-464042"/>
    <s v="99.08"/>
    <n v="118968"/>
    <s v="1200.73"/>
    <s v="0.52"/>
    <s v="100.0"/>
    <s v="92.74"/>
    <s v="17.61"/>
    <s v="16.33"/>
    <s v="95.64"/>
    <n v="60"/>
    <n v="0"/>
    <n v="0"/>
    <n v="0"/>
    <n v="0"/>
  </r>
  <r>
    <x v="9"/>
    <x v="25"/>
    <n v="4"/>
    <n v="0"/>
    <n v="3544103"/>
    <n v="786689"/>
    <s v="0.0"/>
    <x v="4"/>
    <n v="-237442"/>
    <n v="-463975"/>
    <s v="36.34"/>
    <n v="49816"/>
    <s v="1370.83"/>
    <s v="1.27"/>
    <s v="100.0"/>
    <s v="59.08"/>
    <s v="19.8"/>
    <s v="11.7"/>
    <s v="97.42"/>
    <n v="0"/>
    <n v="0"/>
    <n v="0"/>
    <n v="0"/>
    <n v="0"/>
  </r>
  <r>
    <x v="9"/>
    <x v="26"/>
    <n v="1"/>
    <n v="0"/>
    <n v="3546801"/>
    <n v="174259"/>
    <s v="0.0"/>
    <x v="0"/>
    <n v="-233158"/>
    <n v="-462254"/>
    <s v="363.33"/>
    <n v="55086"/>
    <s v="151.61"/>
    <s v="0.89"/>
    <s v="81.17"/>
    <s v="73.29"/>
    <s v="20.1"/>
    <s v="14.73"/>
    <s v="98.71"/>
    <n v="0"/>
    <n v="1"/>
    <n v="0"/>
    <n v="0"/>
    <n v="0"/>
  </r>
  <r>
    <x v="9"/>
    <x v="27"/>
    <n v="31"/>
    <n v="0"/>
    <n v="3547304"/>
    <n v="2223067"/>
    <s v="0.0"/>
    <x v="1"/>
    <n v="-23443"/>
    <n v="-469227"/>
    <s v="179.95"/>
    <n v="138132"/>
    <s v="767.61"/>
    <s v="2.45"/>
    <s v="100.0"/>
    <s v="59.26"/>
    <s v="20.28"/>
    <s v="12.02"/>
    <s v="97.12"/>
    <n v="51"/>
    <n v="0"/>
    <n v="0"/>
    <n v="0"/>
    <n v="0"/>
  </r>
  <r>
    <x v="9"/>
    <x v="28"/>
    <n v="130"/>
    <n v="3"/>
    <n v="3547809"/>
    <n v="1808638"/>
    <s v="0.0231"/>
    <x v="4"/>
    <n v="-236742"/>
    <n v="-465436"/>
    <s v="175.78"/>
    <n v="693867"/>
    <s v="3947.36"/>
    <s v="0.26"/>
    <s v="100.0"/>
    <s v="102.66"/>
    <s v="17.31"/>
    <s v="17.77"/>
    <s v="92.45"/>
    <n v="49"/>
    <n v="30"/>
    <n v="0"/>
    <n v="0"/>
    <n v="0"/>
  </r>
  <r>
    <x v="9"/>
    <x v="29"/>
    <n v="24"/>
    <n v="1"/>
    <n v="3552502"/>
    <n v="806351"/>
    <s v="0.0417"/>
    <x v="0"/>
    <n v="-235453"/>
    <n v="-463116"/>
    <s v="206.24"/>
    <n v="291002"/>
    <s v="1410.99"/>
    <s v="1.05"/>
    <s v="96.48"/>
    <s v="61.53"/>
    <s v="20.75"/>
    <s v="12.77"/>
    <s v="95.86"/>
    <n v="51"/>
    <n v="0"/>
    <n v="0"/>
    <n v="0"/>
    <n v="0"/>
  </r>
  <r>
    <x v="9"/>
    <x v="30"/>
    <n v="164"/>
    <n v="7"/>
    <n v="3548708"/>
    <n v="1954857"/>
    <s v="0.0427"/>
    <x v="4"/>
    <n v="-236898"/>
    <n v="-465648"/>
    <s v="409.53"/>
    <n v="812086"/>
    <s v="1982.97"/>
    <s v="0.6"/>
    <s v="98.39"/>
    <s v="81.93"/>
    <s v="18.38"/>
    <s v="15.06"/>
    <s v="93.57"/>
    <n v="48"/>
    <n v="119"/>
    <n v="10"/>
    <n v="0"/>
    <n v="0"/>
  </r>
  <r>
    <x v="9"/>
    <x v="31"/>
    <n v="59"/>
    <n v="1"/>
    <n v="3548807"/>
    <n v="3661708"/>
    <s v="0.0169"/>
    <x v="4"/>
    <n v="-236234"/>
    <n v="-465552"/>
    <s v="15.33"/>
    <n v="151244"/>
    <s v="9865.88"/>
    <s v="0.14"/>
    <s v="100.0"/>
    <s v="157.5"/>
    <s v="14.66"/>
    <s v="23.1"/>
    <s v="86.82"/>
    <n v="47"/>
    <n v="30"/>
    <n v="4"/>
    <n v="0"/>
    <n v="0"/>
  </r>
  <r>
    <x v="9"/>
    <x v="32"/>
    <n v="5477"/>
    <n v="384"/>
    <n v="3550308"/>
    <n v="4470282"/>
    <s v="0.0701"/>
    <x v="5"/>
    <n v="-235505"/>
    <n v="-466333"/>
    <s v="1521.11"/>
    <n v="11869660"/>
    <s v="7803.29"/>
    <s v="0.54"/>
    <s v="99.1"/>
    <s v="82.2"/>
    <s v="18.99"/>
    <s v="15.61"/>
    <s v="90.89"/>
    <n v="48"/>
    <n v="957"/>
    <n v="20"/>
    <n v="20"/>
    <n v="0"/>
  </r>
  <r>
    <x v="9"/>
    <x v="33"/>
    <n v="67"/>
    <n v="5"/>
    <n v="3552809"/>
    <n v="2313025"/>
    <s v="0.0746"/>
    <x v="3"/>
    <n v="-236229"/>
    <n v="-467817"/>
    <s v="20.39"/>
    <n v="283871"/>
    <s v="13922.07"/>
    <s v="1.52"/>
    <s v="100.0"/>
    <s v="52.19"/>
    <s v="22.08"/>
    <s v="11.52"/>
    <s v="92.35"/>
    <n v="48"/>
    <n v="0"/>
    <n v="0"/>
    <n v="0"/>
    <n v="0"/>
  </r>
  <r>
    <x v="9"/>
    <x v="34"/>
    <n v="5"/>
    <n v="3"/>
    <n v="3556453"/>
    <n v="950625"/>
    <s v="0.6"/>
    <x v="3"/>
    <n v="-235998"/>
    <n v="-470225"/>
    <s v="42.49"/>
    <n v="52762"/>
    <s v="1241.75"/>
    <s v="2.09"/>
    <s v="100.0"/>
    <s v="54.21"/>
    <s v="22.15"/>
    <s v="12.01"/>
    <s v="97.95"/>
    <n v="0"/>
    <n v="0"/>
    <n v="0"/>
    <n v="0"/>
    <n v="0"/>
  </r>
  <r>
    <x v="10"/>
    <x v="0"/>
    <n v="8"/>
    <n v="1"/>
    <n v="3503901"/>
    <n v="890631"/>
    <s v="0.125"/>
    <x v="0"/>
    <n v="-23397"/>
    <n v="-463204"/>
    <s v="96.17"/>
    <n v="89744"/>
    <s v="933.18"/>
    <s v="1.84"/>
    <s v="96.31"/>
    <s v="55.76"/>
    <s v="21.53"/>
    <s v="12.01"/>
    <s v="97.25"/>
    <n v="51"/>
    <n v="0"/>
    <n v="0"/>
    <n v="0"/>
    <n v="0"/>
  </r>
  <r>
    <x v="10"/>
    <x v="1"/>
    <n v="41"/>
    <n v="2"/>
    <n v="3505708"/>
    <n v="1495357"/>
    <s v="0.0488"/>
    <x v="1"/>
    <n v="-235114"/>
    <n v="-468729"/>
    <s v="65.7"/>
    <n v="26439"/>
    <s v="4024.2"/>
    <s v="0.95"/>
    <s v="100.0"/>
    <s v="47.09"/>
    <s v="23.62"/>
    <s v="11.12"/>
    <s v="94.74"/>
    <n v="46"/>
    <n v="0"/>
    <n v="0"/>
    <n v="0"/>
    <n v="0"/>
  </r>
  <r>
    <x v="10"/>
    <x v="2"/>
    <n v="31"/>
    <n v="4"/>
    <n v="3509007"/>
    <n v="305509"/>
    <s v="0.129"/>
    <x v="2"/>
    <n v="-233612"/>
    <n v="-467402"/>
    <s v="97.64"/>
    <n v="100612"/>
    <s v="1030.44"/>
    <s v="1.54"/>
    <s v="98.26"/>
    <s v="60.86"/>
    <s v="19.69"/>
    <s v="11.99"/>
    <s v="96.01"/>
    <n v="50"/>
    <n v="0"/>
    <n v="0"/>
    <n v="0"/>
    <n v="0"/>
  </r>
  <r>
    <x v="10"/>
    <x v="3"/>
    <n v="3"/>
    <n v="0"/>
    <n v="3509205"/>
    <n v="39062"/>
    <s v="0.0"/>
    <x v="2"/>
    <n v="-23355"/>
    <n v="-468789"/>
    <s v="131.39"/>
    <n v="77627"/>
    <s v="590.81"/>
    <s v="1.95"/>
    <s v="98.82"/>
    <s v="44.85"/>
    <s v="22.09"/>
    <s v="9.91"/>
    <s v="99.14"/>
    <n v="54"/>
    <n v="0"/>
    <n v="0"/>
    <n v="0"/>
    <n v="0"/>
  </r>
  <r>
    <x v="10"/>
    <x v="4"/>
    <n v="20"/>
    <n v="2"/>
    <n v="3510609"/>
    <n v="498844"/>
    <s v="0.1"/>
    <x v="1"/>
    <n v="-23524"/>
    <n v="-468411"/>
    <s v="34.55"/>
    <n v="394598"/>
    <s v="11421.07"/>
    <s v="0.66"/>
    <s v="100.0"/>
    <s v="58.79"/>
    <s v="21.98"/>
    <s v="12.92"/>
    <s v="94.44"/>
    <n v="52"/>
    <n v="3"/>
    <n v="0"/>
    <n v="0"/>
    <n v="0"/>
  </r>
  <r>
    <x v="10"/>
    <x v="5"/>
    <n v="46"/>
    <n v="3"/>
    <n v="3513009"/>
    <n v="1845833"/>
    <s v="0.0652"/>
    <x v="3"/>
    <n v="-236027"/>
    <n v="-469195"/>
    <s v="323.99"/>
    <n v="247424"/>
    <s v="763.68"/>
    <s v="2.12"/>
    <s v="100.0"/>
    <s v="52.81"/>
    <s v="21.7"/>
    <s v="11.46"/>
    <s v="95.79"/>
    <n v="54"/>
    <n v="0"/>
    <n v="0"/>
    <n v="0"/>
    <n v="0"/>
  </r>
  <r>
    <x v="10"/>
    <x v="6"/>
    <n v="46"/>
    <n v="1"/>
    <n v="3513801"/>
    <n v="1085203"/>
    <s v="0.0217"/>
    <x v="4"/>
    <n v="-236817"/>
    <n v="-466203"/>
    <s v="30.73"/>
    <n v="404477"/>
    <s v="13162.28"/>
    <s v="0.47"/>
    <s v="100.0"/>
    <s v="56.47"/>
    <s v="20.92"/>
    <s v="11.81"/>
    <s v="93.69"/>
    <n v="54"/>
    <n v="20"/>
    <n v="0"/>
    <n v="0"/>
    <n v="0"/>
  </r>
  <r>
    <x v="10"/>
    <x v="7"/>
    <n v="27"/>
    <n v="1"/>
    <n v="3515004"/>
    <n v="986388"/>
    <s v="0.037"/>
    <x v="3"/>
    <n v="-236515"/>
    <n v="-468522"/>
    <s v="70.4"/>
    <n v="27079"/>
    <s v="3846.45"/>
    <s v="1.22"/>
    <s v="100.0"/>
    <s v="47.99"/>
    <s v="22.81"/>
    <s v="10.95"/>
    <s v="94.56"/>
    <n v="51"/>
    <n v="0"/>
    <n v="0"/>
    <n v="0"/>
    <n v="0"/>
  </r>
  <r>
    <x v="10"/>
    <x v="8"/>
    <n v="2"/>
    <n v="0"/>
    <n v="3515103"/>
    <n v="288247"/>
    <s v="0.0"/>
    <x v="3"/>
    <n v="-238295"/>
    <n v="-468149"/>
    <s v="155.64"/>
    <n v="68053"/>
    <s v="437.25"/>
    <s v="0.82"/>
    <s v="97.33"/>
    <s v="65.4"/>
    <s v="20.39"/>
    <s v="13.33"/>
    <s v="97.85"/>
    <n v="0"/>
    <n v="0"/>
    <n v="0"/>
    <n v="0"/>
    <n v="0"/>
  </r>
  <r>
    <x v="10"/>
    <x v="9"/>
    <n v="26"/>
    <n v="0"/>
    <n v="3515707"/>
    <n v="1338302"/>
    <s v="0.0"/>
    <x v="0"/>
    <n v="-23529"/>
    <n v="-463636"/>
    <s v="29.56"/>
    <n v="193037"/>
    <s v="6530.35"/>
    <s v="1.39"/>
    <s v="95.51"/>
    <s v="50.76"/>
    <s v="21.48"/>
    <s v="10.9"/>
    <s v="95.47"/>
    <n v="50"/>
    <n v="0"/>
    <n v="0"/>
    <n v="0"/>
    <n v="0"/>
  </r>
  <r>
    <x v="10"/>
    <x v="10"/>
    <n v="9"/>
    <n v="1"/>
    <n v="3516309"/>
    <n v="511817"/>
    <s v="0.1111"/>
    <x v="2"/>
    <n v="-232794"/>
    <n v="-467448"/>
    <s v="49.0"/>
    <n v="174403"/>
    <s v="3559.24"/>
    <s v="1.23"/>
    <s v="99.8"/>
    <s v="46.83"/>
    <s v="22.9"/>
    <s v="10.72"/>
    <s v="98.05"/>
    <n v="48"/>
    <n v="0"/>
    <n v="0"/>
    <n v="0"/>
    <n v="0"/>
  </r>
  <r>
    <x v="10"/>
    <x v="11"/>
    <n v="16"/>
    <n v="1"/>
    <n v="3516408"/>
    <n v="1035672"/>
    <s v="0.0625"/>
    <x v="2"/>
    <n v="-233234"/>
    <n v="-467295"/>
    <s v="132.78"/>
    <n v="152201"/>
    <s v="1146.26"/>
    <s v="1.48"/>
    <s v="92.13"/>
    <s v="53.96"/>
    <s v="20.81"/>
    <s v="11.23"/>
    <s v="103.63"/>
    <n v="51"/>
    <n v="0"/>
    <n v="0"/>
    <n v="0"/>
    <n v="0"/>
  </r>
  <r>
    <x v="10"/>
    <x v="12"/>
    <n v="2"/>
    <n v="0"/>
    <n v="3518305"/>
    <n v="671186"/>
    <s v="0.0"/>
    <x v="0"/>
    <n v="-234129"/>
    <n v="-46035"/>
    <s v="270.82"/>
    <n v="29429"/>
    <s v="108.67"/>
    <s v="1.32"/>
    <s v="86.05"/>
    <s v="70.18"/>
    <s v="20.16"/>
    <s v="14.15"/>
    <s v="99.72"/>
    <n v="0"/>
    <n v="2"/>
    <n v="0"/>
    <n v="0"/>
    <n v="0"/>
  </r>
  <r>
    <x v="10"/>
    <x v="13"/>
    <n v="119"/>
    <n v="7"/>
    <n v="3518800"/>
    <n v="86283"/>
    <s v="0.0588"/>
    <x v="0"/>
    <n v="-234543"/>
    <n v="-465337"/>
    <s v="318.68"/>
    <n v="1351275"/>
    <s v="4240.23"/>
    <s v="1.02"/>
    <s v="100.0"/>
    <s v="57.41"/>
    <s v="20.97"/>
    <s v="12.04"/>
    <s v="95.01"/>
    <n v="51"/>
    <n v="23"/>
    <n v="2"/>
    <n v="0"/>
    <n v="0"/>
  </r>
  <r>
    <x v="10"/>
    <x v="14"/>
    <n v="20"/>
    <n v="1"/>
    <n v="3522208"/>
    <n v="1138349"/>
    <s v="0.05"/>
    <x v="3"/>
    <n v="-237154"/>
    <n v="-468526"/>
    <s v="150.74"/>
    <n v="169619"/>
    <s v="1125.24"/>
    <s v="1.08"/>
    <s v="99.17"/>
    <s v="48.05"/>
    <s v="22.36"/>
    <s v="10.74"/>
    <s v="99.46"/>
    <n v="55"/>
    <n v="0"/>
    <n v="0"/>
    <n v="0"/>
    <n v="0"/>
  </r>
  <r>
    <x v="10"/>
    <x v="15"/>
    <n v="13"/>
    <n v="2"/>
    <n v="3522505"/>
    <n v="546908"/>
    <s v="0.1538"/>
    <x v="1"/>
    <n v="-235493"/>
    <n v="-469332"/>
    <s v="82.66"/>
    <n v="237714"/>
    <s v="2875.8"/>
    <s v="1.72"/>
    <s v="100.0"/>
    <s v="42.1"/>
    <s v="23.08"/>
    <s v="9.72"/>
    <s v="96.78"/>
    <n v="51"/>
    <n v="0"/>
    <n v="0"/>
    <n v="0"/>
    <n v="0"/>
  </r>
  <r>
    <x v="10"/>
    <x v="16"/>
    <n v="20"/>
    <n v="0"/>
    <n v="3523107"/>
    <n v="539344"/>
    <s v="0.0"/>
    <x v="0"/>
    <n v="-234849"/>
    <n v="-463495"/>
    <s v="82.62"/>
    <n v="370589"/>
    <s v="4485.46"/>
    <s v="1.44"/>
    <s v="100.0"/>
    <s v="45.33"/>
    <s v="22.35"/>
    <s v="10.13"/>
    <s v="96.77"/>
    <n v="54"/>
    <n v="0"/>
    <n v="0"/>
    <n v="0"/>
    <n v="0"/>
  </r>
  <r>
    <x v="10"/>
    <x v="17"/>
    <n v="3"/>
    <n v="0"/>
    <n v="3525003"/>
    <n v="240121"/>
    <s v="0.0"/>
    <x v="1"/>
    <n v="-23528"/>
    <n v="-469028"/>
    <s v="17.45"/>
    <n v="123603"/>
    <s v="7083.27"/>
    <s v="1.34"/>
    <s v="100.0"/>
    <s v="52.93"/>
    <s v="20.51"/>
    <s v="10.85"/>
    <s v="95.76"/>
    <n v="51"/>
    <n v="0"/>
    <n v="0"/>
    <n v="0"/>
    <n v="0"/>
  </r>
  <r>
    <x v="10"/>
    <x v="19"/>
    <n v="7"/>
    <n v="2"/>
    <n v="3528502"/>
    <n v="698749"/>
    <s v="0.2857"/>
    <x v="2"/>
    <n v="-233157"/>
    <n v="-465824"/>
    <s v="320.7"/>
    <n v="98622"/>
    <s v="307.52"/>
    <s v="2.02"/>
    <s v="92.18"/>
    <s v="72.45"/>
    <s v="18.48"/>
    <s v="13.39"/>
    <s v="100.69"/>
    <n v="57"/>
    <n v="0"/>
    <n v="0"/>
    <n v="0"/>
    <n v="0"/>
  </r>
  <r>
    <x v="10"/>
    <x v="20"/>
    <n v="32"/>
    <n v="0"/>
    <n v="3529401"/>
    <n v="676659"/>
    <s v="0.0"/>
    <x v="4"/>
    <n v="-236666"/>
    <n v="-464599"/>
    <s v="61.91"/>
    <n v="460132"/>
    <s v="7432.27"/>
    <s v="1.0"/>
    <s v="100.0"/>
    <s v="66.02"/>
    <s v="19.03"/>
    <s v="12.56"/>
    <s v="95.49"/>
    <n v="51"/>
    <n v="0"/>
    <n v="0"/>
    <n v="0"/>
    <n v="0"/>
  </r>
  <r>
    <x v="10"/>
    <x v="21"/>
    <n v="30"/>
    <n v="0"/>
    <n v="3530607"/>
    <n v="672884"/>
    <s v="0.0"/>
    <x v="0"/>
    <n v="-235393"/>
    <n v="-462167"/>
    <s v="712.54"/>
    <n v="432905"/>
    <s v="607.55"/>
    <s v="1.12"/>
    <s v="92.75"/>
    <s v="70.73"/>
    <s v="19.84"/>
    <s v="14.03"/>
    <s v="94.79"/>
    <n v="53"/>
    <n v="0"/>
    <n v="0"/>
    <n v="0"/>
    <n v="0"/>
  </r>
  <r>
    <x v="10"/>
    <x v="22"/>
    <n v="99"/>
    <n v="6"/>
    <n v="3534401"/>
    <n v="1417489"/>
    <s v="0.0606"/>
    <x v="1"/>
    <n v="-235334"/>
    <n v="-467915"/>
    <s v="64.95"/>
    <n v="680964"/>
    <s v="10484.43"/>
    <s v="0.21"/>
    <s v="100.0"/>
    <s v="68.76"/>
    <s v="19.89"/>
    <s v="13.68"/>
    <s v="92.8"/>
    <n v="52"/>
    <n v="30"/>
    <n v="0"/>
    <n v="0"/>
    <n v="0"/>
  </r>
  <r>
    <x v="10"/>
    <x v="23"/>
    <n v="7"/>
    <n v="1"/>
    <n v="3539806"/>
    <n v="595988"/>
    <s v="0.1429"/>
    <x v="0"/>
    <n v="-235338"/>
    <n v="-463477"/>
    <s v="17.26"/>
    <n v="115538"/>
    <s v="6693.97"/>
    <s v="0.87"/>
    <s v="98.42"/>
    <s v="61.87"/>
    <s v="21.35"/>
    <s v="13.21"/>
    <s v="94.37"/>
    <n v="54"/>
    <n v="0"/>
    <n v="0"/>
    <n v="0"/>
    <n v="0"/>
  </r>
  <r>
    <x v="10"/>
    <x v="24"/>
    <n v="12"/>
    <n v="0"/>
    <n v="3543303"/>
    <n v="972502"/>
    <s v="0.0"/>
    <x v="4"/>
    <n v="-237082"/>
    <n v="-464042"/>
    <s v="99.08"/>
    <n v="118968"/>
    <s v="1200.73"/>
    <s v="0.52"/>
    <s v="100.0"/>
    <s v="92.74"/>
    <s v="17.61"/>
    <s v="16.33"/>
    <s v="95.64"/>
    <n v="60"/>
    <n v="0"/>
    <n v="0"/>
    <n v="0"/>
    <n v="0"/>
  </r>
  <r>
    <x v="10"/>
    <x v="25"/>
    <n v="4"/>
    <n v="0"/>
    <n v="3544103"/>
    <n v="786689"/>
    <s v="0.0"/>
    <x v="4"/>
    <n v="-237442"/>
    <n v="-463975"/>
    <s v="36.34"/>
    <n v="49816"/>
    <s v="1370.83"/>
    <s v="1.27"/>
    <s v="100.0"/>
    <s v="59.08"/>
    <s v="19.8"/>
    <s v="11.7"/>
    <s v="97.42"/>
    <n v="0"/>
    <n v="0"/>
    <n v="0"/>
    <n v="0"/>
    <n v="0"/>
  </r>
  <r>
    <x v="10"/>
    <x v="26"/>
    <n v="1"/>
    <n v="0"/>
    <n v="3546801"/>
    <n v="174259"/>
    <s v="0.0"/>
    <x v="0"/>
    <n v="-233158"/>
    <n v="-462254"/>
    <s v="363.33"/>
    <n v="55086"/>
    <s v="151.61"/>
    <s v="0.89"/>
    <s v="81.17"/>
    <s v="73.29"/>
    <s v="20.1"/>
    <s v="14.73"/>
    <s v="98.71"/>
    <n v="0"/>
    <n v="1"/>
    <n v="0"/>
    <n v="0"/>
    <n v="0"/>
  </r>
  <r>
    <x v="10"/>
    <x v="27"/>
    <n v="29"/>
    <n v="0"/>
    <n v="3547304"/>
    <n v="2079643"/>
    <s v="0.0"/>
    <x v="1"/>
    <n v="-23443"/>
    <n v="-469227"/>
    <s v="179.95"/>
    <n v="138132"/>
    <s v="767.61"/>
    <s v="2.45"/>
    <s v="100.0"/>
    <s v="59.26"/>
    <s v="20.28"/>
    <s v="12.02"/>
    <s v="97.12"/>
    <n v="54"/>
    <n v="0"/>
    <n v="0"/>
    <n v="0"/>
    <n v="0"/>
  </r>
  <r>
    <x v="10"/>
    <x v="28"/>
    <n v="113"/>
    <n v="3"/>
    <n v="3547809"/>
    <n v="1572124"/>
    <s v="0.0265"/>
    <x v="4"/>
    <n v="-236742"/>
    <n v="-465436"/>
    <s v="175.78"/>
    <n v="693867"/>
    <s v="3947.36"/>
    <s v="0.26"/>
    <s v="100.0"/>
    <s v="102.66"/>
    <s v="17.31"/>
    <s v="17.77"/>
    <s v="92.45"/>
    <n v="54"/>
    <n v="30"/>
    <n v="0"/>
    <n v="0"/>
    <n v="0"/>
  </r>
  <r>
    <x v="10"/>
    <x v="29"/>
    <n v="16"/>
    <n v="1"/>
    <n v="3552502"/>
    <n v="537568"/>
    <s v="0.0625"/>
    <x v="0"/>
    <n v="-235453"/>
    <n v="-463116"/>
    <s v="206.24"/>
    <n v="291002"/>
    <s v="1410.99"/>
    <s v="1.05"/>
    <s v="96.48"/>
    <s v="61.53"/>
    <s v="20.75"/>
    <s v="12.77"/>
    <s v="95.86"/>
    <n v="53"/>
    <n v="0"/>
    <n v="0"/>
    <n v="0"/>
    <n v="0"/>
  </r>
  <r>
    <x v="10"/>
    <x v="30"/>
    <n v="147"/>
    <n v="7"/>
    <n v="3548708"/>
    <n v="1752219"/>
    <s v="0.0476"/>
    <x v="4"/>
    <n v="-236898"/>
    <n v="-465648"/>
    <s v="409.53"/>
    <n v="812086"/>
    <s v="1982.97"/>
    <s v="0.6"/>
    <s v="98.39"/>
    <s v="81.93"/>
    <s v="18.38"/>
    <s v="15.06"/>
    <s v="93.57"/>
    <n v="52"/>
    <n v="119"/>
    <n v="10"/>
    <n v="0"/>
    <n v="0"/>
  </r>
  <r>
    <x v="10"/>
    <x v="31"/>
    <n v="57"/>
    <n v="1"/>
    <n v="3548807"/>
    <n v="3537582"/>
    <s v="0.0175"/>
    <x v="4"/>
    <n v="-236234"/>
    <n v="-465552"/>
    <s v="15.33"/>
    <n v="151244"/>
    <s v="9865.88"/>
    <s v="0.14"/>
    <s v="100.0"/>
    <s v="157.5"/>
    <s v="14.66"/>
    <s v="23.1"/>
    <s v="86.82"/>
    <n v="51"/>
    <n v="30"/>
    <n v="4"/>
    <n v="0"/>
    <n v="0"/>
  </r>
  <r>
    <x v="10"/>
    <x v="32"/>
    <n v="4947"/>
    <n v="339"/>
    <n v="3550308"/>
    <n v="4037701"/>
    <s v="0.0685"/>
    <x v="5"/>
    <n v="-235505"/>
    <n v="-466333"/>
    <s v="1521.11"/>
    <n v="11869660"/>
    <s v="7803.29"/>
    <s v="0.54"/>
    <s v="99.1"/>
    <s v="82.2"/>
    <s v="18.99"/>
    <s v="15.61"/>
    <s v="90.89"/>
    <n v="51"/>
    <n v="957"/>
    <n v="20"/>
    <n v="20"/>
    <n v="0"/>
  </r>
  <r>
    <x v="10"/>
    <x v="33"/>
    <n v="59"/>
    <n v="4"/>
    <n v="3552809"/>
    <n v="2036843"/>
    <s v="0.0678"/>
    <x v="3"/>
    <n v="-236229"/>
    <n v="-467817"/>
    <s v="20.39"/>
    <n v="283871"/>
    <s v="13922.07"/>
    <s v="1.52"/>
    <s v="100.0"/>
    <s v="52.19"/>
    <s v="22.08"/>
    <s v="11.52"/>
    <s v="92.35"/>
    <n v="51"/>
    <n v="0"/>
    <n v="0"/>
    <n v="0"/>
    <n v="0"/>
  </r>
  <r>
    <x v="10"/>
    <x v="34"/>
    <n v="5"/>
    <n v="2"/>
    <n v="3556453"/>
    <n v="950625"/>
    <s v="0.4"/>
    <x v="3"/>
    <n v="-235998"/>
    <n v="-470225"/>
    <s v="42.49"/>
    <n v="52762"/>
    <s v="1241.75"/>
    <s v="2.09"/>
    <s v="100.0"/>
    <s v="54.21"/>
    <s v="22.15"/>
    <s v="12.01"/>
    <s v="97.95"/>
    <n v="0"/>
    <n v="0"/>
    <n v="0"/>
    <n v="0"/>
    <n v="0"/>
  </r>
  <r>
    <x v="11"/>
    <x v="0"/>
    <n v="6"/>
    <n v="1"/>
    <n v="3503901"/>
    <n v="667973"/>
    <s v="0.1667"/>
    <x v="0"/>
    <n v="-23397"/>
    <n v="-463204"/>
    <s v="96.17"/>
    <n v="89744"/>
    <s v="933.18"/>
    <s v="1.84"/>
    <s v="96.31"/>
    <s v="55.76"/>
    <s v="21.53"/>
    <s v="12.01"/>
    <s v="97.25"/>
    <n v="51"/>
    <n v="0"/>
    <n v="0"/>
    <n v="0"/>
    <n v="0"/>
  </r>
  <r>
    <x v="11"/>
    <x v="1"/>
    <n v="34"/>
    <n v="2"/>
    <n v="3505708"/>
    <n v="1240052"/>
    <s v="0.0588"/>
    <x v="1"/>
    <n v="-235114"/>
    <n v="-468729"/>
    <s v="65.7"/>
    <n v="26439"/>
    <s v="4024.2"/>
    <s v="0.95"/>
    <s v="100.0"/>
    <s v="47.09"/>
    <s v="23.62"/>
    <s v="11.12"/>
    <s v="94.74"/>
    <n v="47"/>
    <n v="0"/>
    <n v="0"/>
    <n v="0"/>
    <n v="0"/>
  </r>
  <r>
    <x v="11"/>
    <x v="2"/>
    <n v="21"/>
    <n v="4"/>
    <n v="3509007"/>
    <n v="2069577"/>
    <s v="0.1905"/>
    <x v="2"/>
    <n v="-233612"/>
    <n v="-467402"/>
    <s v="97.64"/>
    <n v="100612"/>
    <s v="1030.44"/>
    <s v="1.54"/>
    <s v="98.26"/>
    <s v="60.86"/>
    <s v="19.69"/>
    <s v="11.99"/>
    <s v="96.01"/>
    <n v="52"/>
    <n v="0"/>
    <n v="0"/>
    <n v="0"/>
    <n v="0"/>
  </r>
  <r>
    <x v="11"/>
    <x v="3"/>
    <n v="3"/>
    <n v="0"/>
    <n v="3509205"/>
    <n v="39062"/>
    <s v="0.0"/>
    <x v="2"/>
    <n v="-23355"/>
    <n v="-468789"/>
    <s v="131.39"/>
    <n v="77627"/>
    <s v="590.81"/>
    <s v="1.95"/>
    <s v="98.82"/>
    <s v="44.85"/>
    <s v="22.09"/>
    <s v="9.91"/>
    <s v="99.14"/>
    <n v="55"/>
    <n v="0"/>
    <n v="0"/>
    <n v="0"/>
    <n v="0"/>
  </r>
  <r>
    <x v="11"/>
    <x v="4"/>
    <n v="19"/>
    <n v="1"/>
    <n v="3510609"/>
    <n v="473902"/>
    <s v="0.0526"/>
    <x v="1"/>
    <n v="-23524"/>
    <n v="-468411"/>
    <s v="34.55"/>
    <n v="394598"/>
    <s v="11421.07"/>
    <s v="0.66"/>
    <s v="100.0"/>
    <s v="58.79"/>
    <s v="21.98"/>
    <s v="12.92"/>
    <s v="94.44"/>
    <n v="52"/>
    <n v="3"/>
    <n v="0"/>
    <n v="0"/>
    <n v="0"/>
  </r>
  <r>
    <x v="11"/>
    <x v="5"/>
    <n v="35"/>
    <n v="3"/>
    <n v="3513009"/>
    <n v="1404438"/>
    <s v="0.0857"/>
    <x v="3"/>
    <n v="-236027"/>
    <n v="-469195"/>
    <s v="323.99"/>
    <n v="247424"/>
    <s v="763.68"/>
    <s v="2.12"/>
    <s v="100.0"/>
    <s v="52.81"/>
    <s v="21.7"/>
    <s v="11.46"/>
    <s v="95.79"/>
    <n v="54"/>
    <n v="0"/>
    <n v="0"/>
    <n v="0"/>
    <n v="0"/>
  </r>
  <r>
    <x v="11"/>
    <x v="6"/>
    <n v="35"/>
    <n v="1"/>
    <n v="3513801"/>
    <n v="825698"/>
    <s v="0.0286"/>
    <x v="4"/>
    <n v="-236817"/>
    <n v="-466203"/>
    <s v="30.73"/>
    <n v="404477"/>
    <s v="13162.28"/>
    <s v="0.47"/>
    <s v="100.0"/>
    <s v="56.47"/>
    <s v="20.92"/>
    <s v="11.81"/>
    <s v="93.69"/>
    <n v="53"/>
    <n v="20"/>
    <n v="0"/>
    <n v="0"/>
    <n v="0"/>
  </r>
  <r>
    <x v="11"/>
    <x v="7"/>
    <n v="22"/>
    <n v="1"/>
    <n v="3515004"/>
    <n v="803723"/>
    <s v="0.0455"/>
    <x v="3"/>
    <n v="-236515"/>
    <n v="-468522"/>
    <s v="70.4"/>
    <n v="27079"/>
    <s v="3846.45"/>
    <s v="1.22"/>
    <s v="100.0"/>
    <s v="47.99"/>
    <s v="22.81"/>
    <s v="10.95"/>
    <s v="94.56"/>
    <n v="51"/>
    <n v="0"/>
    <n v="0"/>
    <n v="0"/>
    <n v="0"/>
  </r>
  <r>
    <x v="11"/>
    <x v="8"/>
    <n v="1"/>
    <n v="0"/>
    <n v="3515103"/>
    <n v="144123"/>
    <s v="0.0"/>
    <x v="3"/>
    <n v="-238295"/>
    <n v="-468149"/>
    <s v="155.64"/>
    <n v="68053"/>
    <s v="437.25"/>
    <s v="0.82"/>
    <s v="97.33"/>
    <s v="65.4"/>
    <s v="20.39"/>
    <s v="13.33"/>
    <s v="97.85"/>
    <n v="0"/>
    <n v="0"/>
    <n v="0"/>
    <n v="0"/>
    <n v="0"/>
  </r>
  <r>
    <x v="11"/>
    <x v="9"/>
    <n v="19"/>
    <n v="0"/>
    <n v="3515707"/>
    <n v="97799"/>
    <s v="0.0"/>
    <x v="0"/>
    <n v="-23529"/>
    <n v="-463636"/>
    <s v="29.56"/>
    <n v="193037"/>
    <s v="6530.35"/>
    <s v="1.39"/>
    <s v="95.51"/>
    <s v="50.76"/>
    <s v="21.48"/>
    <s v="10.9"/>
    <s v="95.47"/>
    <n v="51"/>
    <n v="0"/>
    <n v="0"/>
    <n v="0"/>
    <n v="0"/>
  </r>
  <r>
    <x v="11"/>
    <x v="10"/>
    <n v="9"/>
    <n v="1"/>
    <n v="3516309"/>
    <n v="511817"/>
    <s v="0.1111"/>
    <x v="2"/>
    <n v="-232794"/>
    <n v="-467448"/>
    <s v="49.0"/>
    <n v="174403"/>
    <s v="3559.24"/>
    <s v="1.23"/>
    <s v="99.8"/>
    <s v="46.83"/>
    <s v="22.9"/>
    <s v="10.72"/>
    <s v="98.05"/>
    <n v="50"/>
    <n v="0"/>
    <n v="0"/>
    <n v="0"/>
    <n v="0"/>
  </r>
  <r>
    <x v="11"/>
    <x v="11"/>
    <n v="9"/>
    <n v="1"/>
    <n v="3516408"/>
    <n v="582566"/>
    <s v="0.1111"/>
    <x v="2"/>
    <n v="-233234"/>
    <n v="-467295"/>
    <s v="132.78"/>
    <n v="152201"/>
    <s v="1146.26"/>
    <s v="1.48"/>
    <s v="92.13"/>
    <s v="53.96"/>
    <s v="20.81"/>
    <s v="11.23"/>
    <s v="103.63"/>
    <n v="52"/>
    <n v="0"/>
    <n v="0"/>
    <n v="0"/>
    <n v="0"/>
  </r>
  <r>
    <x v="11"/>
    <x v="13"/>
    <n v="74"/>
    <n v="7"/>
    <n v="3518800"/>
    <n v="53655"/>
    <s v="0.0946"/>
    <x v="0"/>
    <n v="-234543"/>
    <n v="-465337"/>
    <s v="318.68"/>
    <n v="1351275"/>
    <s v="4240.23"/>
    <s v="1.02"/>
    <s v="100.0"/>
    <s v="57.41"/>
    <s v="20.97"/>
    <s v="12.04"/>
    <s v="95.01"/>
    <n v="51"/>
    <n v="23"/>
    <n v="2"/>
    <n v="0"/>
    <n v="0"/>
  </r>
  <r>
    <x v="11"/>
    <x v="14"/>
    <n v="12"/>
    <n v="1"/>
    <n v="3522208"/>
    <n v="68301"/>
    <s v="0.0833"/>
    <x v="3"/>
    <n v="-237154"/>
    <n v="-468526"/>
    <s v="150.74"/>
    <n v="169619"/>
    <s v="1125.24"/>
    <s v="1.08"/>
    <s v="99.17"/>
    <s v="48.05"/>
    <s v="22.36"/>
    <s v="10.74"/>
    <s v="99.46"/>
    <n v="56"/>
    <n v="0"/>
    <n v="0"/>
    <n v="0"/>
    <n v="0"/>
  </r>
  <r>
    <x v="11"/>
    <x v="15"/>
    <n v="12"/>
    <n v="1"/>
    <n v="3522505"/>
    <n v="504838"/>
    <s v="0.0833"/>
    <x v="1"/>
    <n v="-235493"/>
    <n v="-469332"/>
    <s v="82.66"/>
    <n v="237714"/>
    <s v="2875.8"/>
    <s v="1.72"/>
    <s v="100.0"/>
    <s v="42.1"/>
    <s v="23.08"/>
    <s v="9.72"/>
    <s v="96.78"/>
    <n v="50"/>
    <n v="0"/>
    <n v="0"/>
    <n v="0"/>
    <n v="0"/>
  </r>
  <r>
    <x v="11"/>
    <x v="16"/>
    <n v="15"/>
    <n v="0"/>
    <n v="3523107"/>
    <n v="404508"/>
    <s v="0.0"/>
    <x v="0"/>
    <n v="-234849"/>
    <n v="-463495"/>
    <s v="82.62"/>
    <n v="370589"/>
    <s v="4485.46"/>
    <s v="1.44"/>
    <s v="100.0"/>
    <s v="45.33"/>
    <s v="22.35"/>
    <s v="10.13"/>
    <s v="96.77"/>
    <n v="54"/>
    <n v="0"/>
    <n v="0"/>
    <n v="0"/>
    <n v="0"/>
  </r>
  <r>
    <x v="11"/>
    <x v="17"/>
    <n v="3"/>
    <n v="0"/>
    <n v="3525003"/>
    <n v="240121"/>
    <s v="0.0"/>
    <x v="1"/>
    <n v="-23528"/>
    <n v="-469028"/>
    <s v="17.45"/>
    <n v="123603"/>
    <s v="7083.27"/>
    <s v="1.34"/>
    <s v="100.0"/>
    <s v="52.93"/>
    <s v="20.51"/>
    <s v="10.85"/>
    <s v="95.76"/>
    <n v="50"/>
    <n v="0"/>
    <n v="0"/>
    <n v="0"/>
    <n v="0"/>
  </r>
  <r>
    <x v="11"/>
    <x v="19"/>
    <n v="7"/>
    <n v="2"/>
    <n v="3528502"/>
    <n v="698749"/>
    <s v="0.2857"/>
    <x v="2"/>
    <n v="-233157"/>
    <n v="-465824"/>
    <s v="320.7"/>
    <n v="98622"/>
    <s v="307.52"/>
    <s v="2.02"/>
    <s v="92.18"/>
    <s v="72.45"/>
    <s v="18.48"/>
    <s v="13.39"/>
    <s v="100.69"/>
    <n v="58"/>
    <n v="0"/>
    <n v="0"/>
    <n v="0"/>
    <n v="0"/>
  </r>
  <r>
    <x v="11"/>
    <x v="20"/>
    <n v="28"/>
    <n v="0"/>
    <n v="3529401"/>
    <n v="592076"/>
    <s v="0.0"/>
    <x v="4"/>
    <n v="-236666"/>
    <n v="-464599"/>
    <s v="61.91"/>
    <n v="460132"/>
    <s v="7432.27"/>
    <s v="1.0"/>
    <s v="100.0"/>
    <s v="66.02"/>
    <s v="19.03"/>
    <s v="12.56"/>
    <s v="95.49"/>
    <n v="51"/>
    <n v="0"/>
    <n v="0"/>
    <n v="0"/>
    <n v="0"/>
  </r>
  <r>
    <x v="11"/>
    <x v="21"/>
    <n v="27"/>
    <n v="1"/>
    <n v="3530607"/>
    <n v="605596"/>
    <s v="0.037"/>
    <x v="0"/>
    <n v="-235393"/>
    <n v="-462167"/>
    <s v="712.54"/>
    <n v="432905"/>
    <s v="607.55"/>
    <s v="1.12"/>
    <s v="92.75"/>
    <s v="70.73"/>
    <s v="19.84"/>
    <s v="14.03"/>
    <s v="94.79"/>
    <n v="53"/>
    <n v="0"/>
    <n v="0"/>
    <n v="0"/>
    <n v="0"/>
  </r>
  <r>
    <x v="11"/>
    <x v="22"/>
    <n v="84"/>
    <n v="4"/>
    <n v="3534401"/>
    <n v="1202718"/>
    <s v="0.0476"/>
    <x v="1"/>
    <n v="-235334"/>
    <n v="-467915"/>
    <s v="64.95"/>
    <n v="680964"/>
    <s v="10484.43"/>
    <s v="0.21"/>
    <s v="100.0"/>
    <s v="68.76"/>
    <s v="19.89"/>
    <s v="13.68"/>
    <s v="92.8"/>
    <n v="52"/>
    <n v="30"/>
    <n v="0"/>
    <n v="0"/>
    <n v="0"/>
  </r>
  <r>
    <x v="11"/>
    <x v="23"/>
    <n v="6"/>
    <n v="1"/>
    <n v="3539806"/>
    <n v="510847"/>
    <s v="0.1667"/>
    <x v="0"/>
    <n v="-235338"/>
    <n v="-463477"/>
    <s v="17.26"/>
    <n v="115538"/>
    <s v="6693.97"/>
    <s v="0.87"/>
    <s v="98.42"/>
    <s v="61.87"/>
    <s v="21.35"/>
    <s v="13.21"/>
    <s v="94.37"/>
    <n v="52"/>
    <n v="0"/>
    <n v="0"/>
    <n v="0"/>
    <n v="0"/>
  </r>
  <r>
    <x v="11"/>
    <x v="24"/>
    <n v="9"/>
    <n v="0"/>
    <n v="3543303"/>
    <n v="729377"/>
    <s v="0.0"/>
    <x v="4"/>
    <n v="-237082"/>
    <n v="-464042"/>
    <s v="99.08"/>
    <n v="118968"/>
    <s v="1200.73"/>
    <s v="0.52"/>
    <s v="100.0"/>
    <s v="92.74"/>
    <s v="17.61"/>
    <s v="16.33"/>
    <s v="95.64"/>
    <n v="61"/>
    <n v="0"/>
    <n v="0"/>
    <n v="0"/>
    <n v="0"/>
  </r>
  <r>
    <x v="11"/>
    <x v="25"/>
    <n v="1"/>
    <n v="0"/>
    <n v="3544103"/>
    <n v="196672"/>
    <s v="0.0"/>
    <x v="4"/>
    <n v="-237442"/>
    <n v="-463975"/>
    <s v="36.34"/>
    <n v="49816"/>
    <s v="1370.83"/>
    <s v="1.27"/>
    <s v="100.0"/>
    <s v="59.08"/>
    <s v="19.8"/>
    <s v="11.7"/>
    <s v="97.42"/>
    <n v="0"/>
    <n v="0"/>
    <n v="0"/>
    <n v="0"/>
    <n v="0"/>
  </r>
  <r>
    <x v="11"/>
    <x v="26"/>
    <n v="2"/>
    <n v="0"/>
    <n v="3546801"/>
    <n v="348517"/>
    <s v="0.0"/>
    <x v="0"/>
    <n v="-233158"/>
    <n v="-462254"/>
    <s v="363.33"/>
    <n v="55086"/>
    <s v="151.61"/>
    <s v="0.89"/>
    <s v="81.17"/>
    <s v="73.29"/>
    <s v="20.1"/>
    <s v="14.73"/>
    <s v="98.71"/>
    <n v="0"/>
    <n v="1"/>
    <n v="0"/>
    <n v="0"/>
    <n v="0"/>
  </r>
  <r>
    <x v="11"/>
    <x v="27"/>
    <n v="27"/>
    <n v="0"/>
    <n v="3547304"/>
    <n v="1936219"/>
    <s v="0.0"/>
    <x v="1"/>
    <n v="-23443"/>
    <n v="-469227"/>
    <s v="179.95"/>
    <n v="138132"/>
    <s v="767.61"/>
    <s v="2.45"/>
    <s v="100.0"/>
    <s v="59.26"/>
    <s v="20.28"/>
    <s v="12.02"/>
    <s v="97.12"/>
    <n v="56"/>
    <n v="0"/>
    <n v="0"/>
    <n v="0"/>
    <n v="0"/>
  </r>
  <r>
    <x v="11"/>
    <x v="28"/>
    <n v="98"/>
    <n v="3"/>
    <n v="3547809"/>
    <n v="1363435"/>
    <s v="0.0306"/>
    <x v="4"/>
    <n v="-236742"/>
    <n v="-465436"/>
    <s v="175.78"/>
    <n v="693867"/>
    <s v="3947.36"/>
    <s v="0.26"/>
    <s v="100.0"/>
    <s v="102.66"/>
    <s v="17.31"/>
    <s v="17.77"/>
    <s v="92.45"/>
    <n v="52"/>
    <n v="30"/>
    <n v="0"/>
    <n v="0"/>
    <n v="0"/>
  </r>
  <r>
    <x v="11"/>
    <x v="29"/>
    <n v="13"/>
    <n v="1"/>
    <n v="3552502"/>
    <n v="436774"/>
    <s v="0.0769"/>
    <x v="0"/>
    <n v="-235453"/>
    <n v="-463116"/>
    <s v="206.24"/>
    <n v="291002"/>
    <s v="1410.99"/>
    <s v="1.05"/>
    <s v="96.48"/>
    <s v="61.53"/>
    <s v="20.75"/>
    <s v="12.77"/>
    <s v="95.86"/>
    <n v="52"/>
    <n v="0"/>
    <n v="0"/>
    <n v="0"/>
    <n v="0"/>
  </r>
  <r>
    <x v="11"/>
    <x v="30"/>
    <n v="129"/>
    <n v="6"/>
    <n v="3548708"/>
    <n v="1537662"/>
    <s v="0.0465"/>
    <x v="4"/>
    <n v="-236898"/>
    <n v="-465648"/>
    <s v="409.53"/>
    <n v="812086"/>
    <s v="1982.97"/>
    <s v="0.6"/>
    <s v="98.39"/>
    <s v="81.93"/>
    <s v="18.38"/>
    <s v="15.06"/>
    <s v="93.57"/>
    <n v="52"/>
    <n v="119"/>
    <n v="10"/>
    <n v="0"/>
    <n v="0"/>
  </r>
  <r>
    <x v="11"/>
    <x v="31"/>
    <n v="50"/>
    <n v="1"/>
    <n v="3548807"/>
    <n v="3103142"/>
    <s v="0.02"/>
    <x v="4"/>
    <n v="-236234"/>
    <n v="-465552"/>
    <s v="15.33"/>
    <n v="151244"/>
    <s v="9865.88"/>
    <s v="0.14"/>
    <s v="100.0"/>
    <s v="157.5"/>
    <s v="14.66"/>
    <s v="23.1"/>
    <s v="86.82"/>
    <n v="53"/>
    <n v="30"/>
    <n v="4"/>
    <n v="0"/>
    <n v="0"/>
  </r>
  <r>
    <x v="11"/>
    <x v="32"/>
    <n v="4258"/>
    <n v="296"/>
    <n v="3550308"/>
    <n v="3475344"/>
    <s v="0.0695"/>
    <x v="5"/>
    <n v="-235505"/>
    <n v="-466333"/>
    <s v="1521.11"/>
    <n v="11869660"/>
    <s v="7803.29"/>
    <s v="0.54"/>
    <s v="99.1"/>
    <s v="82.2"/>
    <s v="18.99"/>
    <s v="15.61"/>
    <s v="90.89"/>
    <n v="52"/>
    <n v="957"/>
    <n v="20"/>
    <n v="20"/>
    <n v="0"/>
  </r>
  <r>
    <x v="11"/>
    <x v="33"/>
    <n v="50"/>
    <n v="3"/>
    <n v="3552809"/>
    <n v="1726138"/>
    <s v="0.06"/>
    <x v="3"/>
    <n v="-236229"/>
    <n v="-467817"/>
    <s v="20.39"/>
    <n v="283871"/>
    <s v="13922.07"/>
    <s v="1.52"/>
    <s v="100.0"/>
    <s v="52.19"/>
    <s v="22.08"/>
    <s v="11.52"/>
    <s v="92.35"/>
    <n v="51"/>
    <n v="0"/>
    <n v="0"/>
    <n v="0"/>
    <n v="0"/>
  </r>
  <r>
    <x v="11"/>
    <x v="34"/>
    <n v="5"/>
    <n v="2"/>
    <n v="3556453"/>
    <n v="950625"/>
    <s v="0.4"/>
    <x v="3"/>
    <n v="-235998"/>
    <n v="-470225"/>
    <s v="42.49"/>
    <n v="52762"/>
    <s v="1241.75"/>
    <s v="2.09"/>
    <s v="100.0"/>
    <s v="54.21"/>
    <s v="22.15"/>
    <s v="12.01"/>
    <s v="97.95"/>
    <n v="0"/>
    <n v="0"/>
    <n v="0"/>
    <n v="0"/>
    <n v="0"/>
  </r>
  <r>
    <x v="12"/>
    <x v="0"/>
    <n v="6"/>
    <n v="1"/>
    <n v="3503901"/>
    <n v="667973"/>
    <s v="0.1667"/>
    <x v="0"/>
    <n v="-23397"/>
    <n v="-463204"/>
    <s v="96.17"/>
    <n v="89744"/>
    <s v="933.18"/>
    <s v="1.84"/>
    <s v="96.31"/>
    <s v="55.76"/>
    <s v="21.53"/>
    <s v="12.01"/>
    <s v="97.25"/>
    <n v="51"/>
    <n v="0"/>
    <n v="0"/>
    <n v="0"/>
    <n v="0"/>
  </r>
  <r>
    <x v="12"/>
    <x v="1"/>
    <n v="31"/>
    <n v="1"/>
    <n v="3505708"/>
    <n v="1130636"/>
    <s v="0.0323"/>
    <x v="1"/>
    <n v="-235114"/>
    <n v="-468729"/>
    <s v="65.7"/>
    <n v="26439"/>
    <s v="4024.2"/>
    <s v="0.95"/>
    <s v="100.0"/>
    <s v="47.09"/>
    <s v="23.62"/>
    <s v="11.12"/>
    <s v="94.74"/>
    <n v="47"/>
    <n v="0"/>
    <n v="0"/>
    <n v="0"/>
    <n v="0"/>
  </r>
  <r>
    <x v="12"/>
    <x v="2"/>
    <n v="22"/>
    <n v="4"/>
    <n v="3509007"/>
    <n v="2168129"/>
    <s v="0.1818"/>
    <x v="2"/>
    <n v="-233612"/>
    <n v="-467402"/>
    <s v="97.64"/>
    <n v="100612"/>
    <s v="1030.44"/>
    <s v="1.54"/>
    <s v="98.26"/>
    <s v="60.86"/>
    <s v="19.69"/>
    <s v="11.99"/>
    <s v="96.01"/>
    <n v="52"/>
    <n v="0"/>
    <n v="0"/>
    <n v="0"/>
    <n v="0"/>
  </r>
  <r>
    <x v="12"/>
    <x v="3"/>
    <n v="1"/>
    <n v="0"/>
    <n v="3509205"/>
    <n v="130207"/>
    <s v="0.0"/>
    <x v="2"/>
    <n v="-23355"/>
    <n v="-468789"/>
    <s v="131.39"/>
    <n v="77627"/>
    <s v="590.81"/>
    <s v="1.95"/>
    <s v="98.82"/>
    <s v="44.85"/>
    <s v="22.09"/>
    <s v="9.91"/>
    <s v="99.14"/>
    <n v="57"/>
    <n v="0"/>
    <n v="0"/>
    <n v="0"/>
    <n v="0"/>
  </r>
  <r>
    <x v="12"/>
    <x v="4"/>
    <n v="16"/>
    <n v="1"/>
    <n v="3510609"/>
    <n v="399075"/>
    <s v="0.0625"/>
    <x v="1"/>
    <n v="-23524"/>
    <n v="-468411"/>
    <s v="34.55"/>
    <n v="394598"/>
    <s v="11421.07"/>
    <s v="0.66"/>
    <s v="100.0"/>
    <s v="58.79"/>
    <s v="21.98"/>
    <s v="12.92"/>
    <s v="94.44"/>
    <n v="53"/>
    <n v="3"/>
    <n v="0"/>
    <n v="0"/>
    <n v="0"/>
  </r>
  <r>
    <x v="12"/>
    <x v="5"/>
    <n v="31"/>
    <n v="3"/>
    <n v="3513009"/>
    <n v="1243931"/>
    <s v="0.0968"/>
    <x v="3"/>
    <n v="-236027"/>
    <n v="-469195"/>
    <s v="323.99"/>
    <n v="247424"/>
    <s v="763.68"/>
    <s v="2.12"/>
    <s v="100.0"/>
    <s v="52.81"/>
    <s v="21.7"/>
    <s v="11.46"/>
    <s v="95.79"/>
    <n v="55"/>
    <n v="0"/>
    <n v="0"/>
    <n v="0"/>
    <n v="0"/>
  </r>
  <r>
    <x v="12"/>
    <x v="6"/>
    <n v="25"/>
    <n v="1"/>
    <n v="3513801"/>
    <n v="589784"/>
    <s v="0.04"/>
    <x v="4"/>
    <n v="-236817"/>
    <n v="-466203"/>
    <s v="30.73"/>
    <n v="404477"/>
    <s v="13162.28"/>
    <s v="0.47"/>
    <s v="100.0"/>
    <s v="56.47"/>
    <s v="20.92"/>
    <s v="11.81"/>
    <s v="93.69"/>
    <n v="54"/>
    <n v="20"/>
    <n v="0"/>
    <n v="0"/>
    <n v="0"/>
  </r>
  <r>
    <x v="12"/>
    <x v="7"/>
    <n v="20"/>
    <n v="1"/>
    <n v="3515004"/>
    <n v="730658"/>
    <s v="0.05"/>
    <x v="3"/>
    <n v="-236515"/>
    <n v="-468522"/>
    <s v="70.4"/>
    <n v="27079"/>
    <s v="3846.45"/>
    <s v="1.22"/>
    <s v="100.0"/>
    <s v="47.99"/>
    <s v="22.81"/>
    <s v="10.95"/>
    <s v="94.56"/>
    <n v="53"/>
    <n v="0"/>
    <n v="0"/>
    <n v="0"/>
    <n v="0"/>
  </r>
  <r>
    <x v="12"/>
    <x v="8"/>
    <n v="1"/>
    <n v="0"/>
    <n v="3515103"/>
    <n v="144123"/>
    <s v="0.0"/>
    <x v="3"/>
    <n v="-238295"/>
    <n v="-468149"/>
    <s v="155.64"/>
    <n v="68053"/>
    <s v="437.25"/>
    <s v="0.82"/>
    <s v="97.33"/>
    <s v="65.4"/>
    <s v="20.39"/>
    <s v="13.33"/>
    <s v="97.85"/>
    <n v="0"/>
    <n v="0"/>
    <n v="0"/>
    <n v="0"/>
    <n v="0"/>
  </r>
  <r>
    <x v="12"/>
    <x v="9"/>
    <n v="16"/>
    <n v="0"/>
    <n v="3515707"/>
    <n v="823571"/>
    <s v="0.0"/>
    <x v="0"/>
    <n v="-23529"/>
    <n v="-463636"/>
    <s v="29.56"/>
    <n v="193037"/>
    <s v="6530.35"/>
    <s v="1.39"/>
    <s v="95.51"/>
    <s v="50.76"/>
    <s v="21.48"/>
    <s v="10.9"/>
    <s v="95.47"/>
    <n v="51"/>
    <n v="0"/>
    <n v="0"/>
    <n v="0"/>
    <n v="0"/>
  </r>
  <r>
    <x v="12"/>
    <x v="10"/>
    <n v="8"/>
    <n v="1"/>
    <n v="3516309"/>
    <n v="454949"/>
    <s v="0.125"/>
    <x v="2"/>
    <n v="-232794"/>
    <n v="-467448"/>
    <s v="49.0"/>
    <n v="174403"/>
    <s v="3559.24"/>
    <s v="1.23"/>
    <s v="99.8"/>
    <s v="46.83"/>
    <s v="22.9"/>
    <s v="10.72"/>
    <s v="98.05"/>
    <n v="50"/>
    <n v="0"/>
    <n v="0"/>
    <n v="0"/>
    <n v="0"/>
  </r>
  <r>
    <x v="12"/>
    <x v="11"/>
    <n v="8"/>
    <n v="1"/>
    <n v="3516408"/>
    <n v="517836"/>
    <s v="0.125"/>
    <x v="2"/>
    <n v="-233234"/>
    <n v="-467295"/>
    <s v="132.78"/>
    <n v="152201"/>
    <s v="1146.26"/>
    <s v="1.48"/>
    <s v="92.13"/>
    <s v="53.96"/>
    <s v="20.81"/>
    <s v="11.23"/>
    <s v="103.63"/>
    <n v="52"/>
    <n v="0"/>
    <n v="0"/>
    <n v="0"/>
    <n v="0"/>
  </r>
  <r>
    <x v="12"/>
    <x v="13"/>
    <n v="63"/>
    <n v="6"/>
    <n v="3518800"/>
    <n v="456793"/>
    <s v="0.0952"/>
    <x v="0"/>
    <n v="-234543"/>
    <n v="-465337"/>
    <s v="318.68"/>
    <n v="1351275"/>
    <s v="4240.23"/>
    <s v="1.02"/>
    <s v="100.0"/>
    <s v="57.41"/>
    <s v="20.97"/>
    <s v="12.04"/>
    <s v="95.01"/>
    <n v="52"/>
    <n v="23"/>
    <n v="2"/>
    <n v="0"/>
    <n v="0"/>
  </r>
  <r>
    <x v="12"/>
    <x v="14"/>
    <n v="9"/>
    <n v="1"/>
    <n v="3522208"/>
    <n v="512257"/>
    <s v="0.1111"/>
    <x v="3"/>
    <n v="-237154"/>
    <n v="-468526"/>
    <s v="150.74"/>
    <n v="169619"/>
    <s v="1125.24"/>
    <s v="1.08"/>
    <s v="99.17"/>
    <s v="48.05"/>
    <s v="22.36"/>
    <s v="10.74"/>
    <s v="99.46"/>
    <n v="58"/>
    <n v="0"/>
    <n v="0"/>
    <n v="0"/>
    <n v="0"/>
  </r>
  <r>
    <x v="12"/>
    <x v="15"/>
    <n v="11"/>
    <n v="1"/>
    <n v="3522505"/>
    <n v="462768"/>
    <s v="0.0909"/>
    <x v="1"/>
    <n v="-235493"/>
    <n v="-469332"/>
    <s v="82.66"/>
    <n v="237714"/>
    <s v="2875.8"/>
    <s v="1.72"/>
    <s v="100.0"/>
    <s v="42.1"/>
    <s v="23.08"/>
    <s v="9.72"/>
    <s v="96.78"/>
    <n v="50"/>
    <n v="0"/>
    <n v="0"/>
    <n v="0"/>
    <n v="0"/>
  </r>
  <r>
    <x v="12"/>
    <x v="16"/>
    <n v="12"/>
    <n v="0"/>
    <n v="3523107"/>
    <n v="323606"/>
    <s v="0.0"/>
    <x v="0"/>
    <n v="-234849"/>
    <n v="-463495"/>
    <s v="82.62"/>
    <n v="370589"/>
    <s v="4485.46"/>
    <s v="1.44"/>
    <s v="100.0"/>
    <s v="45.33"/>
    <s v="22.35"/>
    <s v="10.13"/>
    <s v="96.77"/>
    <n v="54"/>
    <n v="0"/>
    <n v="0"/>
    <n v="0"/>
    <n v="0"/>
  </r>
  <r>
    <x v="12"/>
    <x v="17"/>
    <n v="2"/>
    <n v="0"/>
    <n v="3525003"/>
    <n v="160081"/>
    <s v="0.0"/>
    <x v="1"/>
    <n v="-23528"/>
    <n v="-469028"/>
    <s v="17.45"/>
    <n v="123603"/>
    <s v="7083.27"/>
    <s v="1.34"/>
    <s v="100.0"/>
    <s v="52.93"/>
    <s v="20.51"/>
    <s v="10.85"/>
    <s v="95.76"/>
    <n v="52"/>
    <n v="0"/>
    <n v="0"/>
    <n v="0"/>
    <n v="0"/>
  </r>
  <r>
    <x v="12"/>
    <x v="19"/>
    <n v="6"/>
    <n v="2"/>
    <n v="3528502"/>
    <n v="598928"/>
    <s v="0.3333"/>
    <x v="2"/>
    <n v="-233157"/>
    <n v="-465824"/>
    <s v="320.7"/>
    <n v="98622"/>
    <s v="307.52"/>
    <s v="2.02"/>
    <s v="92.18"/>
    <s v="72.45"/>
    <s v="18.48"/>
    <s v="13.39"/>
    <s v="100.69"/>
    <n v="58"/>
    <n v="0"/>
    <n v="0"/>
    <n v="0"/>
    <n v="0"/>
  </r>
  <r>
    <x v="12"/>
    <x v="20"/>
    <n v="18"/>
    <n v="0"/>
    <n v="3529401"/>
    <n v="38062"/>
    <s v="0.0"/>
    <x v="4"/>
    <n v="-236666"/>
    <n v="-464599"/>
    <s v="61.91"/>
    <n v="460132"/>
    <s v="7432.27"/>
    <s v="1.0"/>
    <s v="100.0"/>
    <s v="66.02"/>
    <s v="19.03"/>
    <s v="12.56"/>
    <s v="95.49"/>
    <n v="53"/>
    <n v="0"/>
    <n v="0"/>
    <n v="0"/>
    <n v="0"/>
  </r>
  <r>
    <x v="12"/>
    <x v="21"/>
    <n v="19"/>
    <n v="1"/>
    <n v="3530607"/>
    <n v="42616"/>
    <s v="0.0526"/>
    <x v="0"/>
    <n v="-235393"/>
    <n v="-462167"/>
    <s v="712.54"/>
    <n v="432905"/>
    <s v="607.55"/>
    <s v="1.12"/>
    <s v="92.75"/>
    <s v="70.73"/>
    <s v="19.84"/>
    <s v="14.03"/>
    <s v="94.79"/>
    <n v="54"/>
    <n v="0"/>
    <n v="0"/>
    <n v="0"/>
    <n v="0"/>
  </r>
  <r>
    <x v="12"/>
    <x v="22"/>
    <n v="71"/>
    <n v="3"/>
    <n v="3534401"/>
    <n v="1016583"/>
    <s v="0.0423"/>
    <x v="1"/>
    <n v="-235334"/>
    <n v="-467915"/>
    <s v="64.95"/>
    <n v="680964"/>
    <s v="10484.43"/>
    <s v="0.21"/>
    <s v="100.0"/>
    <s v="68.76"/>
    <s v="19.89"/>
    <s v="13.68"/>
    <s v="92.8"/>
    <n v="53"/>
    <n v="30"/>
    <n v="0"/>
    <n v="0"/>
    <n v="0"/>
  </r>
  <r>
    <x v="12"/>
    <x v="23"/>
    <n v="4"/>
    <n v="0"/>
    <n v="3539806"/>
    <n v="340565"/>
    <s v="0.0"/>
    <x v="0"/>
    <n v="-235338"/>
    <n v="-463477"/>
    <s v="17.26"/>
    <n v="115538"/>
    <s v="6693.97"/>
    <s v="0.87"/>
    <s v="98.42"/>
    <s v="61.87"/>
    <s v="21.35"/>
    <s v="13.21"/>
    <s v="94.37"/>
    <n v="56"/>
    <n v="0"/>
    <n v="0"/>
    <n v="0"/>
    <n v="0"/>
  </r>
  <r>
    <x v="12"/>
    <x v="24"/>
    <n v="4"/>
    <n v="0"/>
    <n v="3543303"/>
    <n v="324167"/>
    <s v="0.0"/>
    <x v="4"/>
    <n v="-237082"/>
    <n v="-464042"/>
    <s v="99.08"/>
    <n v="118968"/>
    <s v="1200.73"/>
    <s v="0.52"/>
    <s v="100.0"/>
    <s v="92.74"/>
    <s v="17.61"/>
    <s v="16.33"/>
    <s v="95.64"/>
    <n v="61"/>
    <n v="0"/>
    <n v="0"/>
    <n v="0"/>
    <n v="0"/>
  </r>
  <r>
    <x v="12"/>
    <x v="26"/>
    <n v="2"/>
    <n v="0"/>
    <n v="3546801"/>
    <n v="348517"/>
    <s v="0.0"/>
    <x v="0"/>
    <n v="-233158"/>
    <n v="-462254"/>
    <s v="363.33"/>
    <n v="55086"/>
    <s v="151.61"/>
    <s v="0.89"/>
    <s v="81.17"/>
    <s v="73.29"/>
    <s v="20.1"/>
    <s v="14.73"/>
    <s v="98.71"/>
    <n v="0"/>
    <n v="1"/>
    <n v="0"/>
    <n v="0"/>
    <n v="0"/>
  </r>
  <r>
    <x v="12"/>
    <x v="27"/>
    <n v="25"/>
    <n v="0"/>
    <n v="3547304"/>
    <n v="1792796"/>
    <s v="0.0"/>
    <x v="1"/>
    <n v="-23443"/>
    <n v="-469227"/>
    <s v="179.95"/>
    <n v="138132"/>
    <s v="767.61"/>
    <s v="2.45"/>
    <s v="100.0"/>
    <s v="59.26"/>
    <s v="20.28"/>
    <s v="12.02"/>
    <s v="97.12"/>
    <n v="56"/>
    <n v="0"/>
    <n v="0"/>
    <n v="0"/>
    <n v="0"/>
  </r>
  <r>
    <x v="12"/>
    <x v="28"/>
    <n v="74"/>
    <n v="3"/>
    <n v="3547809"/>
    <n v="1029532"/>
    <s v="0.0405"/>
    <x v="4"/>
    <n v="-236742"/>
    <n v="-465436"/>
    <s v="175.78"/>
    <n v="693867"/>
    <s v="3947.36"/>
    <s v="0.26"/>
    <s v="100.0"/>
    <s v="102.66"/>
    <s v="17.31"/>
    <s v="17.77"/>
    <s v="92.45"/>
    <n v="53"/>
    <n v="30"/>
    <n v="0"/>
    <n v="0"/>
    <n v="0"/>
  </r>
  <r>
    <x v="12"/>
    <x v="29"/>
    <n v="9"/>
    <n v="0"/>
    <n v="3552502"/>
    <n v="302382"/>
    <s v="0.0"/>
    <x v="0"/>
    <n v="-235453"/>
    <n v="-463116"/>
    <s v="206.24"/>
    <n v="291002"/>
    <s v="1410.99"/>
    <s v="1.05"/>
    <s v="96.48"/>
    <s v="61.53"/>
    <s v="20.75"/>
    <s v="12.77"/>
    <s v="95.86"/>
    <n v="54"/>
    <n v="0"/>
    <n v="0"/>
    <n v="0"/>
    <n v="0"/>
  </r>
  <r>
    <x v="12"/>
    <x v="30"/>
    <n v="89"/>
    <n v="5"/>
    <n v="3548708"/>
    <n v="1060868"/>
    <s v="0.0562"/>
    <x v="4"/>
    <n v="-236898"/>
    <n v="-465648"/>
    <s v="409.53"/>
    <n v="812086"/>
    <s v="1982.97"/>
    <s v="0.6"/>
    <s v="98.39"/>
    <s v="81.93"/>
    <s v="18.38"/>
    <s v="15.06"/>
    <s v="93.57"/>
    <n v="52"/>
    <n v="119"/>
    <n v="10"/>
    <n v="0"/>
    <n v="0"/>
  </r>
  <r>
    <x v="12"/>
    <x v="31"/>
    <n v="39"/>
    <n v="1"/>
    <n v="3548807"/>
    <n v="2420451"/>
    <s v="0.0256"/>
    <x v="4"/>
    <n v="-236234"/>
    <n v="-465552"/>
    <s v="15.33"/>
    <n v="151244"/>
    <s v="9865.88"/>
    <s v="0.14"/>
    <s v="100.0"/>
    <s v="157.5"/>
    <s v="14.66"/>
    <s v="23.1"/>
    <s v="86.82"/>
    <n v="54"/>
    <n v="30"/>
    <n v="4"/>
    <n v="0"/>
    <n v="0"/>
  </r>
  <r>
    <x v="12"/>
    <x v="32"/>
    <n v="3754"/>
    <n v="244"/>
    <n v="3550308"/>
    <n v="3063984"/>
    <s v="0.065"/>
    <x v="5"/>
    <n v="-235505"/>
    <n v="-466333"/>
    <s v="1521.11"/>
    <n v="11869660"/>
    <s v="7803.29"/>
    <s v="0.54"/>
    <s v="99.1"/>
    <s v="82.2"/>
    <s v="18.99"/>
    <s v="15.61"/>
    <s v="90.89"/>
    <n v="54"/>
    <n v="957"/>
    <n v="20"/>
    <n v="20"/>
    <n v="0"/>
  </r>
  <r>
    <x v="12"/>
    <x v="33"/>
    <n v="45"/>
    <n v="3"/>
    <n v="3552809"/>
    <n v="1553524"/>
    <s v="0.0667"/>
    <x v="3"/>
    <n v="-236229"/>
    <n v="-467817"/>
    <s v="20.39"/>
    <n v="283871"/>
    <s v="13922.07"/>
    <s v="1.52"/>
    <s v="100.0"/>
    <s v="52.19"/>
    <s v="22.08"/>
    <s v="11.52"/>
    <s v="92.35"/>
    <n v="52"/>
    <n v="0"/>
    <n v="0"/>
    <n v="0"/>
    <n v="0"/>
  </r>
  <r>
    <x v="12"/>
    <x v="34"/>
    <n v="4"/>
    <n v="1"/>
    <n v="3556453"/>
    <n v="7605"/>
    <s v="0.25"/>
    <x v="3"/>
    <n v="-235998"/>
    <n v="-470225"/>
    <s v="42.49"/>
    <n v="52762"/>
    <s v="1241.75"/>
    <s v="2.09"/>
    <s v="100.0"/>
    <s v="54.21"/>
    <s v="22.15"/>
    <s v="12.01"/>
    <s v="97.95"/>
    <n v="0"/>
    <n v="0"/>
    <n v="0"/>
    <n v="0"/>
    <n v="0"/>
  </r>
  <r>
    <x v="13"/>
    <x v="0"/>
    <n v="6"/>
    <n v="1"/>
    <n v="3503901"/>
    <n v="667973"/>
    <s v="0.1667"/>
    <x v="0"/>
    <n v="-23397"/>
    <n v="-463204"/>
    <s v="96.17"/>
    <n v="89744"/>
    <s v="933.18"/>
    <s v="1.84"/>
    <s v="96.31"/>
    <s v="55.76"/>
    <s v="21.53"/>
    <s v="12.01"/>
    <s v="97.25"/>
    <n v="62"/>
    <n v="0"/>
    <n v="0"/>
    <n v="0"/>
    <n v="0"/>
  </r>
  <r>
    <x v="13"/>
    <x v="1"/>
    <n v="30"/>
    <n v="1"/>
    <n v="3505708"/>
    <n v="1094164"/>
    <s v="0.0333"/>
    <x v="1"/>
    <n v="-235114"/>
    <n v="-468729"/>
    <s v="65.7"/>
    <n v="26439"/>
    <s v="4024.2"/>
    <s v="0.95"/>
    <s v="100.0"/>
    <s v="47.09"/>
    <s v="23.62"/>
    <s v="11.12"/>
    <s v="94.74"/>
    <n v="55"/>
    <n v="0"/>
    <n v="0"/>
    <n v="0"/>
    <n v="0"/>
  </r>
  <r>
    <x v="13"/>
    <x v="2"/>
    <n v="20"/>
    <n v="1"/>
    <n v="3509007"/>
    <n v="1971026"/>
    <s v="0.05"/>
    <x v="2"/>
    <n v="-233612"/>
    <n v="-467402"/>
    <s v="97.64"/>
    <n v="100612"/>
    <s v="1030.44"/>
    <s v="1.54"/>
    <s v="98.26"/>
    <s v="60.86"/>
    <s v="19.69"/>
    <s v="11.99"/>
    <s v="96.01"/>
    <n v="62"/>
    <n v="0"/>
    <n v="0"/>
    <n v="0"/>
    <n v="0"/>
  </r>
  <r>
    <x v="13"/>
    <x v="3"/>
    <n v="1"/>
    <n v="0"/>
    <n v="3509205"/>
    <n v="130207"/>
    <s v="0.0"/>
    <x v="2"/>
    <n v="-23355"/>
    <n v="-468789"/>
    <s v="131.39"/>
    <n v="77627"/>
    <s v="590.81"/>
    <s v="1.95"/>
    <s v="98.82"/>
    <s v="44.85"/>
    <s v="22.09"/>
    <s v="9.91"/>
    <s v="99.14"/>
    <n v="66"/>
    <n v="0"/>
    <n v="0"/>
    <n v="0"/>
    <n v="0"/>
  </r>
  <r>
    <x v="13"/>
    <x v="4"/>
    <n v="14"/>
    <n v="1"/>
    <n v="3510609"/>
    <n v="349191"/>
    <s v="0.0714"/>
    <x v="1"/>
    <n v="-23524"/>
    <n v="-468411"/>
    <s v="34.55"/>
    <n v="394598"/>
    <s v="11421.07"/>
    <s v="0.66"/>
    <s v="100.0"/>
    <s v="58.79"/>
    <s v="21.98"/>
    <s v="12.92"/>
    <s v="94.44"/>
    <n v="61"/>
    <n v="3"/>
    <n v="0"/>
    <n v="0"/>
    <n v="0"/>
  </r>
  <r>
    <x v="13"/>
    <x v="5"/>
    <n v="29"/>
    <n v="3"/>
    <n v="3513009"/>
    <n v="1163677"/>
    <s v="0.1034"/>
    <x v="3"/>
    <n v="-236027"/>
    <n v="-469195"/>
    <s v="323.99"/>
    <n v="247424"/>
    <s v="763.68"/>
    <s v="2.12"/>
    <s v="100.0"/>
    <s v="52.81"/>
    <s v="21.7"/>
    <s v="11.46"/>
    <s v="95.79"/>
    <n v="62"/>
    <n v="0"/>
    <n v="0"/>
    <n v="0"/>
    <n v="0"/>
  </r>
  <r>
    <x v="13"/>
    <x v="6"/>
    <n v="24"/>
    <n v="1"/>
    <n v="3513801"/>
    <n v="566193"/>
    <s v="0.0417"/>
    <x v="4"/>
    <n v="-236817"/>
    <n v="-466203"/>
    <s v="30.73"/>
    <n v="404477"/>
    <s v="13162.28"/>
    <s v="0.47"/>
    <s v="100.0"/>
    <s v="56.47"/>
    <s v="20.92"/>
    <s v="11.81"/>
    <s v="93.69"/>
    <n v="62"/>
    <n v="20"/>
    <n v="0"/>
    <n v="0"/>
    <n v="0"/>
  </r>
  <r>
    <x v="13"/>
    <x v="7"/>
    <n v="20"/>
    <n v="1"/>
    <n v="3515004"/>
    <n v="730658"/>
    <s v="0.05"/>
    <x v="3"/>
    <n v="-236515"/>
    <n v="-468522"/>
    <s v="70.4"/>
    <n v="27079"/>
    <s v="3846.45"/>
    <s v="1.22"/>
    <s v="100.0"/>
    <s v="47.99"/>
    <s v="22.81"/>
    <s v="10.95"/>
    <s v="94.56"/>
    <n v="61"/>
    <n v="0"/>
    <n v="0"/>
    <n v="0"/>
    <n v="0"/>
  </r>
  <r>
    <x v="13"/>
    <x v="9"/>
    <n v="15"/>
    <n v="0"/>
    <n v="3515707"/>
    <n v="772097"/>
    <s v="0.0"/>
    <x v="0"/>
    <n v="-23529"/>
    <n v="-463636"/>
    <s v="29.56"/>
    <n v="193037"/>
    <s v="6530.35"/>
    <s v="1.39"/>
    <s v="95.51"/>
    <s v="50.76"/>
    <s v="21.48"/>
    <s v="10.9"/>
    <s v="95.47"/>
    <n v="59"/>
    <n v="0"/>
    <n v="0"/>
    <n v="0"/>
    <n v="0"/>
  </r>
  <r>
    <x v="13"/>
    <x v="10"/>
    <n v="8"/>
    <n v="1"/>
    <n v="3516309"/>
    <n v="454949"/>
    <s v="0.125"/>
    <x v="2"/>
    <n v="-232794"/>
    <n v="-467448"/>
    <s v="49.0"/>
    <n v="174403"/>
    <s v="3559.24"/>
    <s v="1.23"/>
    <s v="99.8"/>
    <s v="46.83"/>
    <s v="22.9"/>
    <s v="10.72"/>
    <s v="98.05"/>
    <n v="58"/>
    <n v="0"/>
    <n v="0"/>
    <n v="0"/>
    <n v="0"/>
  </r>
  <r>
    <x v="13"/>
    <x v="11"/>
    <n v="8"/>
    <n v="1"/>
    <n v="3516408"/>
    <n v="517836"/>
    <s v="0.125"/>
    <x v="2"/>
    <n v="-233234"/>
    <n v="-467295"/>
    <s v="132.78"/>
    <n v="152201"/>
    <s v="1146.26"/>
    <s v="1.48"/>
    <s v="92.13"/>
    <s v="53.96"/>
    <s v="20.81"/>
    <s v="11.23"/>
    <s v="103.63"/>
    <n v="59"/>
    <n v="0"/>
    <n v="0"/>
    <n v="0"/>
    <n v="0"/>
  </r>
  <r>
    <x v="13"/>
    <x v="13"/>
    <n v="62"/>
    <n v="5"/>
    <n v="3518800"/>
    <n v="449542"/>
    <s v="0.0806"/>
    <x v="0"/>
    <n v="-234543"/>
    <n v="-465337"/>
    <s v="318.68"/>
    <n v="1351275"/>
    <s v="4240.23"/>
    <s v="1.02"/>
    <s v="100.0"/>
    <s v="57.41"/>
    <s v="20.97"/>
    <s v="12.04"/>
    <s v="95.01"/>
    <n v="61"/>
    <n v="23"/>
    <n v="2"/>
    <n v="0"/>
    <n v="0"/>
  </r>
  <r>
    <x v="13"/>
    <x v="14"/>
    <n v="9"/>
    <n v="1"/>
    <n v="3522208"/>
    <n v="512257"/>
    <s v="0.1111"/>
    <x v="3"/>
    <n v="-237154"/>
    <n v="-468526"/>
    <s v="150.74"/>
    <n v="169619"/>
    <s v="1125.24"/>
    <s v="1.08"/>
    <s v="99.17"/>
    <s v="48.05"/>
    <s v="22.36"/>
    <s v="10.74"/>
    <s v="99.46"/>
    <n v="65"/>
    <n v="0"/>
    <n v="0"/>
    <n v="0"/>
    <n v="0"/>
  </r>
  <r>
    <x v="13"/>
    <x v="15"/>
    <n v="8"/>
    <n v="1"/>
    <n v="3522505"/>
    <n v="336559"/>
    <s v="0.125"/>
    <x v="1"/>
    <n v="-235493"/>
    <n v="-469332"/>
    <s v="82.66"/>
    <n v="237714"/>
    <s v="2875.8"/>
    <s v="1.72"/>
    <s v="100.0"/>
    <s v="42.1"/>
    <s v="23.08"/>
    <s v="9.72"/>
    <s v="96.78"/>
    <n v="59"/>
    <n v="0"/>
    <n v="0"/>
    <n v="0"/>
    <n v="0"/>
  </r>
  <r>
    <x v="13"/>
    <x v="16"/>
    <n v="10"/>
    <n v="0"/>
    <n v="3523107"/>
    <n v="269672"/>
    <s v="0.0"/>
    <x v="0"/>
    <n v="-234849"/>
    <n v="-463495"/>
    <s v="82.62"/>
    <n v="370589"/>
    <s v="4485.46"/>
    <s v="1.44"/>
    <s v="100.0"/>
    <s v="45.33"/>
    <s v="22.35"/>
    <s v="10.13"/>
    <s v="96.77"/>
    <n v="63"/>
    <n v="0"/>
    <n v="0"/>
    <n v="0"/>
    <n v="0"/>
  </r>
  <r>
    <x v="13"/>
    <x v="17"/>
    <n v="2"/>
    <n v="0"/>
    <n v="3525003"/>
    <n v="160081"/>
    <s v="0.0"/>
    <x v="1"/>
    <n v="-23528"/>
    <n v="-469028"/>
    <s v="17.45"/>
    <n v="123603"/>
    <s v="7083.27"/>
    <s v="1.34"/>
    <s v="100.0"/>
    <s v="52.93"/>
    <s v="20.51"/>
    <s v="10.85"/>
    <s v="95.76"/>
    <n v="56"/>
    <n v="0"/>
    <n v="0"/>
    <n v="0"/>
    <n v="0"/>
  </r>
  <r>
    <x v="13"/>
    <x v="19"/>
    <n v="5"/>
    <n v="2"/>
    <n v="3528502"/>
    <n v="499107"/>
    <s v="0.4"/>
    <x v="2"/>
    <n v="-233157"/>
    <n v="-465824"/>
    <s v="320.7"/>
    <n v="98622"/>
    <s v="307.52"/>
    <s v="2.02"/>
    <s v="92.18"/>
    <s v="72.45"/>
    <s v="18.48"/>
    <s v="13.39"/>
    <s v="100.69"/>
    <n v="67"/>
    <n v="0"/>
    <n v="0"/>
    <n v="0"/>
    <n v="0"/>
  </r>
  <r>
    <x v="13"/>
    <x v="20"/>
    <n v="16"/>
    <n v="0"/>
    <n v="3529401"/>
    <n v="338329"/>
    <s v="0.0"/>
    <x v="4"/>
    <n v="-236666"/>
    <n v="-464599"/>
    <s v="61.91"/>
    <n v="460132"/>
    <s v="7432.27"/>
    <s v="1.0"/>
    <s v="100.0"/>
    <s v="66.02"/>
    <s v="19.03"/>
    <s v="12.56"/>
    <s v="95.49"/>
    <n v="60"/>
    <n v="0"/>
    <n v="0"/>
    <n v="0"/>
    <n v="0"/>
  </r>
  <r>
    <x v="13"/>
    <x v="21"/>
    <n v="17"/>
    <n v="1"/>
    <n v="3530607"/>
    <n v="381301"/>
    <s v="0.0588"/>
    <x v="0"/>
    <n v="-235393"/>
    <n v="-462167"/>
    <s v="712.54"/>
    <n v="432905"/>
    <s v="607.55"/>
    <s v="1.12"/>
    <s v="92.75"/>
    <s v="70.73"/>
    <s v="19.84"/>
    <s v="14.03"/>
    <s v="94.79"/>
    <n v="61"/>
    <n v="0"/>
    <n v="0"/>
    <n v="0"/>
    <n v="0"/>
  </r>
  <r>
    <x v="13"/>
    <x v="22"/>
    <n v="69"/>
    <n v="3"/>
    <n v="3534401"/>
    <n v="987947"/>
    <s v="0.0435"/>
    <x v="1"/>
    <n v="-235334"/>
    <n v="-467915"/>
    <s v="64.95"/>
    <n v="680964"/>
    <s v="10484.43"/>
    <s v="0.21"/>
    <s v="100.0"/>
    <s v="68.76"/>
    <s v="19.89"/>
    <s v="13.68"/>
    <s v="92.8"/>
    <n v="61"/>
    <n v="30"/>
    <n v="0"/>
    <n v="0"/>
    <n v="0"/>
  </r>
  <r>
    <x v="13"/>
    <x v="23"/>
    <n v="3"/>
    <n v="0"/>
    <n v="3539806"/>
    <n v="255423"/>
    <s v="0.0"/>
    <x v="0"/>
    <n v="-235338"/>
    <n v="-463477"/>
    <s v="17.26"/>
    <n v="115538"/>
    <s v="6693.97"/>
    <s v="0.87"/>
    <s v="98.42"/>
    <s v="61.87"/>
    <s v="21.35"/>
    <s v="13.21"/>
    <s v="94.37"/>
    <n v="64"/>
    <n v="0"/>
    <n v="0"/>
    <n v="0"/>
    <n v="0"/>
  </r>
  <r>
    <x v="13"/>
    <x v="24"/>
    <n v="4"/>
    <n v="0"/>
    <n v="3543303"/>
    <n v="324167"/>
    <s v="0.0"/>
    <x v="4"/>
    <n v="-237082"/>
    <n v="-464042"/>
    <s v="99.08"/>
    <n v="118968"/>
    <s v="1200.73"/>
    <s v="0.52"/>
    <s v="100.0"/>
    <s v="92.74"/>
    <s v="17.61"/>
    <s v="16.33"/>
    <s v="95.64"/>
    <n v="68"/>
    <n v="0"/>
    <n v="0"/>
    <n v="0"/>
    <n v="0"/>
  </r>
  <r>
    <x v="13"/>
    <x v="26"/>
    <n v="1"/>
    <n v="0"/>
    <n v="3546801"/>
    <n v="174259"/>
    <s v="0.0"/>
    <x v="0"/>
    <n v="-233158"/>
    <n v="-462254"/>
    <s v="363.33"/>
    <n v="55086"/>
    <s v="151.61"/>
    <s v="0.89"/>
    <s v="81.17"/>
    <s v="73.29"/>
    <s v="20.1"/>
    <s v="14.73"/>
    <s v="98.71"/>
    <n v="0"/>
    <n v="1"/>
    <n v="0"/>
    <n v="0"/>
    <n v="0"/>
  </r>
  <r>
    <x v="13"/>
    <x v="27"/>
    <n v="24"/>
    <n v="0"/>
    <n v="3547304"/>
    <n v="1721084"/>
    <s v="0.0"/>
    <x v="1"/>
    <n v="-23443"/>
    <n v="-469227"/>
    <s v="179.95"/>
    <n v="138132"/>
    <s v="767.61"/>
    <s v="2.45"/>
    <s v="100.0"/>
    <s v="59.26"/>
    <s v="20.28"/>
    <s v="12.02"/>
    <s v="97.12"/>
    <n v="63"/>
    <n v="0"/>
    <n v="0"/>
    <n v="0"/>
    <n v="0"/>
  </r>
  <r>
    <x v="13"/>
    <x v="28"/>
    <n v="72"/>
    <n v="3"/>
    <n v="3547809"/>
    <n v="1001707"/>
    <s v="0.0417"/>
    <x v="4"/>
    <n v="-236742"/>
    <n v="-465436"/>
    <s v="175.78"/>
    <n v="693867"/>
    <s v="3947.36"/>
    <s v="0.26"/>
    <s v="100.0"/>
    <s v="102.66"/>
    <s v="17.31"/>
    <s v="17.77"/>
    <s v="92.45"/>
    <n v="59"/>
    <n v="30"/>
    <n v="0"/>
    <n v="0"/>
    <n v="0"/>
  </r>
  <r>
    <x v="13"/>
    <x v="29"/>
    <n v="9"/>
    <n v="0"/>
    <n v="3552502"/>
    <n v="302382"/>
    <s v="0.0"/>
    <x v="0"/>
    <n v="-235453"/>
    <n v="-463116"/>
    <s v="206.24"/>
    <n v="291002"/>
    <s v="1410.99"/>
    <s v="1.05"/>
    <s v="96.48"/>
    <s v="61.53"/>
    <s v="20.75"/>
    <s v="12.77"/>
    <s v="95.86"/>
    <n v="61"/>
    <n v="0"/>
    <n v="0"/>
    <n v="0"/>
    <n v="0"/>
  </r>
  <r>
    <x v="13"/>
    <x v="30"/>
    <n v="81"/>
    <n v="5"/>
    <n v="3548708"/>
    <n v="965509"/>
    <s v="0.0617"/>
    <x v="4"/>
    <n v="-236898"/>
    <n v="-465648"/>
    <s v="409.53"/>
    <n v="812086"/>
    <s v="1982.97"/>
    <s v="0.6"/>
    <s v="98.39"/>
    <s v="81.93"/>
    <s v="18.38"/>
    <s v="15.06"/>
    <s v="93.57"/>
    <n v="59"/>
    <n v="119"/>
    <n v="10"/>
    <n v="0"/>
    <n v="0"/>
  </r>
  <r>
    <x v="13"/>
    <x v="31"/>
    <n v="38"/>
    <n v="1"/>
    <n v="3548807"/>
    <n v="2358388"/>
    <s v="0.0263"/>
    <x v="4"/>
    <n v="-236234"/>
    <n v="-465552"/>
    <s v="15.33"/>
    <n v="151244"/>
    <s v="9865.88"/>
    <s v="0.14"/>
    <s v="100.0"/>
    <s v="157.5"/>
    <s v="14.66"/>
    <s v="23.1"/>
    <s v="86.82"/>
    <n v="59"/>
    <n v="30"/>
    <n v="4"/>
    <n v="0"/>
    <n v="0"/>
  </r>
  <r>
    <x v="13"/>
    <x v="32"/>
    <n v="3612"/>
    <n v="220"/>
    <n v="3550308"/>
    <n v="2948085"/>
    <s v="0.0609"/>
    <x v="5"/>
    <n v="-235505"/>
    <n v="-466333"/>
    <s v="1521.11"/>
    <n v="11869660"/>
    <s v="7803.29"/>
    <s v="0.54"/>
    <s v="99.1"/>
    <s v="82.2"/>
    <s v="18.99"/>
    <s v="15.61"/>
    <s v="90.89"/>
    <n v="59"/>
    <n v="957"/>
    <n v="20"/>
    <n v="20"/>
    <n v="0"/>
  </r>
  <r>
    <x v="13"/>
    <x v="33"/>
    <n v="41"/>
    <n v="3"/>
    <n v="3552809"/>
    <n v="1415433"/>
    <s v="0.0732"/>
    <x v="3"/>
    <n v="-236229"/>
    <n v="-467817"/>
    <s v="20.39"/>
    <n v="283871"/>
    <s v="13922.07"/>
    <s v="1.52"/>
    <s v="100.0"/>
    <s v="52.19"/>
    <s v="22.08"/>
    <s v="11.52"/>
    <s v="92.35"/>
    <n v="58"/>
    <n v="0"/>
    <n v="0"/>
    <n v="0"/>
    <n v="0"/>
  </r>
  <r>
    <x v="13"/>
    <x v="34"/>
    <n v="4"/>
    <n v="1"/>
    <n v="3556453"/>
    <n v="7605"/>
    <s v="0.25"/>
    <x v="3"/>
    <n v="-235998"/>
    <n v="-470225"/>
    <s v="42.49"/>
    <n v="52762"/>
    <s v="1241.75"/>
    <s v="2.09"/>
    <s v="100.0"/>
    <s v="54.21"/>
    <s v="22.15"/>
    <s v="12.01"/>
    <s v="97.95"/>
    <n v="0"/>
    <n v="0"/>
    <n v="0"/>
    <n v="0"/>
    <n v="0"/>
  </r>
  <r>
    <x v="14"/>
    <x v="0"/>
    <n v="5"/>
    <n v="1"/>
    <n v="3503901"/>
    <n v="556644"/>
    <s v="0.2"/>
    <x v="0"/>
    <n v="-23397"/>
    <n v="-463204"/>
    <s v="96.17"/>
    <n v="89744"/>
    <s v="933.18"/>
    <s v="1.84"/>
    <s v="96.31"/>
    <s v="55.76"/>
    <s v="21.53"/>
    <s v="12.01"/>
    <s v="97.25"/>
    <n v="61"/>
    <n v="0"/>
    <n v="0"/>
    <n v="0"/>
    <n v="0"/>
  </r>
  <r>
    <x v="14"/>
    <x v="1"/>
    <n v="29"/>
    <n v="1"/>
    <n v="3505708"/>
    <n v="1057692"/>
    <s v="0.0345"/>
    <x v="1"/>
    <n v="-235114"/>
    <n v="-468729"/>
    <s v="65.7"/>
    <n v="26439"/>
    <s v="4024.2"/>
    <s v="0.95"/>
    <s v="100.0"/>
    <s v="47.09"/>
    <s v="23.62"/>
    <s v="11.12"/>
    <s v="94.74"/>
    <n v="53"/>
    <n v="0"/>
    <n v="0"/>
    <n v="0"/>
    <n v="0"/>
  </r>
  <r>
    <x v="14"/>
    <x v="2"/>
    <n v="19"/>
    <n v="1"/>
    <n v="3509007"/>
    <n v="1872475"/>
    <s v="0.0526"/>
    <x v="2"/>
    <n v="-233612"/>
    <n v="-467402"/>
    <s v="97.64"/>
    <n v="100612"/>
    <s v="1030.44"/>
    <s v="1.54"/>
    <s v="98.26"/>
    <s v="60.86"/>
    <s v="19.69"/>
    <s v="11.99"/>
    <s v="96.01"/>
    <n v="60"/>
    <n v="0"/>
    <n v="0"/>
    <n v="0"/>
    <n v="0"/>
  </r>
  <r>
    <x v="14"/>
    <x v="3"/>
    <n v="1"/>
    <n v="0"/>
    <n v="3509205"/>
    <n v="130207"/>
    <s v="0.0"/>
    <x v="2"/>
    <n v="-23355"/>
    <n v="-468789"/>
    <s v="131.39"/>
    <n v="77627"/>
    <s v="590.81"/>
    <s v="1.95"/>
    <s v="98.82"/>
    <s v="44.85"/>
    <s v="22.09"/>
    <s v="9.91"/>
    <s v="99.14"/>
    <n v="62"/>
    <n v="0"/>
    <n v="0"/>
    <n v="0"/>
    <n v="0"/>
  </r>
  <r>
    <x v="14"/>
    <x v="4"/>
    <n v="11"/>
    <n v="1"/>
    <n v="3510609"/>
    <n v="274364"/>
    <s v="0.0909"/>
    <x v="1"/>
    <n v="-23524"/>
    <n v="-468411"/>
    <s v="34.55"/>
    <n v="394598"/>
    <s v="11421.07"/>
    <s v="0.66"/>
    <s v="100.0"/>
    <s v="58.79"/>
    <s v="21.98"/>
    <s v="12.92"/>
    <s v="94.44"/>
    <n v="60"/>
    <n v="3"/>
    <n v="0"/>
    <n v="0"/>
    <n v="0"/>
  </r>
  <r>
    <x v="14"/>
    <x v="5"/>
    <n v="28"/>
    <n v="2"/>
    <n v="3513009"/>
    <n v="112355"/>
    <s v="0.0714"/>
    <x v="3"/>
    <n v="-236027"/>
    <n v="-469195"/>
    <s v="323.99"/>
    <n v="247424"/>
    <s v="763.68"/>
    <s v="2.12"/>
    <s v="100.0"/>
    <s v="52.81"/>
    <s v="21.7"/>
    <s v="11.46"/>
    <s v="95.79"/>
    <n v="62"/>
    <n v="0"/>
    <n v="0"/>
    <n v="0"/>
    <n v="0"/>
  </r>
  <r>
    <x v="14"/>
    <x v="6"/>
    <n v="23"/>
    <n v="1"/>
    <n v="3513801"/>
    <n v="542601"/>
    <s v="0.0435"/>
    <x v="4"/>
    <n v="-236817"/>
    <n v="-466203"/>
    <s v="30.73"/>
    <n v="404477"/>
    <s v="13162.28"/>
    <s v="0.47"/>
    <s v="100.0"/>
    <s v="56.47"/>
    <s v="20.92"/>
    <s v="11.81"/>
    <s v="93.69"/>
    <n v="61"/>
    <n v="20"/>
    <n v="0"/>
    <n v="0"/>
    <n v="0"/>
  </r>
  <r>
    <x v="14"/>
    <x v="7"/>
    <n v="19"/>
    <n v="1"/>
    <n v="3515004"/>
    <n v="694125"/>
    <s v="0.0526"/>
    <x v="3"/>
    <n v="-236515"/>
    <n v="-468522"/>
    <s v="70.4"/>
    <n v="27079"/>
    <s v="3846.45"/>
    <s v="1.22"/>
    <s v="100.0"/>
    <s v="47.99"/>
    <s v="22.81"/>
    <s v="10.95"/>
    <s v="94.56"/>
    <n v="59"/>
    <n v="0"/>
    <n v="0"/>
    <n v="0"/>
    <n v="0"/>
  </r>
  <r>
    <x v="14"/>
    <x v="9"/>
    <n v="15"/>
    <n v="0"/>
    <n v="3515707"/>
    <n v="772097"/>
    <s v="0.0"/>
    <x v="0"/>
    <n v="-23529"/>
    <n v="-463636"/>
    <s v="29.56"/>
    <n v="193037"/>
    <s v="6530.35"/>
    <s v="1.39"/>
    <s v="95.51"/>
    <s v="50.76"/>
    <s v="21.48"/>
    <s v="10.9"/>
    <s v="95.47"/>
    <n v="51"/>
    <n v="0"/>
    <n v="0"/>
    <n v="0"/>
    <n v="0"/>
  </r>
  <r>
    <x v="14"/>
    <x v="10"/>
    <n v="8"/>
    <n v="1"/>
    <n v="3516309"/>
    <n v="454949"/>
    <s v="0.125"/>
    <x v="2"/>
    <n v="-232794"/>
    <n v="-467448"/>
    <s v="49.0"/>
    <n v="174403"/>
    <s v="3559.24"/>
    <s v="1.23"/>
    <s v="99.8"/>
    <s v="46.83"/>
    <s v="22.9"/>
    <s v="10.72"/>
    <s v="98.05"/>
    <n v="56"/>
    <n v="0"/>
    <n v="0"/>
    <n v="0"/>
    <n v="0"/>
  </r>
  <r>
    <x v="14"/>
    <x v="11"/>
    <n v="7"/>
    <n v="1"/>
    <n v="3516408"/>
    <n v="453107"/>
    <s v="0.1429"/>
    <x v="2"/>
    <n v="-233234"/>
    <n v="-467295"/>
    <s v="132.78"/>
    <n v="152201"/>
    <s v="1146.26"/>
    <s v="1.48"/>
    <s v="92.13"/>
    <s v="53.96"/>
    <s v="20.81"/>
    <s v="11.23"/>
    <s v="103.63"/>
    <n v="58"/>
    <n v="0"/>
    <n v="0"/>
    <n v="0"/>
    <n v="0"/>
  </r>
  <r>
    <x v="14"/>
    <x v="13"/>
    <n v="62"/>
    <n v="5"/>
    <n v="3518800"/>
    <n v="449542"/>
    <s v="0.0806"/>
    <x v="0"/>
    <n v="-234543"/>
    <n v="-465337"/>
    <s v="318.68"/>
    <n v="1351275"/>
    <s v="4240.23"/>
    <s v="1.02"/>
    <s v="100.0"/>
    <s v="57.41"/>
    <s v="20.97"/>
    <s v="12.04"/>
    <s v="95.01"/>
    <n v="59"/>
    <n v="23"/>
    <n v="2"/>
    <n v="0"/>
    <n v="0"/>
  </r>
  <r>
    <x v="14"/>
    <x v="14"/>
    <n v="9"/>
    <n v="1"/>
    <n v="3522208"/>
    <n v="512257"/>
    <s v="0.1111"/>
    <x v="3"/>
    <n v="-237154"/>
    <n v="-468526"/>
    <s v="150.74"/>
    <n v="169619"/>
    <s v="1125.24"/>
    <s v="1.08"/>
    <s v="99.17"/>
    <s v="48.05"/>
    <s v="22.36"/>
    <s v="10.74"/>
    <s v="99.46"/>
    <n v="63"/>
    <n v="0"/>
    <n v="0"/>
    <n v="0"/>
    <n v="0"/>
  </r>
  <r>
    <x v="14"/>
    <x v="15"/>
    <n v="7"/>
    <n v="1"/>
    <n v="3522505"/>
    <n v="294489"/>
    <s v="0.1429"/>
    <x v="1"/>
    <n v="-235493"/>
    <n v="-469332"/>
    <s v="82.66"/>
    <n v="237714"/>
    <s v="2875.8"/>
    <s v="1.72"/>
    <s v="100.0"/>
    <s v="42.1"/>
    <s v="23.08"/>
    <s v="9.72"/>
    <s v="96.78"/>
    <n v="58"/>
    <n v="0"/>
    <n v="0"/>
    <n v="0"/>
    <n v="0"/>
  </r>
  <r>
    <x v="14"/>
    <x v="16"/>
    <n v="10"/>
    <n v="0"/>
    <n v="3523107"/>
    <n v="269672"/>
    <s v="0.0"/>
    <x v="0"/>
    <n v="-234849"/>
    <n v="-463495"/>
    <s v="82.62"/>
    <n v="370589"/>
    <s v="4485.46"/>
    <s v="1.44"/>
    <s v="100.0"/>
    <s v="45.33"/>
    <s v="22.35"/>
    <s v="10.13"/>
    <s v="96.77"/>
    <n v="59"/>
    <n v="0"/>
    <n v="0"/>
    <n v="0"/>
    <n v="0"/>
  </r>
  <r>
    <x v="14"/>
    <x v="17"/>
    <n v="2"/>
    <n v="0"/>
    <n v="3525003"/>
    <n v="160081"/>
    <s v="0.0"/>
    <x v="1"/>
    <n v="-23528"/>
    <n v="-469028"/>
    <s v="17.45"/>
    <n v="123603"/>
    <s v="7083.27"/>
    <s v="1.34"/>
    <s v="100.0"/>
    <s v="52.93"/>
    <s v="20.51"/>
    <s v="10.85"/>
    <s v="95.76"/>
    <n v="59"/>
    <n v="0"/>
    <n v="0"/>
    <n v="0"/>
    <n v="0"/>
  </r>
  <r>
    <x v="14"/>
    <x v="19"/>
    <n v="4"/>
    <n v="1"/>
    <n v="3528502"/>
    <n v="399285"/>
    <s v="0.25"/>
    <x v="2"/>
    <n v="-233157"/>
    <n v="-465824"/>
    <s v="320.7"/>
    <n v="98622"/>
    <s v="307.52"/>
    <s v="2.02"/>
    <s v="92.18"/>
    <s v="72.45"/>
    <s v="18.48"/>
    <s v="13.39"/>
    <s v="100.69"/>
    <n v="66"/>
    <n v="0"/>
    <n v="0"/>
    <n v="0"/>
    <n v="0"/>
  </r>
  <r>
    <x v="14"/>
    <x v="20"/>
    <n v="15"/>
    <n v="0"/>
    <n v="3529401"/>
    <n v="317184"/>
    <s v="0.0"/>
    <x v="4"/>
    <n v="-236666"/>
    <n v="-464599"/>
    <s v="61.91"/>
    <n v="460132"/>
    <s v="7432.27"/>
    <s v="1.0"/>
    <s v="100.0"/>
    <s v="66.02"/>
    <s v="19.03"/>
    <s v="12.56"/>
    <s v="95.49"/>
    <n v="59"/>
    <n v="0"/>
    <n v="0"/>
    <n v="0"/>
    <n v="0"/>
  </r>
  <r>
    <x v="14"/>
    <x v="21"/>
    <n v="17"/>
    <n v="1"/>
    <n v="3530607"/>
    <n v="381301"/>
    <s v="0.0588"/>
    <x v="0"/>
    <n v="-235393"/>
    <n v="-462167"/>
    <s v="712.54"/>
    <n v="432905"/>
    <s v="607.55"/>
    <s v="1.12"/>
    <s v="92.75"/>
    <s v="70.73"/>
    <s v="19.84"/>
    <s v="14.03"/>
    <s v="94.79"/>
    <n v="60"/>
    <n v="0"/>
    <n v="0"/>
    <n v="0"/>
    <n v="0"/>
  </r>
  <r>
    <x v="14"/>
    <x v="22"/>
    <n v="62"/>
    <n v="2"/>
    <n v="3534401"/>
    <n v="887721"/>
    <s v="0.0323"/>
    <x v="1"/>
    <n v="-235334"/>
    <n v="-467915"/>
    <s v="64.95"/>
    <n v="680964"/>
    <s v="10484.43"/>
    <s v="0.21"/>
    <s v="100.0"/>
    <s v="68.76"/>
    <s v="19.89"/>
    <s v="13.68"/>
    <s v="92.8"/>
    <n v="59"/>
    <n v="30"/>
    <n v="0"/>
    <n v="0"/>
    <n v="0"/>
  </r>
  <r>
    <x v="14"/>
    <x v="23"/>
    <n v="3"/>
    <n v="0"/>
    <n v="3539806"/>
    <n v="255423"/>
    <s v="0.0"/>
    <x v="0"/>
    <n v="-235338"/>
    <n v="-463477"/>
    <s v="17.26"/>
    <n v="115538"/>
    <s v="6693.97"/>
    <s v="0.87"/>
    <s v="98.42"/>
    <s v="61.87"/>
    <s v="21.35"/>
    <s v="13.21"/>
    <s v="94.37"/>
    <n v="62"/>
    <n v="0"/>
    <n v="0"/>
    <n v="0"/>
    <n v="0"/>
  </r>
  <r>
    <x v="14"/>
    <x v="24"/>
    <n v="4"/>
    <n v="0"/>
    <n v="3543303"/>
    <n v="324167"/>
    <s v="0.0"/>
    <x v="4"/>
    <n v="-237082"/>
    <n v="-464042"/>
    <s v="99.08"/>
    <n v="118968"/>
    <s v="1200.73"/>
    <s v="0.52"/>
    <s v="100.0"/>
    <s v="92.74"/>
    <s v="17.61"/>
    <s v="16.33"/>
    <s v="95.64"/>
    <n v="67"/>
    <n v="0"/>
    <n v="0"/>
    <n v="0"/>
    <n v="0"/>
  </r>
  <r>
    <x v="14"/>
    <x v="26"/>
    <n v="1"/>
    <n v="0"/>
    <n v="3546801"/>
    <n v="174259"/>
    <s v="0.0"/>
    <x v="0"/>
    <n v="-233158"/>
    <n v="-462254"/>
    <s v="363.33"/>
    <n v="55086"/>
    <s v="151.61"/>
    <s v="0.89"/>
    <s v="81.17"/>
    <s v="73.29"/>
    <s v="20.1"/>
    <s v="14.73"/>
    <s v="98.71"/>
    <n v="0"/>
    <n v="1"/>
    <n v="0"/>
    <n v="0"/>
    <n v="0"/>
  </r>
  <r>
    <x v="14"/>
    <x v="27"/>
    <n v="24"/>
    <n v="0"/>
    <n v="3547304"/>
    <n v="1721084"/>
    <s v="0.0"/>
    <x v="1"/>
    <n v="-23443"/>
    <n v="-469227"/>
    <s v="179.95"/>
    <n v="138132"/>
    <s v="767.61"/>
    <s v="2.45"/>
    <s v="100.0"/>
    <s v="59.26"/>
    <s v="20.28"/>
    <s v="12.02"/>
    <s v="97.12"/>
    <n v="62"/>
    <n v="0"/>
    <n v="0"/>
    <n v="0"/>
    <n v="0"/>
  </r>
  <r>
    <x v="14"/>
    <x v="28"/>
    <n v="76"/>
    <n v="3"/>
    <n v="3547809"/>
    <n v="1057357"/>
    <s v="0.0395"/>
    <x v="4"/>
    <n v="-236742"/>
    <n v="-465436"/>
    <s v="175.78"/>
    <n v="693867"/>
    <s v="3947.36"/>
    <s v="0.26"/>
    <s v="100.0"/>
    <s v="102.66"/>
    <s v="17.31"/>
    <s v="17.77"/>
    <s v="92.45"/>
    <n v="58"/>
    <n v="30"/>
    <n v="0"/>
    <n v="0"/>
    <n v="0"/>
  </r>
  <r>
    <x v="14"/>
    <x v="29"/>
    <n v="8"/>
    <n v="0"/>
    <n v="3552502"/>
    <n v="268784"/>
    <s v="0.0"/>
    <x v="0"/>
    <n v="-235453"/>
    <n v="-463116"/>
    <s v="206.24"/>
    <n v="291002"/>
    <s v="1410.99"/>
    <s v="1.05"/>
    <s v="96.48"/>
    <s v="61.53"/>
    <s v="20.75"/>
    <s v="12.77"/>
    <s v="95.86"/>
    <n v="59"/>
    <n v="0"/>
    <n v="0"/>
    <n v="0"/>
    <n v="0"/>
  </r>
  <r>
    <x v="14"/>
    <x v="30"/>
    <n v="77"/>
    <n v="4"/>
    <n v="3548708"/>
    <n v="917829"/>
    <s v="0.0519"/>
    <x v="4"/>
    <n v="-236898"/>
    <n v="-465648"/>
    <s v="409.53"/>
    <n v="812086"/>
    <s v="1982.97"/>
    <s v="0.6"/>
    <s v="98.39"/>
    <s v="81.93"/>
    <s v="18.38"/>
    <s v="15.06"/>
    <s v="93.57"/>
    <n v="58"/>
    <n v="119"/>
    <n v="10"/>
    <n v="0"/>
    <n v="0"/>
  </r>
  <r>
    <x v="14"/>
    <x v="31"/>
    <n v="38"/>
    <n v="1"/>
    <n v="3548807"/>
    <n v="2358388"/>
    <s v="0.0263"/>
    <x v="4"/>
    <n v="-236234"/>
    <n v="-465552"/>
    <s v="15.33"/>
    <n v="151244"/>
    <s v="9865.88"/>
    <s v="0.14"/>
    <s v="100.0"/>
    <s v="157.5"/>
    <s v="14.66"/>
    <s v="23.1"/>
    <s v="86.82"/>
    <n v="57"/>
    <n v="30"/>
    <n v="4"/>
    <n v="0"/>
    <n v="0"/>
  </r>
  <r>
    <x v="14"/>
    <x v="32"/>
    <n v="3496"/>
    <n v="212"/>
    <n v="3550308"/>
    <n v="2853406"/>
    <s v="0.0606"/>
    <x v="5"/>
    <n v="-235505"/>
    <n v="-466333"/>
    <s v="1521.11"/>
    <n v="11869660"/>
    <s v="7803.29"/>
    <s v="0.54"/>
    <s v="99.1"/>
    <s v="82.2"/>
    <s v="18.99"/>
    <s v="15.61"/>
    <s v="90.89"/>
    <n v="58"/>
    <n v="957"/>
    <n v="20"/>
    <n v="20"/>
    <n v="0"/>
  </r>
  <r>
    <x v="14"/>
    <x v="33"/>
    <n v="39"/>
    <n v="2"/>
    <n v="3552809"/>
    <n v="1346388"/>
    <s v="0.0513"/>
    <x v="3"/>
    <n v="-236229"/>
    <n v="-467817"/>
    <s v="20.39"/>
    <n v="283871"/>
    <s v="13922.07"/>
    <s v="1.52"/>
    <s v="100.0"/>
    <s v="52.19"/>
    <s v="22.08"/>
    <s v="11.52"/>
    <s v="92.35"/>
    <n v="57"/>
    <n v="0"/>
    <n v="0"/>
    <n v="0"/>
    <n v="0"/>
  </r>
  <r>
    <x v="14"/>
    <x v="34"/>
    <n v="4"/>
    <n v="1"/>
    <n v="3556453"/>
    <n v="7605"/>
    <s v="0.25"/>
    <x v="3"/>
    <n v="-235998"/>
    <n v="-470225"/>
    <s v="42.49"/>
    <n v="52762"/>
    <s v="1241.75"/>
    <s v="2.09"/>
    <s v="100.0"/>
    <s v="54.21"/>
    <s v="22.15"/>
    <s v="12.01"/>
    <s v="97.95"/>
    <n v="0"/>
    <n v="0"/>
    <n v="0"/>
    <n v="0"/>
    <n v="0"/>
  </r>
  <r>
    <x v="15"/>
    <x v="0"/>
    <n v="4"/>
    <n v="1"/>
    <n v="3503901"/>
    <n v="445315"/>
    <s v="0.25"/>
    <x v="0"/>
    <n v="-23397"/>
    <n v="-463204"/>
    <s v="96.17"/>
    <n v="89744"/>
    <s v="933.18"/>
    <s v="1.84"/>
    <s v="96.31"/>
    <s v="55.76"/>
    <s v="21.53"/>
    <s v="12.01"/>
    <s v="97.25"/>
    <n v="55"/>
    <n v="0"/>
    <n v="0"/>
    <n v="0"/>
    <n v="0"/>
  </r>
  <r>
    <x v="15"/>
    <x v="1"/>
    <n v="28"/>
    <n v="1"/>
    <n v="3505708"/>
    <n v="1021219"/>
    <s v="0.0357"/>
    <x v="1"/>
    <n v="-235114"/>
    <n v="-468729"/>
    <s v="65.7"/>
    <n v="26439"/>
    <s v="4024.2"/>
    <s v="0.95"/>
    <s v="100.0"/>
    <s v="47.09"/>
    <s v="23.62"/>
    <s v="11.12"/>
    <s v="94.74"/>
    <n v="49"/>
    <n v="0"/>
    <n v="0"/>
    <n v="0"/>
    <n v="0"/>
  </r>
  <r>
    <x v="15"/>
    <x v="2"/>
    <n v="19"/>
    <n v="1"/>
    <n v="3509007"/>
    <n v="1872475"/>
    <s v="0.0526"/>
    <x v="2"/>
    <n v="-233612"/>
    <n v="-467402"/>
    <s v="97.64"/>
    <n v="100612"/>
    <s v="1030.44"/>
    <s v="1.54"/>
    <s v="98.26"/>
    <s v="60.86"/>
    <s v="19.69"/>
    <s v="11.99"/>
    <s v="96.01"/>
    <n v="54"/>
    <n v="0"/>
    <n v="0"/>
    <n v="0"/>
    <n v="0"/>
  </r>
  <r>
    <x v="15"/>
    <x v="3"/>
    <n v="1"/>
    <n v="0"/>
    <n v="3509205"/>
    <n v="130207"/>
    <s v="0.0"/>
    <x v="2"/>
    <n v="-23355"/>
    <n v="-468789"/>
    <s v="131.39"/>
    <n v="77627"/>
    <s v="590.81"/>
    <s v="1.95"/>
    <s v="98.82"/>
    <s v="44.85"/>
    <s v="22.09"/>
    <s v="9.91"/>
    <s v="99.14"/>
    <n v="57"/>
    <n v="0"/>
    <n v="0"/>
    <n v="0"/>
    <n v="0"/>
  </r>
  <r>
    <x v="15"/>
    <x v="4"/>
    <n v="11"/>
    <n v="1"/>
    <n v="3510609"/>
    <n v="274364"/>
    <s v="0.0909"/>
    <x v="1"/>
    <n v="-23524"/>
    <n v="-468411"/>
    <s v="34.55"/>
    <n v="394598"/>
    <s v="11421.07"/>
    <s v="0.66"/>
    <s v="100.0"/>
    <s v="58.79"/>
    <s v="21.98"/>
    <s v="12.92"/>
    <s v="94.44"/>
    <n v="56"/>
    <n v="3"/>
    <n v="0"/>
    <n v="0"/>
    <n v="0"/>
  </r>
  <r>
    <x v="15"/>
    <x v="5"/>
    <n v="27"/>
    <n v="2"/>
    <n v="3513009"/>
    <n v="1083424"/>
    <s v="0.0741"/>
    <x v="3"/>
    <n v="-236027"/>
    <n v="-469195"/>
    <s v="323.99"/>
    <n v="247424"/>
    <s v="763.68"/>
    <s v="2.12"/>
    <s v="100.0"/>
    <s v="52.81"/>
    <s v="21.7"/>
    <s v="11.46"/>
    <s v="95.79"/>
    <n v="57"/>
    <n v="0"/>
    <n v="0"/>
    <n v="0"/>
    <n v="0"/>
  </r>
  <r>
    <x v="15"/>
    <x v="6"/>
    <n v="20"/>
    <n v="1"/>
    <n v="3513801"/>
    <n v="471827"/>
    <s v="0.05"/>
    <x v="4"/>
    <n v="-236817"/>
    <n v="-466203"/>
    <s v="30.73"/>
    <n v="404477"/>
    <s v="13162.28"/>
    <s v="0.47"/>
    <s v="100.0"/>
    <s v="56.47"/>
    <s v="20.92"/>
    <s v="11.81"/>
    <s v="93.69"/>
    <n v="57"/>
    <n v="20"/>
    <n v="0"/>
    <n v="0"/>
    <n v="0"/>
  </r>
  <r>
    <x v="15"/>
    <x v="7"/>
    <n v="18"/>
    <n v="1"/>
    <n v="3515004"/>
    <n v="657592"/>
    <s v="0.0556"/>
    <x v="3"/>
    <n v="-236515"/>
    <n v="-468522"/>
    <s v="70.4"/>
    <n v="27079"/>
    <s v="3846.45"/>
    <s v="1.22"/>
    <s v="100.0"/>
    <s v="47.99"/>
    <s v="22.81"/>
    <s v="10.95"/>
    <s v="94.56"/>
    <n v="55"/>
    <n v="0"/>
    <n v="0"/>
    <n v="0"/>
    <n v="0"/>
  </r>
  <r>
    <x v="15"/>
    <x v="9"/>
    <n v="14"/>
    <n v="0"/>
    <n v="3515707"/>
    <n v="720624"/>
    <s v="0.0"/>
    <x v="0"/>
    <n v="-23529"/>
    <n v="-463636"/>
    <s v="29.56"/>
    <n v="193037"/>
    <s v="6530.35"/>
    <s v="1.39"/>
    <s v="95.51"/>
    <s v="50.76"/>
    <s v="21.48"/>
    <s v="10.9"/>
    <s v="95.47"/>
    <n v="48"/>
    <n v="0"/>
    <n v="0"/>
    <n v="0"/>
    <n v="0"/>
  </r>
  <r>
    <x v="15"/>
    <x v="10"/>
    <n v="7"/>
    <n v="0"/>
    <n v="3516309"/>
    <n v="39808"/>
    <s v="0.0"/>
    <x v="2"/>
    <n v="-232794"/>
    <n v="-467448"/>
    <s v="49.0"/>
    <n v="174403"/>
    <s v="3559.24"/>
    <s v="1.23"/>
    <s v="99.8"/>
    <s v="46.83"/>
    <s v="22.9"/>
    <s v="10.72"/>
    <s v="98.05"/>
    <n v="53"/>
    <n v="0"/>
    <n v="0"/>
    <n v="0"/>
    <n v="0"/>
  </r>
  <r>
    <x v="15"/>
    <x v="11"/>
    <n v="6"/>
    <n v="1"/>
    <n v="3516408"/>
    <n v="388377"/>
    <s v="0.1667"/>
    <x v="2"/>
    <n v="-233234"/>
    <n v="-467295"/>
    <s v="132.78"/>
    <n v="152201"/>
    <s v="1146.26"/>
    <s v="1.48"/>
    <s v="92.13"/>
    <s v="53.96"/>
    <s v="20.81"/>
    <s v="11.23"/>
    <s v="103.63"/>
    <n v="55"/>
    <n v="0"/>
    <n v="0"/>
    <n v="0"/>
    <n v="0"/>
  </r>
  <r>
    <x v="15"/>
    <x v="13"/>
    <n v="52"/>
    <n v="2"/>
    <n v="3518800"/>
    <n v="377035"/>
    <s v="0.0385"/>
    <x v="0"/>
    <n v="-234543"/>
    <n v="-465337"/>
    <s v="318.68"/>
    <n v="1351275"/>
    <s v="4240.23"/>
    <s v="1.02"/>
    <s v="100.0"/>
    <s v="57.41"/>
    <s v="20.97"/>
    <s v="12.04"/>
    <s v="95.01"/>
    <n v="54"/>
    <n v="23"/>
    <n v="2"/>
    <n v="0"/>
    <n v="0"/>
  </r>
  <r>
    <x v="15"/>
    <x v="14"/>
    <n v="6"/>
    <n v="1"/>
    <n v="3522208"/>
    <n v="341505"/>
    <s v="0.1667"/>
    <x v="3"/>
    <n v="-237154"/>
    <n v="-468526"/>
    <s v="150.74"/>
    <n v="169619"/>
    <s v="1125.24"/>
    <s v="1.08"/>
    <s v="99.17"/>
    <s v="48.05"/>
    <s v="22.36"/>
    <s v="10.74"/>
    <s v="99.46"/>
    <n v="60"/>
    <n v="0"/>
    <n v="0"/>
    <n v="0"/>
    <n v="0"/>
  </r>
  <r>
    <x v="15"/>
    <x v="15"/>
    <n v="6"/>
    <n v="0"/>
    <n v="3522505"/>
    <n v="252419"/>
    <s v="0.0"/>
    <x v="1"/>
    <n v="-235493"/>
    <n v="-469332"/>
    <s v="82.66"/>
    <n v="237714"/>
    <s v="2875.8"/>
    <s v="1.72"/>
    <s v="100.0"/>
    <s v="42.1"/>
    <s v="23.08"/>
    <s v="9.72"/>
    <s v="96.78"/>
    <n v="55"/>
    <n v="0"/>
    <n v="0"/>
    <n v="0"/>
    <n v="0"/>
  </r>
  <r>
    <x v="15"/>
    <x v="16"/>
    <n v="9"/>
    <n v="0"/>
    <n v="3523107"/>
    <n v="242705"/>
    <s v="0.0"/>
    <x v="0"/>
    <n v="-234849"/>
    <n v="-463495"/>
    <s v="82.62"/>
    <n v="370589"/>
    <s v="4485.46"/>
    <s v="1.44"/>
    <s v="100.0"/>
    <s v="45.33"/>
    <s v="22.35"/>
    <s v="10.13"/>
    <s v="96.77"/>
    <n v="58"/>
    <n v="0"/>
    <n v="0"/>
    <n v="0"/>
    <n v="0"/>
  </r>
  <r>
    <x v="15"/>
    <x v="17"/>
    <n v="2"/>
    <n v="0"/>
    <n v="3525003"/>
    <n v="160081"/>
    <s v="0.0"/>
    <x v="1"/>
    <n v="-23528"/>
    <n v="-469028"/>
    <s v="17.45"/>
    <n v="123603"/>
    <s v="7083.27"/>
    <s v="1.34"/>
    <s v="100.0"/>
    <s v="52.93"/>
    <s v="20.51"/>
    <s v="10.85"/>
    <s v="95.76"/>
    <n v="55"/>
    <n v="0"/>
    <n v="0"/>
    <n v="0"/>
    <n v="0"/>
  </r>
  <r>
    <x v="15"/>
    <x v="19"/>
    <n v="3"/>
    <n v="0"/>
    <n v="3528502"/>
    <n v="299464"/>
    <s v="0.0"/>
    <x v="2"/>
    <n v="-233157"/>
    <n v="-465824"/>
    <s v="320.7"/>
    <n v="98622"/>
    <s v="307.52"/>
    <s v="2.02"/>
    <s v="92.18"/>
    <s v="72.45"/>
    <s v="18.48"/>
    <s v="13.39"/>
    <s v="100.69"/>
    <n v="62"/>
    <n v="0"/>
    <n v="0"/>
    <n v="0"/>
    <n v="0"/>
  </r>
  <r>
    <x v="15"/>
    <x v="20"/>
    <n v="10"/>
    <n v="0"/>
    <n v="3529401"/>
    <n v="211456"/>
    <s v="0.0"/>
    <x v="4"/>
    <n v="-236666"/>
    <n v="-464599"/>
    <s v="61.91"/>
    <n v="460132"/>
    <s v="7432.27"/>
    <s v="1.0"/>
    <s v="100.0"/>
    <s v="66.02"/>
    <s v="19.03"/>
    <s v="12.56"/>
    <s v="95.49"/>
    <n v="56"/>
    <n v="0"/>
    <n v="0"/>
    <n v="0"/>
    <n v="0"/>
  </r>
  <r>
    <x v="15"/>
    <x v="21"/>
    <n v="16"/>
    <n v="1"/>
    <n v="3530607"/>
    <n v="358872"/>
    <s v="0.0625"/>
    <x v="0"/>
    <n v="-235393"/>
    <n v="-462167"/>
    <s v="712.54"/>
    <n v="432905"/>
    <s v="607.55"/>
    <s v="1.12"/>
    <s v="92.75"/>
    <s v="70.73"/>
    <s v="19.84"/>
    <s v="14.03"/>
    <s v="94.79"/>
    <n v="57"/>
    <n v="0"/>
    <n v="0"/>
    <n v="0"/>
    <n v="0"/>
  </r>
  <r>
    <x v="15"/>
    <x v="22"/>
    <n v="57"/>
    <n v="3"/>
    <n v="3534401"/>
    <n v="81613"/>
    <s v="0.0526"/>
    <x v="1"/>
    <n v="-235334"/>
    <n v="-467915"/>
    <s v="64.95"/>
    <n v="680964"/>
    <s v="10484.43"/>
    <s v="0.21"/>
    <s v="100.0"/>
    <s v="68.76"/>
    <s v="19.89"/>
    <s v="13.68"/>
    <s v="92.8"/>
    <n v="56"/>
    <n v="30"/>
    <n v="0"/>
    <n v="0"/>
    <n v="0"/>
  </r>
  <r>
    <x v="15"/>
    <x v="23"/>
    <n v="3"/>
    <n v="0"/>
    <n v="3539806"/>
    <n v="255423"/>
    <s v="0.0"/>
    <x v="0"/>
    <n v="-235338"/>
    <n v="-463477"/>
    <s v="17.26"/>
    <n v="115538"/>
    <s v="6693.97"/>
    <s v="0.87"/>
    <s v="98.42"/>
    <s v="61.87"/>
    <s v="21.35"/>
    <s v="13.21"/>
    <s v="94.37"/>
    <n v="59"/>
    <n v="0"/>
    <n v="0"/>
    <n v="0"/>
    <n v="0"/>
  </r>
  <r>
    <x v="15"/>
    <x v="24"/>
    <n v="4"/>
    <n v="0"/>
    <n v="3543303"/>
    <n v="324167"/>
    <s v="0.0"/>
    <x v="4"/>
    <n v="-237082"/>
    <n v="-464042"/>
    <s v="99.08"/>
    <n v="118968"/>
    <s v="1200.73"/>
    <s v="0.52"/>
    <s v="100.0"/>
    <s v="92.74"/>
    <s v="17.61"/>
    <s v="16.33"/>
    <s v="95.64"/>
    <n v="59"/>
    <n v="0"/>
    <n v="0"/>
    <n v="0"/>
    <n v="0"/>
  </r>
  <r>
    <x v="15"/>
    <x v="26"/>
    <n v="1"/>
    <n v="0"/>
    <n v="3546801"/>
    <n v="174259"/>
    <s v="0.0"/>
    <x v="0"/>
    <n v="-233158"/>
    <n v="-462254"/>
    <s v="363.33"/>
    <n v="55086"/>
    <s v="151.61"/>
    <s v="0.89"/>
    <s v="81.17"/>
    <s v="73.29"/>
    <s v="20.1"/>
    <s v="14.73"/>
    <s v="98.71"/>
    <n v="0"/>
    <n v="1"/>
    <n v="0"/>
    <n v="0"/>
    <n v="0"/>
  </r>
  <r>
    <x v="15"/>
    <x v="27"/>
    <n v="22"/>
    <n v="0"/>
    <n v="3547304"/>
    <n v="157766"/>
    <s v="0.0"/>
    <x v="1"/>
    <n v="-23443"/>
    <n v="-469227"/>
    <s v="179.95"/>
    <n v="138132"/>
    <s v="767.61"/>
    <s v="2.45"/>
    <s v="100.0"/>
    <s v="59.26"/>
    <s v="20.28"/>
    <s v="12.02"/>
    <s v="97.12"/>
    <n v="58"/>
    <n v="0"/>
    <n v="0"/>
    <n v="0"/>
    <n v="0"/>
  </r>
  <r>
    <x v="15"/>
    <x v="28"/>
    <n v="70"/>
    <n v="2"/>
    <n v="3547809"/>
    <n v="973882"/>
    <s v="0.0286"/>
    <x v="4"/>
    <n v="-236742"/>
    <n v="-465436"/>
    <s v="175.78"/>
    <n v="693867"/>
    <s v="3947.36"/>
    <s v="0.26"/>
    <s v="100.0"/>
    <s v="102.66"/>
    <s v="17.31"/>
    <s v="17.77"/>
    <s v="92.45"/>
    <n v="56"/>
    <n v="30"/>
    <n v="0"/>
    <n v="0"/>
    <n v="0"/>
  </r>
  <r>
    <x v="15"/>
    <x v="29"/>
    <n v="6"/>
    <n v="1"/>
    <n v="3552502"/>
    <n v="201588"/>
    <s v="0.1667"/>
    <x v="0"/>
    <n v="-235453"/>
    <n v="-463116"/>
    <s v="206.24"/>
    <n v="291002"/>
    <s v="1410.99"/>
    <s v="1.05"/>
    <s v="96.48"/>
    <s v="61.53"/>
    <s v="20.75"/>
    <s v="12.77"/>
    <s v="95.86"/>
    <n v="58"/>
    <n v="0"/>
    <n v="0"/>
    <n v="0"/>
    <n v="0"/>
  </r>
  <r>
    <x v="15"/>
    <x v="30"/>
    <n v="70"/>
    <n v="4"/>
    <n v="3548708"/>
    <n v="83439"/>
    <s v="0.0571"/>
    <x v="4"/>
    <n v="-236898"/>
    <n v="-465648"/>
    <s v="409.53"/>
    <n v="812086"/>
    <s v="1982.97"/>
    <s v="0.6"/>
    <s v="98.39"/>
    <s v="81.93"/>
    <s v="18.38"/>
    <s v="15.06"/>
    <s v="93.57"/>
    <n v="55"/>
    <n v="119"/>
    <n v="10"/>
    <n v="0"/>
    <n v="0"/>
  </r>
  <r>
    <x v="15"/>
    <x v="31"/>
    <n v="36"/>
    <n v="1"/>
    <n v="3548807"/>
    <n v="2234262"/>
    <s v="0.0278"/>
    <x v="4"/>
    <n v="-236234"/>
    <n v="-465552"/>
    <s v="15.33"/>
    <n v="151244"/>
    <s v="9865.88"/>
    <s v="0.14"/>
    <s v="100.0"/>
    <s v="157.5"/>
    <s v="14.66"/>
    <s v="23.1"/>
    <s v="86.82"/>
    <n v="55"/>
    <n v="30"/>
    <n v="4"/>
    <n v="0"/>
    <n v="0"/>
  </r>
  <r>
    <x v="15"/>
    <x v="32"/>
    <n v="3202"/>
    <n v="186"/>
    <n v="3550308"/>
    <n v="2613446"/>
    <s v="0.0581"/>
    <x v="5"/>
    <n v="-235505"/>
    <n v="-466333"/>
    <s v="1521.11"/>
    <n v="11869660"/>
    <s v="7803.29"/>
    <s v="0.54"/>
    <s v="99.1"/>
    <s v="82.2"/>
    <s v="18.99"/>
    <s v="15.61"/>
    <s v="90.89"/>
    <n v="56"/>
    <n v="957"/>
    <n v="20"/>
    <n v="20"/>
    <n v="0"/>
  </r>
  <r>
    <x v="15"/>
    <x v="33"/>
    <n v="34"/>
    <n v="1"/>
    <n v="3552809"/>
    <n v="1173774"/>
    <s v="0.0294"/>
    <x v="3"/>
    <n v="-236229"/>
    <n v="-467817"/>
    <s v="20.39"/>
    <n v="283871"/>
    <s v="13922.07"/>
    <s v="1.52"/>
    <s v="100.0"/>
    <s v="52.19"/>
    <s v="22.08"/>
    <s v="11.52"/>
    <s v="92.35"/>
    <n v="54"/>
    <n v="0"/>
    <n v="0"/>
    <n v="0"/>
    <n v="0"/>
  </r>
  <r>
    <x v="15"/>
    <x v="34"/>
    <n v="4"/>
    <n v="1"/>
    <n v="3556453"/>
    <n v="7605"/>
    <s v="0.25"/>
    <x v="3"/>
    <n v="-235998"/>
    <n v="-470225"/>
    <s v="42.49"/>
    <n v="52762"/>
    <s v="1241.75"/>
    <s v="2.09"/>
    <s v="100.0"/>
    <s v="54.21"/>
    <s v="22.15"/>
    <s v="12.01"/>
    <s v="97.95"/>
    <n v="0"/>
    <n v="0"/>
    <n v="0"/>
    <n v="0"/>
    <n v="0"/>
  </r>
  <r>
    <x v="16"/>
    <x v="0"/>
    <n v="4"/>
    <n v="1"/>
    <n v="3503901"/>
    <n v="445315"/>
    <s v="0.25"/>
    <x v="0"/>
    <n v="-23397"/>
    <n v="-463204"/>
    <s v="96.17"/>
    <n v="89744"/>
    <s v="933.18"/>
    <s v="1.84"/>
    <s v="96.31"/>
    <s v="55.76"/>
    <s v="21.53"/>
    <s v="12.01"/>
    <s v="97.25"/>
    <n v="54"/>
    <n v="0"/>
    <n v="0"/>
    <n v="0"/>
    <n v="0"/>
  </r>
  <r>
    <x v="16"/>
    <x v="1"/>
    <n v="26"/>
    <n v="0"/>
    <n v="3505708"/>
    <n v="948275"/>
    <s v="0.0"/>
    <x v="1"/>
    <n v="-235114"/>
    <n v="-468729"/>
    <s v="65.7"/>
    <n v="26439"/>
    <s v="4024.2"/>
    <s v="0.95"/>
    <s v="100.0"/>
    <s v="47.09"/>
    <s v="23.62"/>
    <s v="11.12"/>
    <s v="94.74"/>
    <n v="49"/>
    <n v="0"/>
    <n v="0"/>
    <n v="0"/>
    <n v="0"/>
  </r>
  <r>
    <x v="16"/>
    <x v="2"/>
    <n v="15"/>
    <n v="1"/>
    <n v="3509007"/>
    <n v="1478269"/>
    <s v="0.0667"/>
    <x v="2"/>
    <n v="-233612"/>
    <n v="-467402"/>
    <s v="97.64"/>
    <n v="100612"/>
    <s v="1030.44"/>
    <s v="1.54"/>
    <s v="98.26"/>
    <s v="60.86"/>
    <s v="19.69"/>
    <s v="11.99"/>
    <s v="96.01"/>
    <n v="55"/>
    <n v="0"/>
    <n v="0"/>
    <n v="0"/>
    <n v="0"/>
  </r>
  <r>
    <x v="16"/>
    <x v="3"/>
    <n v="1"/>
    <n v="0"/>
    <n v="3509205"/>
    <n v="130207"/>
    <s v="0.0"/>
    <x v="2"/>
    <n v="-23355"/>
    <n v="-468789"/>
    <s v="131.39"/>
    <n v="77627"/>
    <s v="590.81"/>
    <s v="1.95"/>
    <s v="98.82"/>
    <s v="44.85"/>
    <s v="22.09"/>
    <s v="9.91"/>
    <s v="99.14"/>
    <n v="58"/>
    <n v="0"/>
    <n v="0"/>
    <n v="0"/>
    <n v="0"/>
  </r>
  <r>
    <x v="16"/>
    <x v="4"/>
    <n v="11"/>
    <n v="1"/>
    <n v="3510609"/>
    <n v="274364"/>
    <s v="0.0909"/>
    <x v="1"/>
    <n v="-23524"/>
    <n v="-468411"/>
    <s v="34.55"/>
    <n v="394598"/>
    <s v="11421.07"/>
    <s v="0.66"/>
    <s v="100.0"/>
    <s v="58.79"/>
    <s v="21.98"/>
    <s v="12.92"/>
    <s v="94.44"/>
    <n v="57"/>
    <n v="3"/>
    <n v="0"/>
    <n v="0"/>
    <n v="0"/>
  </r>
  <r>
    <x v="16"/>
    <x v="5"/>
    <n v="23"/>
    <n v="2"/>
    <n v="3513009"/>
    <n v="922916"/>
    <s v="0.087"/>
    <x v="3"/>
    <n v="-236027"/>
    <n v="-469195"/>
    <s v="323.99"/>
    <n v="247424"/>
    <s v="763.68"/>
    <s v="2.12"/>
    <s v="100.0"/>
    <s v="52.81"/>
    <s v="21.7"/>
    <s v="11.46"/>
    <s v="95.79"/>
    <n v="60"/>
    <n v="0"/>
    <n v="0"/>
    <n v="0"/>
    <n v="0"/>
  </r>
  <r>
    <x v="16"/>
    <x v="6"/>
    <n v="0"/>
    <n v="0"/>
    <n v="3513801"/>
    <s v="0.0"/>
    <s v="0.0"/>
    <x v="4"/>
    <n v="-236817"/>
    <n v="-466203"/>
    <s v="30.73"/>
    <n v="404477"/>
    <s v="13162.28"/>
    <s v="0.47"/>
    <s v="100.0"/>
    <s v="56.47"/>
    <s v="20.92"/>
    <s v="11.81"/>
    <s v="93.69"/>
    <n v="57"/>
    <n v="20"/>
    <n v="0"/>
    <n v="0"/>
    <n v="0"/>
  </r>
  <r>
    <x v="16"/>
    <x v="7"/>
    <n v="14"/>
    <n v="1"/>
    <n v="3515004"/>
    <n v="51146"/>
    <s v="0.0714"/>
    <x v="3"/>
    <n v="-236515"/>
    <n v="-468522"/>
    <s v="70.4"/>
    <n v="27079"/>
    <s v="3846.45"/>
    <s v="1.22"/>
    <s v="100.0"/>
    <s v="47.99"/>
    <s v="22.81"/>
    <s v="10.95"/>
    <s v="94.56"/>
    <n v="56"/>
    <n v="0"/>
    <n v="0"/>
    <n v="0"/>
    <n v="0"/>
  </r>
  <r>
    <x v="16"/>
    <x v="9"/>
    <n v="12"/>
    <n v="0"/>
    <n v="3515707"/>
    <n v="617678"/>
    <s v="0.0"/>
    <x v="0"/>
    <n v="-23529"/>
    <n v="-463636"/>
    <s v="29.56"/>
    <n v="193037"/>
    <s v="6530.35"/>
    <s v="1.39"/>
    <s v="95.51"/>
    <s v="50.76"/>
    <s v="21.48"/>
    <s v="10.9"/>
    <s v="95.47"/>
    <n v="46"/>
    <n v="0"/>
    <n v="0"/>
    <n v="0"/>
    <n v="0"/>
  </r>
  <r>
    <x v="16"/>
    <x v="10"/>
    <n v="3"/>
    <n v="1"/>
    <n v="3516309"/>
    <n v="170606"/>
    <s v="0.3333"/>
    <x v="2"/>
    <n v="-232794"/>
    <n v="-467448"/>
    <s v="49.0"/>
    <n v="174403"/>
    <s v="3559.24"/>
    <s v="1.23"/>
    <s v="99.8"/>
    <s v="46.83"/>
    <s v="22.9"/>
    <s v="10.72"/>
    <s v="98.05"/>
    <n v="52"/>
    <n v="0"/>
    <n v="0"/>
    <n v="0"/>
    <n v="0"/>
  </r>
  <r>
    <x v="16"/>
    <x v="11"/>
    <n v="6"/>
    <n v="0"/>
    <n v="3516408"/>
    <n v="388377"/>
    <s v="0.0"/>
    <x v="2"/>
    <n v="-233234"/>
    <n v="-467295"/>
    <s v="132.78"/>
    <n v="152201"/>
    <s v="1146.26"/>
    <s v="1.48"/>
    <s v="92.13"/>
    <s v="53.96"/>
    <s v="20.81"/>
    <s v="11.23"/>
    <s v="103.63"/>
    <n v="56"/>
    <n v="0"/>
    <n v="0"/>
    <n v="0"/>
    <n v="0"/>
  </r>
  <r>
    <x v="16"/>
    <x v="13"/>
    <n v="35"/>
    <n v="2"/>
    <n v="3518800"/>
    <n v="253774"/>
    <s v="0.0571"/>
    <x v="0"/>
    <n v="-234543"/>
    <n v="-465337"/>
    <s v="318.68"/>
    <n v="1351275"/>
    <s v="4240.23"/>
    <s v="1.02"/>
    <s v="100.0"/>
    <s v="57.41"/>
    <s v="20.97"/>
    <s v="12.04"/>
    <s v="95.01"/>
    <n v="55"/>
    <n v="23"/>
    <n v="2"/>
    <n v="0"/>
    <n v="0"/>
  </r>
  <r>
    <x v="16"/>
    <x v="14"/>
    <n v="4"/>
    <n v="0"/>
    <n v="3522208"/>
    <n v="22767"/>
    <s v="0.0"/>
    <x v="3"/>
    <n v="-237154"/>
    <n v="-468526"/>
    <s v="150.74"/>
    <n v="169619"/>
    <s v="1125.24"/>
    <s v="1.08"/>
    <s v="99.17"/>
    <s v="48.05"/>
    <s v="22.36"/>
    <s v="10.74"/>
    <s v="99.46"/>
    <n v="59"/>
    <n v="0"/>
    <n v="0"/>
    <n v="0"/>
    <n v="0"/>
  </r>
  <r>
    <x v="16"/>
    <x v="15"/>
    <n v="6"/>
    <n v="0"/>
    <n v="3522505"/>
    <n v="252419"/>
    <s v="0.0"/>
    <x v="1"/>
    <n v="-235493"/>
    <n v="-469332"/>
    <s v="82.66"/>
    <n v="237714"/>
    <s v="2875.8"/>
    <s v="1.72"/>
    <s v="100.0"/>
    <s v="42.1"/>
    <s v="23.08"/>
    <s v="9.72"/>
    <s v="96.78"/>
    <n v="55"/>
    <n v="0"/>
    <n v="0"/>
    <n v="0"/>
    <n v="0"/>
  </r>
  <r>
    <x v="16"/>
    <x v="16"/>
    <n v="5"/>
    <n v="0"/>
    <n v="3523107"/>
    <n v="134836"/>
    <s v="0.0"/>
    <x v="0"/>
    <n v="-234849"/>
    <n v="-463495"/>
    <s v="82.62"/>
    <n v="370589"/>
    <s v="4485.46"/>
    <s v="1.44"/>
    <s v="100.0"/>
    <s v="45.33"/>
    <s v="22.35"/>
    <s v="10.13"/>
    <s v="96.77"/>
    <n v="58"/>
    <n v="0"/>
    <n v="0"/>
    <n v="0"/>
    <n v="0"/>
  </r>
  <r>
    <x v="16"/>
    <x v="17"/>
    <n v="2"/>
    <n v="0"/>
    <n v="3525003"/>
    <n v="160081"/>
    <s v="0.0"/>
    <x v="1"/>
    <n v="-23528"/>
    <n v="-469028"/>
    <s v="17.45"/>
    <n v="123603"/>
    <s v="7083.27"/>
    <s v="1.34"/>
    <s v="100.0"/>
    <s v="52.93"/>
    <s v="20.51"/>
    <s v="10.85"/>
    <s v="95.76"/>
    <n v="54"/>
    <n v="0"/>
    <n v="0"/>
    <n v="0"/>
    <n v="0"/>
  </r>
  <r>
    <x v="16"/>
    <x v="19"/>
    <n v="3"/>
    <n v="0"/>
    <n v="3528502"/>
    <n v="299464"/>
    <s v="0.0"/>
    <x v="2"/>
    <n v="-233157"/>
    <n v="-465824"/>
    <s v="320.7"/>
    <n v="98622"/>
    <s v="307.52"/>
    <s v="2.02"/>
    <s v="92.18"/>
    <s v="72.45"/>
    <s v="18.48"/>
    <s v="13.39"/>
    <s v="100.69"/>
    <n v="60"/>
    <n v="0"/>
    <n v="0"/>
    <n v="0"/>
    <n v="0"/>
  </r>
  <r>
    <x v="16"/>
    <x v="20"/>
    <n v="7"/>
    <n v="0"/>
    <n v="3529401"/>
    <n v="148019"/>
    <s v="0.0"/>
    <x v="4"/>
    <n v="-236666"/>
    <n v="-464599"/>
    <s v="61.91"/>
    <n v="460132"/>
    <s v="7432.27"/>
    <s v="1.0"/>
    <s v="100.0"/>
    <s v="66.02"/>
    <s v="19.03"/>
    <s v="12.56"/>
    <s v="95.49"/>
    <n v="56"/>
    <n v="0"/>
    <n v="0"/>
    <n v="0"/>
    <n v="0"/>
  </r>
  <r>
    <x v="16"/>
    <x v="21"/>
    <n v="13"/>
    <n v="0"/>
    <n v="3530607"/>
    <n v="291583"/>
    <s v="0.0"/>
    <x v="0"/>
    <n v="-235393"/>
    <n v="-462167"/>
    <s v="712.54"/>
    <n v="432905"/>
    <s v="607.55"/>
    <s v="1.12"/>
    <s v="92.75"/>
    <s v="70.73"/>
    <s v="19.84"/>
    <s v="14.03"/>
    <s v="94.79"/>
    <n v="58"/>
    <n v="0"/>
    <n v="0"/>
    <n v="0"/>
    <n v="0"/>
  </r>
  <r>
    <x v="16"/>
    <x v="22"/>
    <n v="51"/>
    <n v="3"/>
    <n v="3534401"/>
    <n v="730222"/>
    <s v="0.0588"/>
    <x v="1"/>
    <n v="-235334"/>
    <n v="-467915"/>
    <s v="64.95"/>
    <n v="680964"/>
    <s v="10484.43"/>
    <s v="0.21"/>
    <s v="100.0"/>
    <s v="68.76"/>
    <s v="19.89"/>
    <s v="13.68"/>
    <s v="92.8"/>
    <n v="56"/>
    <n v="30"/>
    <n v="0"/>
    <n v="0"/>
    <n v="0"/>
  </r>
  <r>
    <x v="16"/>
    <x v="23"/>
    <n v="2"/>
    <n v="0"/>
    <n v="3539806"/>
    <n v="170282"/>
    <s v="0.0"/>
    <x v="0"/>
    <n v="-235338"/>
    <n v="-463477"/>
    <s v="17.26"/>
    <n v="115538"/>
    <s v="6693.97"/>
    <s v="0.87"/>
    <s v="98.42"/>
    <s v="61.87"/>
    <s v="21.35"/>
    <s v="13.21"/>
    <s v="94.37"/>
    <n v="60"/>
    <n v="0"/>
    <n v="0"/>
    <n v="0"/>
    <n v="0"/>
  </r>
  <r>
    <x v="16"/>
    <x v="24"/>
    <n v="2"/>
    <n v="0"/>
    <n v="3543303"/>
    <n v="162084"/>
    <s v="0.0"/>
    <x v="4"/>
    <n v="-237082"/>
    <n v="-464042"/>
    <s v="99.08"/>
    <n v="118968"/>
    <s v="1200.73"/>
    <s v="0.52"/>
    <s v="100.0"/>
    <s v="92.74"/>
    <s v="17.61"/>
    <s v="16.33"/>
    <s v="95.64"/>
    <n v="63"/>
    <n v="0"/>
    <n v="0"/>
    <n v="0"/>
    <n v="0"/>
  </r>
  <r>
    <x v="16"/>
    <x v="26"/>
    <n v="1"/>
    <n v="0"/>
    <n v="3546801"/>
    <n v="174259"/>
    <s v="0.0"/>
    <x v="0"/>
    <n v="-233158"/>
    <n v="-462254"/>
    <s v="363.33"/>
    <n v="55086"/>
    <s v="151.61"/>
    <s v="0.89"/>
    <s v="81.17"/>
    <s v="73.29"/>
    <s v="20.1"/>
    <s v="14.73"/>
    <s v="98.71"/>
    <n v="0"/>
    <n v="1"/>
    <n v="0"/>
    <n v="0"/>
    <n v="0"/>
  </r>
  <r>
    <x v="16"/>
    <x v="27"/>
    <n v="20"/>
    <n v="0"/>
    <n v="3547304"/>
    <n v="1434237"/>
    <s v="0.0"/>
    <x v="1"/>
    <n v="-23443"/>
    <n v="-469227"/>
    <s v="179.95"/>
    <n v="138132"/>
    <s v="767.61"/>
    <s v="2.45"/>
    <s v="100.0"/>
    <s v="59.26"/>
    <s v="20.28"/>
    <s v="12.02"/>
    <s v="97.12"/>
    <n v="58"/>
    <n v="0"/>
    <n v="0"/>
    <n v="0"/>
    <n v="0"/>
  </r>
  <r>
    <x v="16"/>
    <x v="28"/>
    <n v="59"/>
    <n v="2"/>
    <n v="3547809"/>
    <n v="820843"/>
    <s v="0.0339"/>
    <x v="4"/>
    <n v="-236742"/>
    <n v="-465436"/>
    <s v="175.78"/>
    <n v="693867"/>
    <s v="3947.36"/>
    <s v="0.26"/>
    <s v="100.0"/>
    <s v="102.66"/>
    <s v="17.31"/>
    <s v="17.77"/>
    <s v="92.45"/>
    <n v="56"/>
    <n v="30"/>
    <n v="0"/>
    <n v="0"/>
    <n v="0"/>
  </r>
  <r>
    <x v="16"/>
    <x v="29"/>
    <n v="5"/>
    <n v="1"/>
    <n v="3552502"/>
    <n v="16799"/>
    <s v="0.2"/>
    <x v="0"/>
    <n v="-235453"/>
    <n v="-463116"/>
    <s v="206.24"/>
    <n v="291002"/>
    <s v="1410.99"/>
    <s v="1.05"/>
    <s v="96.48"/>
    <s v="61.53"/>
    <s v="20.75"/>
    <s v="12.77"/>
    <s v="95.86"/>
    <n v="59"/>
    <n v="0"/>
    <n v="0"/>
    <n v="0"/>
    <n v="0"/>
  </r>
  <r>
    <x v="16"/>
    <x v="30"/>
    <n v="59"/>
    <n v="2"/>
    <n v="3548708"/>
    <n v="703272"/>
    <s v="0.0339"/>
    <x v="4"/>
    <n v="-236898"/>
    <n v="-465648"/>
    <s v="409.53"/>
    <n v="812086"/>
    <s v="1982.97"/>
    <s v="0.6"/>
    <s v="98.39"/>
    <s v="81.93"/>
    <s v="18.38"/>
    <s v="15.06"/>
    <s v="93.57"/>
    <n v="55"/>
    <n v="119"/>
    <n v="10"/>
    <n v="0"/>
    <n v="0"/>
  </r>
  <r>
    <x v="16"/>
    <x v="31"/>
    <n v="33"/>
    <n v="1"/>
    <n v="3548807"/>
    <n v="2048074"/>
    <s v="0.0303"/>
    <x v="4"/>
    <n v="-236234"/>
    <n v="-465552"/>
    <s v="15.33"/>
    <n v="151244"/>
    <s v="9865.88"/>
    <s v="0.14"/>
    <s v="100.0"/>
    <s v="157.5"/>
    <s v="14.66"/>
    <s v="23.1"/>
    <s v="86.82"/>
    <n v="56"/>
    <n v="30"/>
    <n v="4"/>
    <n v="0"/>
    <n v="0"/>
  </r>
  <r>
    <x v="16"/>
    <x v="32"/>
    <n v="2815"/>
    <n v="164"/>
    <n v="3550308"/>
    <n v="229758"/>
    <s v="0.0583"/>
    <x v="5"/>
    <n v="-235505"/>
    <n v="-466333"/>
    <s v="1521.11"/>
    <n v="11869660"/>
    <s v="7803.29"/>
    <s v="0.54"/>
    <s v="99.1"/>
    <s v="82.2"/>
    <s v="18.99"/>
    <s v="15.61"/>
    <s v="90.89"/>
    <n v="56"/>
    <n v="957"/>
    <n v="20"/>
    <n v="20"/>
    <n v="0"/>
  </r>
  <r>
    <x v="16"/>
    <x v="33"/>
    <n v="29"/>
    <n v="1"/>
    <n v="3552809"/>
    <n v="100116"/>
    <s v="0.0345"/>
    <x v="3"/>
    <n v="-236229"/>
    <n v="-467817"/>
    <s v="20.39"/>
    <n v="283871"/>
    <s v="13922.07"/>
    <s v="1.52"/>
    <s v="100.0"/>
    <s v="52.19"/>
    <s v="22.08"/>
    <s v="11.52"/>
    <s v="92.35"/>
    <n v="55"/>
    <n v="0"/>
    <n v="0"/>
    <n v="0"/>
    <n v="0"/>
  </r>
  <r>
    <x v="16"/>
    <x v="34"/>
    <n v="3"/>
    <n v="1"/>
    <n v="3556453"/>
    <n v="570375"/>
    <s v="0.3333"/>
    <x v="3"/>
    <n v="-235998"/>
    <n v="-470225"/>
    <s v="42.49"/>
    <n v="52762"/>
    <s v="1241.75"/>
    <s v="2.09"/>
    <s v="100.0"/>
    <s v="54.21"/>
    <s v="22.15"/>
    <s v="12.01"/>
    <s v="97.95"/>
    <n v="0"/>
    <n v="0"/>
    <n v="0"/>
    <n v="0"/>
    <n v="0"/>
  </r>
  <r>
    <x v="17"/>
    <x v="0"/>
    <n v="2"/>
    <n v="0"/>
    <n v="3503901"/>
    <n v="222658"/>
    <s v="0.0"/>
    <x v="0"/>
    <n v="-23397"/>
    <n v="-463204"/>
    <s v="96.17"/>
    <n v="89744"/>
    <s v="933.18"/>
    <s v="1.84"/>
    <s v="96.31"/>
    <s v="55.76"/>
    <s v="21.53"/>
    <s v="12.01"/>
    <s v="97.25"/>
    <n v="55"/>
    <n v="0"/>
    <n v="0"/>
    <n v="0"/>
    <n v="0"/>
  </r>
  <r>
    <x v="17"/>
    <x v="1"/>
    <n v="21"/>
    <n v="0"/>
    <n v="3505708"/>
    <n v="765915"/>
    <s v="0.0"/>
    <x v="1"/>
    <n v="-235114"/>
    <n v="-468729"/>
    <s v="65.7"/>
    <n v="26439"/>
    <s v="4024.2"/>
    <s v="0.95"/>
    <s v="100.0"/>
    <s v="47.09"/>
    <s v="23.62"/>
    <s v="11.12"/>
    <s v="94.74"/>
    <n v="50"/>
    <n v="0"/>
    <n v="0"/>
    <n v="0"/>
    <n v="0"/>
  </r>
  <r>
    <x v="17"/>
    <x v="2"/>
    <n v="11"/>
    <n v="1"/>
    <n v="3509007"/>
    <n v="1084064"/>
    <s v="0.0909"/>
    <x v="2"/>
    <n v="-233612"/>
    <n v="-467402"/>
    <s v="97.64"/>
    <n v="100612"/>
    <s v="1030.44"/>
    <s v="1.54"/>
    <s v="98.26"/>
    <s v="60.86"/>
    <s v="19.69"/>
    <s v="11.99"/>
    <s v="96.01"/>
    <n v="55"/>
    <n v="0"/>
    <n v="0"/>
    <n v="0"/>
    <n v="0"/>
  </r>
  <r>
    <x v="17"/>
    <x v="3"/>
    <n v="1"/>
    <n v="0"/>
    <n v="3509205"/>
    <n v="130207"/>
    <s v="0.0"/>
    <x v="2"/>
    <n v="-23355"/>
    <n v="-468789"/>
    <s v="131.39"/>
    <n v="77627"/>
    <s v="590.81"/>
    <s v="1.95"/>
    <s v="98.82"/>
    <s v="44.85"/>
    <s v="22.09"/>
    <s v="9.91"/>
    <s v="99.14"/>
    <n v="58"/>
    <n v="0"/>
    <n v="0"/>
    <n v="0"/>
    <n v="0"/>
  </r>
  <r>
    <x v="17"/>
    <x v="4"/>
    <n v="7"/>
    <n v="0"/>
    <n v="3510609"/>
    <n v="174595"/>
    <s v="0.0"/>
    <x v="1"/>
    <n v="-23524"/>
    <n v="-468411"/>
    <s v="34.55"/>
    <n v="394598"/>
    <s v="11421.07"/>
    <s v="0.66"/>
    <s v="100.0"/>
    <s v="58.79"/>
    <s v="21.98"/>
    <s v="12.92"/>
    <s v="94.44"/>
    <n v="57"/>
    <n v="3"/>
    <n v="0"/>
    <n v="0"/>
    <n v="0"/>
  </r>
  <r>
    <x v="17"/>
    <x v="5"/>
    <n v="21"/>
    <n v="2"/>
    <n v="3513009"/>
    <n v="842663"/>
    <s v="0.0952"/>
    <x v="3"/>
    <n v="-236027"/>
    <n v="-469195"/>
    <s v="323.99"/>
    <n v="247424"/>
    <s v="763.68"/>
    <s v="2.12"/>
    <s v="100.0"/>
    <s v="52.81"/>
    <s v="21.7"/>
    <s v="11.46"/>
    <s v="95.79"/>
    <n v="58"/>
    <n v="0"/>
    <n v="0"/>
    <n v="0"/>
    <n v="0"/>
  </r>
  <r>
    <x v="17"/>
    <x v="6"/>
    <n v="8"/>
    <n v="0"/>
    <n v="3513801"/>
    <n v="188731"/>
    <s v="0.0"/>
    <x v="4"/>
    <n v="-236817"/>
    <n v="-466203"/>
    <s v="30.73"/>
    <n v="404477"/>
    <s v="13162.28"/>
    <s v="0.47"/>
    <s v="100.0"/>
    <s v="56.47"/>
    <s v="20.92"/>
    <s v="11.81"/>
    <s v="93.69"/>
    <n v="57"/>
    <n v="20"/>
    <n v="0"/>
    <n v="0"/>
    <n v="0"/>
  </r>
  <r>
    <x v="17"/>
    <x v="7"/>
    <n v="8"/>
    <n v="1"/>
    <n v="3515004"/>
    <n v="292263"/>
    <s v="0.125"/>
    <x v="3"/>
    <n v="-236515"/>
    <n v="-468522"/>
    <s v="70.4"/>
    <n v="27079"/>
    <s v="3846.45"/>
    <s v="1.22"/>
    <s v="100.0"/>
    <s v="47.99"/>
    <s v="22.81"/>
    <s v="10.95"/>
    <s v="94.56"/>
    <n v="56"/>
    <n v="0"/>
    <n v="0"/>
    <n v="0"/>
    <n v="0"/>
  </r>
  <r>
    <x v="17"/>
    <x v="9"/>
    <n v="9"/>
    <n v="0"/>
    <n v="3515707"/>
    <n v="463258"/>
    <s v="0.0"/>
    <x v="0"/>
    <n v="-23529"/>
    <n v="-463636"/>
    <s v="29.56"/>
    <n v="193037"/>
    <s v="6530.35"/>
    <s v="1.39"/>
    <s v="95.51"/>
    <s v="50.76"/>
    <s v="21.48"/>
    <s v="10.9"/>
    <s v="95.47"/>
    <n v="55"/>
    <n v="0"/>
    <n v="0"/>
    <n v="0"/>
    <n v="0"/>
  </r>
  <r>
    <x v="17"/>
    <x v="11"/>
    <n v="4"/>
    <n v="0"/>
    <n v="3516408"/>
    <n v="258918"/>
    <s v="0.0"/>
    <x v="2"/>
    <n v="-233234"/>
    <n v="-467295"/>
    <s v="132.78"/>
    <n v="152201"/>
    <s v="1146.26"/>
    <s v="1.48"/>
    <s v="92.13"/>
    <s v="53.96"/>
    <s v="20.81"/>
    <s v="11.23"/>
    <s v="103.63"/>
    <n v="55"/>
    <n v="0"/>
    <n v="0"/>
    <n v="0"/>
    <n v="0"/>
  </r>
  <r>
    <x v="17"/>
    <x v="13"/>
    <n v="25"/>
    <n v="2"/>
    <n v="3518800"/>
    <n v="181267"/>
    <s v="0.08"/>
    <x v="0"/>
    <n v="-234543"/>
    <n v="-465337"/>
    <s v="318.68"/>
    <n v="1351275"/>
    <s v="4240.23"/>
    <s v="1.02"/>
    <s v="100.0"/>
    <s v="57.41"/>
    <s v="20.97"/>
    <s v="12.04"/>
    <s v="95.01"/>
    <n v="55"/>
    <n v="23"/>
    <n v="2"/>
    <n v="0"/>
    <n v="0"/>
  </r>
  <r>
    <x v="17"/>
    <x v="14"/>
    <n v="4"/>
    <n v="0"/>
    <n v="3522208"/>
    <n v="22767"/>
    <s v="0.0"/>
    <x v="3"/>
    <n v="-237154"/>
    <n v="-468526"/>
    <s v="150.74"/>
    <n v="169619"/>
    <s v="1125.24"/>
    <s v="1.08"/>
    <s v="99.17"/>
    <s v="48.05"/>
    <s v="22.36"/>
    <s v="10.74"/>
    <s v="99.46"/>
    <n v="60"/>
    <n v="0"/>
    <n v="0"/>
    <n v="0"/>
    <n v="0"/>
  </r>
  <r>
    <x v="17"/>
    <x v="15"/>
    <n v="6"/>
    <n v="0"/>
    <n v="3522505"/>
    <n v="252419"/>
    <s v="0.0"/>
    <x v="1"/>
    <n v="-235493"/>
    <n v="-469332"/>
    <s v="82.66"/>
    <n v="237714"/>
    <s v="2875.8"/>
    <s v="1.72"/>
    <s v="100.0"/>
    <s v="42.1"/>
    <s v="23.08"/>
    <s v="9.72"/>
    <s v="96.78"/>
    <n v="54"/>
    <n v="0"/>
    <n v="0"/>
    <n v="0"/>
    <n v="0"/>
  </r>
  <r>
    <x v="17"/>
    <x v="16"/>
    <n v="3"/>
    <n v="0"/>
    <n v="3523107"/>
    <s v="0.80902"/>
    <s v="0.0"/>
    <x v="0"/>
    <n v="-234849"/>
    <n v="-463495"/>
    <s v="82.62"/>
    <n v="370589"/>
    <s v="4485.46"/>
    <s v="1.44"/>
    <s v="100.0"/>
    <s v="45.33"/>
    <s v="22.35"/>
    <s v="10.13"/>
    <s v="96.77"/>
    <n v="58"/>
    <n v="0"/>
    <n v="0"/>
    <n v="0"/>
    <n v="0"/>
  </r>
  <r>
    <x v="17"/>
    <x v="17"/>
    <n v="2"/>
    <n v="0"/>
    <n v="3525003"/>
    <n v="160081"/>
    <s v="0.0"/>
    <x v="1"/>
    <n v="-23528"/>
    <n v="-469028"/>
    <s v="17.45"/>
    <n v="123603"/>
    <s v="7083.27"/>
    <s v="1.34"/>
    <s v="100.0"/>
    <s v="52.93"/>
    <s v="20.51"/>
    <s v="10.85"/>
    <s v="95.76"/>
    <n v="56"/>
    <n v="0"/>
    <n v="0"/>
    <n v="0"/>
    <n v="0"/>
  </r>
  <r>
    <x v="17"/>
    <x v="19"/>
    <n v="2"/>
    <n v="0"/>
    <n v="3528502"/>
    <n v="199643"/>
    <s v="0.0"/>
    <x v="2"/>
    <n v="-233157"/>
    <n v="-465824"/>
    <s v="320.7"/>
    <n v="98622"/>
    <s v="307.52"/>
    <s v="2.02"/>
    <s v="92.18"/>
    <s v="72.45"/>
    <s v="18.48"/>
    <s v="13.39"/>
    <s v="100.69"/>
    <n v="60"/>
    <n v="0"/>
    <n v="0"/>
    <n v="0"/>
    <n v="0"/>
  </r>
  <r>
    <x v="17"/>
    <x v="20"/>
    <n v="3"/>
    <n v="0"/>
    <n v="3529401"/>
    <s v="0.63437"/>
    <s v="0.0"/>
    <x v="4"/>
    <n v="-236666"/>
    <n v="-464599"/>
    <s v="61.91"/>
    <n v="460132"/>
    <s v="7432.27"/>
    <s v="1.0"/>
    <s v="100.0"/>
    <s v="66.02"/>
    <s v="19.03"/>
    <s v="12.56"/>
    <s v="95.49"/>
    <n v="56"/>
    <n v="0"/>
    <n v="0"/>
    <n v="0"/>
    <n v="0"/>
  </r>
  <r>
    <x v="17"/>
    <x v="21"/>
    <n v="11"/>
    <n v="0"/>
    <n v="3530607"/>
    <n v="246724"/>
    <s v="0.0"/>
    <x v="0"/>
    <n v="-235393"/>
    <n v="-462167"/>
    <s v="712.54"/>
    <n v="432905"/>
    <s v="607.55"/>
    <s v="1.12"/>
    <s v="92.75"/>
    <s v="70.73"/>
    <s v="19.84"/>
    <s v="14.03"/>
    <s v="94.79"/>
    <n v="57"/>
    <n v="0"/>
    <n v="0"/>
    <n v="0"/>
    <n v="0"/>
  </r>
  <r>
    <x v="17"/>
    <x v="22"/>
    <n v="43"/>
    <n v="2"/>
    <n v="3534401"/>
    <n v="615677"/>
    <s v="0.0465"/>
    <x v="1"/>
    <n v="-235334"/>
    <n v="-467915"/>
    <s v="64.95"/>
    <n v="680964"/>
    <s v="10484.43"/>
    <s v="0.21"/>
    <s v="100.0"/>
    <s v="68.76"/>
    <s v="19.89"/>
    <s v="13.68"/>
    <s v="92.8"/>
    <n v="56"/>
    <n v="30"/>
    <n v="0"/>
    <n v="0"/>
    <n v="0"/>
  </r>
  <r>
    <x v="17"/>
    <x v="23"/>
    <n v="1"/>
    <n v="0"/>
    <n v="3539806"/>
    <s v="0.85141"/>
    <s v="0.0"/>
    <x v="0"/>
    <n v="-235338"/>
    <n v="-463477"/>
    <s v="17.26"/>
    <n v="115538"/>
    <s v="6693.97"/>
    <s v="0.87"/>
    <s v="98.42"/>
    <s v="61.87"/>
    <s v="21.35"/>
    <s v="13.21"/>
    <s v="94.37"/>
    <n v="59"/>
    <n v="0"/>
    <n v="0"/>
    <n v="0"/>
    <n v="0"/>
  </r>
  <r>
    <x v="17"/>
    <x v="24"/>
    <n v="1"/>
    <n v="0"/>
    <n v="3543303"/>
    <s v="0.81042"/>
    <s v="0.0"/>
    <x v="4"/>
    <n v="-237082"/>
    <n v="-464042"/>
    <s v="99.08"/>
    <n v="118968"/>
    <s v="1200.73"/>
    <s v="0.52"/>
    <s v="100.0"/>
    <s v="92.74"/>
    <s v="17.61"/>
    <s v="16.33"/>
    <s v="95.64"/>
    <n v="65"/>
    <n v="0"/>
    <n v="0"/>
    <n v="0"/>
    <n v="0"/>
  </r>
  <r>
    <x v="17"/>
    <x v="26"/>
    <n v="1"/>
    <n v="0"/>
    <n v="3546801"/>
    <n v="174259"/>
    <s v="0.0"/>
    <x v="0"/>
    <n v="-233158"/>
    <n v="-462254"/>
    <s v="363.33"/>
    <n v="55086"/>
    <s v="151.61"/>
    <s v="0.89"/>
    <s v="81.17"/>
    <s v="73.29"/>
    <s v="20.1"/>
    <s v="14.73"/>
    <s v="98.71"/>
    <n v="0"/>
    <n v="1"/>
    <n v="0"/>
    <n v="0"/>
    <n v="0"/>
  </r>
  <r>
    <x v="17"/>
    <x v="27"/>
    <n v="18"/>
    <n v="0"/>
    <n v="3547304"/>
    <n v="1290813"/>
    <s v="0.0"/>
    <x v="1"/>
    <n v="-23443"/>
    <n v="-469227"/>
    <s v="179.95"/>
    <n v="138132"/>
    <s v="767.61"/>
    <s v="2.45"/>
    <s v="100.0"/>
    <s v="59.26"/>
    <s v="20.28"/>
    <s v="12.02"/>
    <s v="97.12"/>
    <n v="59"/>
    <n v="0"/>
    <n v="0"/>
    <n v="0"/>
    <n v="0"/>
  </r>
  <r>
    <x v="17"/>
    <x v="28"/>
    <n v="51"/>
    <n v="2"/>
    <n v="3547809"/>
    <n v="709543"/>
    <s v="0.0392"/>
    <x v="4"/>
    <n v="-236742"/>
    <n v="-465436"/>
    <s v="175.78"/>
    <n v="693867"/>
    <s v="3947.36"/>
    <s v="0.26"/>
    <s v="100.0"/>
    <s v="102.66"/>
    <s v="17.31"/>
    <s v="17.77"/>
    <s v="92.45"/>
    <n v="57"/>
    <n v="30"/>
    <n v="0"/>
    <n v="0"/>
    <n v="0"/>
  </r>
  <r>
    <x v="17"/>
    <x v="29"/>
    <n v="4"/>
    <n v="1"/>
    <n v="3552502"/>
    <n v="134392"/>
    <s v="0.25"/>
    <x v="0"/>
    <n v="-235453"/>
    <n v="-463116"/>
    <s v="206.24"/>
    <n v="291002"/>
    <s v="1410.99"/>
    <s v="1.05"/>
    <s v="96.48"/>
    <s v="61.53"/>
    <s v="20.75"/>
    <s v="12.77"/>
    <s v="95.86"/>
    <n v="57"/>
    <n v="0"/>
    <n v="0"/>
    <n v="0"/>
    <n v="0"/>
  </r>
  <r>
    <x v="17"/>
    <x v="30"/>
    <n v="52"/>
    <n v="2"/>
    <n v="3548708"/>
    <n v="619833"/>
    <s v="0.0385"/>
    <x v="4"/>
    <n v="-236898"/>
    <n v="-465648"/>
    <s v="409.53"/>
    <n v="812086"/>
    <s v="1982.97"/>
    <s v="0.6"/>
    <s v="98.39"/>
    <s v="81.93"/>
    <s v="18.38"/>
    <s v="15.06"/>
    <s v="93.57"/>
    <n v="55"/>
    <n v="119"/>
    <n v="10"/>
    <n v="0"/>
    <n v="0"/>
  </r>
  <r>
    <x v="17"/>
    <x v="31"/>
    <n v="32"/>
    <n v="1"/>
    <n v="3548807"/>
    <n v="1986011"/>
    <s v="0.0312"/>
    <x v="4"/>
    <n v="-236234"/>
    <n v="-465552"/>
    <s v="15.33"/>
    <n v="151244"/>
    <s v="9865.88"/>
    <s v="0.14"/>
    <s v="100.0"/>
    <s v="157.5"/>
    <s v="14.66"/>
    <s v="23.1"/>
    <s v="86.82"/>
    <n v="56"/>
    <n v="30"/>
    <n v="4"/>
    <n v="0"/>
    <n v="0"/>
  </r>
  <r>
    <x v="17"/>
    <x v="32"/>
    <n v="2418"/>
    <n v="144"/>
    <n v="3550308"/>
    <n v="1973552"/>
    <s v="0.0596"/>
    <x v="5"/>
    <n v="-235505"/>
    <n v="-466333"/>
    <s v="1521.11"/>
    <n v="11869660"/>
    <s v="7803.29"/>
    <s v="0.54"/>
    <s v="99.1"/>
    <s v="82.2"/>
    <s v="18.99"/>
    <s v="15.61"/>
    <s v="90.89"/>
    <n v="56"/>
    <n v="957"/>
    <n v="20"/>
    <n v="20"/>
    <n v="0"/>
  </r>
  <r>
    <x v="17"/>
    <x v="33"/>
    <n v="22"/>
    <n v="1"/>
    <n v="3552809"/>
    <n v="759501"/>
    <s v="0.0455"/>
    <x v="3"/>
    <n v="-236229"/>
    <n v="-467817"/>
    <s v="20.39"/>
    <n v="283871"/>
    <s v="13922.07"/>
    <s v="1.52"/>
    <s v="100.0"/>
    <s v="52.19"/>
    <s v="22.08"/>
    <s v="11.52"/>
    <s v="92.35"/>
    <n v="55"/>
    <n v="0"/>
    <n v="0"/>
    <n v="0"/>
    <n v="0"/>
  </r>
  <r>
    <x v="17"/>
    <x v="34"/>
    <n v="2"/>
    <n v="1"/>
    <n v="3556453"/>
    <n v="38025"/>
    <s v="0.5"/>
    <x v="3"/>
    <n v="-235998"/>
    <n v="-470225"/>
    <s v="42.49"/>
    <n v="52762"/>
    <s v="1241.75"/>
    <s v="2.09"/>
    <s v="100.0"/>
    <s v="54.21"/>
    <s v="22.15"/>
    <s v="12.01"/>
    <s v="97.95"/>
    <n v="0"/>
    <n v="0"/>
    <n v="0"/>
    <n v="0"/>
    <n v="0"/>
  </r>
  <r>
    <x v="18"/>
    <x v="0"/>
    <n v="2"/>
    <n v="0"/>
    <n v="3503901"/>
    <n v="222658"/>
    <s v="0.0"/>
    <x v="0"/>
    <n v="-23397"/>
    <n v="-463204"/>
    <s v="96.17"/>
    <n v="89744"/>
    <s v="933.18"/>
    <s v="1.84"/>
    <s v="96.31"/>
    <s v="55.76"/>
    <s v="21.53"/>
    <s v="12.01"/>
    <s v="97.25"/>
    <n v="56"/>
    <n v="0"/>
    <n v="0"/>
    <n v="0"/>
    <n v="0"/>
  </r>
  <r>
    <x v="18"/>
    <x v="1"/>
    <n v="20"/>
    <n v="0"/>
    <n v="3505708"/>
    <n v="729442"/>
    <s v="0.0"/>
    <x v="1"/>
    <n v="-235114"/>
    <n v="-468729"/>
    <s v="65.7"/>
    <n v="26439"/>
    <s v="4024.2"/>
    <s v="0.95"/>
    <s v="100.0"/>
    <s v="47.09"/>
    <s v="23.62"/>
    <s v="11.12"/>
    <s v="94.74"/>
    <n v="50"/>
    <n v="0"/>
    <n v="0"/>
    <n v="0"/>
    <n v="0"/>
  </r>
  <r>
    <x v="18"/>
    <x v="2"/>
    <n v="9"/>
    <n v="1"/>
    <n v="3509007"/>
    <n v="886962"/>
    <s v="0.1111"/>
    <x v="2"/>
    <n v="-233612"/>
    <n v="-467402"/>
    <s v="97.64"/>
    <n v="100612"/>
    <s v="1030.44"/>
    <s v="1.54"/>
    <s v="98.26"/>
    <s v="60.86"/>
    <s v="19.69"/>
    <s v="11.99"/>
    <s v="96.01"/>
    <n v="56"/>
    <n v="0"/>
    <n v="0"/>
    <n v="0"/>
    <n v="0"/>
  </r>
  <r>
    <x v="18"/>
    <x v="3"/>
    <n v="1"/>
    <n v="0"/>
    <n v="3509205"/>
    <n v="130207"/>
    <s v="0.0"/>
    <x v="2"/>
    <n v="-23355"/>
    <n v="-468789"/>
    <s v="131.39"/>
    <n v="77627"/>
    <s v="590.81"/>
    <s v="1.95"/>
    <s v="98.82"/>
    <s v="44.85"/>
    <s v="22.09"/>
    <s v="9.91"/>
    <s v="99.14"/>
    <n v="58"/>
    <n v="0"/>
    <n v="0"/>
    <n v="0"/>
    <n v="0"/>
  </r>
  <r>
    <x v="18"/>
    <x v="4"/>
    <n v="6"/>
    <n v="0"/>
    <n v="3510609"/>
    <n v="149653"/>
    <s v="0.0"/>
    <x v="1"/>
    <n v="-23524"/>
    <n v="-468411"/>
    <s v="34.55"/>
    <n v="394598"/>
    <s v="11421.07"/>
    <s v="0.66"/>
    <s v="100.0"/>
    <s v="58.79"/>
    <s v="21.98"/>
    <s v="12.92"/>
    <s v="94.44"/>
    <n v="51"/>
    <n v="3"/>
    <n v="0"/>
    <n v="0"/>
    <n v="0"/>
  </r>
  <r>
    <x v="18"/>
    <x v="5"/>
    <n v="12"/>
    <n v="0"/>
    <n v="3513009"/>
    <n v="481522"/>
    <s v="0.0"/>
    <x v="3"/>
    <n v="-236027"/>
    <n v="-469195"/>
    <s v="323.99"/>
    <n v="247424"/>
    <s v="763.68"/>
    <s v="2.12"/>
    <s v="100.0"/>
    <s v="52.81"/>
    <s v="21.7"/>
    <s v="11.46"/>
    <s v="95.79"/>
    <n v="59"/>
    <n v="0"/>
    <n v="0"/>
    <n v="0"/>
    <n v="0"/>
  </r>
  <r>
    <x v="18"/>
    <x v="6"/>
    <n v="5"/>
    <n v="0"/>
    <n v="3513801"/>
    <n v="117957"/>
    <s v="0.0"/>
    <x v="4"/>
    <n v="-236817"/>
    <n v="-466203"/>
    <s v="30.73"/>
    <n v="404477"/>
    <s v="13162.28"/>
    <s v="0.47"/>
    <s v="100.0"/>
    <s v="56.47"/>
    <s v="20.92"/>
    <s v="11.81"/>
    <s v="93.69"/>
    <n v="58"/>
    <n v="20"/>
    <n v="0"/>
    <n v="0"/>
    <n v="0"/>
  </r>
  <r>
    <x v="18"/>
    <x v="7"/>
    <n v="7"/>
    <n v="1"/>
    <n v="3515004"/>
    <n v="25573"/>
    <s v="0.1429"/>
    <x v="3"/>
    <n v="-236515"/>
    <n v="-468522"/>
    <s v="70.4"/>
    <n v="27079"/>
    <s v="3846.45"/>
    <s v="1.22"/>
    <s v="100.0"/>
    <s v="47.99"/>
    <s v="22.81"/>
    <s v="10.95"/>
    <s v="94.56"/>
    <n v="56"/>
    <n v="0"/>
    <n v="0"/>
    <n v="0"/>
    <n v="0"/>
  </r>
  <r>
    <x v="18"/>
    <x v="9"/>
    <n v="5"/>
    <n v="0"/>
    <n v="3515707"/>
    <n v="257366"/>
    <s v="0.0"/>
    <x v="0"/>
    <n v="-23529"/>
    <n v="-463636"/>
    <s v="29.56"/>
    <n v="193037"/>
    <s v="6530.35"/>
    <s v="1.39"/>
    <s v="95.51"/>
    <s v="50.76"/>
    <s v="21.48"/>
    <s v="10.9"/>
    <s v="95.47"/>
    <n v="55"/>
    <n v="0"/>
    <n v="0"/>
    <n v="0"/>
    <n v="0"/>
  </r>
  <r>
    <x v="18"/>
    <x v="11"/>
    <n v="3"/>
    <n v="0"/>
    <n v="3516408"/>
    <n v="194189"/>
    <s v="0.0"/>
    <x v="2"/>
    <n v="-233234"/>
    <n v="-467295"/>
    <s v="132.78"/>
    <n v="152201"/>
    <s v="1146.26"/>
    <s v="1.48"/>
    <s v="92.13"/>
    <s v="53.96"/>
    <s v="20.81"/>
    <s v="11.23"/>
    <s v="103.63"/>
    <n v="57"/>
    <n v="0"/>
    <n v="0"/>
    <n v="0"/>
    <n v="0"/>
  </r>
  <r>
    <x v="18"/>
    <x v="13"/>
    <n v="21"/>
    <n v="2"/>
    <n v="3518800"/>
    <n v="152264"/>
    <s v="0.0952"/>
    <x v="0"/>
    <n v="-234543"/>
    <n v="-465337"/>
    <s v="318.68"/>
    <n v="1351275"/>
    <s v="4240.23"/>
    <s v="1.02"/>
    <s v="100.0"/>
    <s v="57.41"/>
    <s v="20.97"/>
    <s v="12.04"/>
    <s v="95.01"/>
    <n v="55"/>
    <n v="23"/>
    <n v="2"/>
    <n v="0"/>
    <n v="0"/>
  </r>
  <r>
    <x v="18"/>
    <x v="14"/>
    <n v="3"/>
    <n v="0"/>
    <n v="3522208"/>
    <n v="170752"/>
    <s v="0.0"/>
    <x v="3"/>
    <n v="-237154"/>
    <n v="-468526"/>
    <s v="150.74"/>
    <n v="169619"/>
    <s v="1125.24"/>
    <s v="1.08"/>
    <s v="99.17"/>
    <s v="48.05"/>
    <s v="22.36"/>
    <s v="10.74"/>
    <s v="99.46"/>
    <n v="60"/>
    <n v="0"/>
    <n v="0"/>
    <n v="0"/>
    <n v="0"/>
  </r>
  <r>
    <x v="18"/>
    <x v="15"/>
    <n v="6"/>
    <n v="0"/>
    <n v="3522505"/>
    <n v="252419"/>
    <s v="0.0"/>
    <x v="1"/>
    <n v="-235493"/>
    <n v="-469332"/>
    <s v="82.66"/>
    <n v="237714"/>
    <s v="2875.8"/>
    <s v="1.72"/>
    <s v="100.0"/>
    <s v="42.1"/>
    <s v="23.08"/>
    <s v="9.72"/>
    <s v="96.78"/>
    <n v="56"/>
    <n v="0"/>
    <n v="0"/>
    <n v="0"/>
    <n v="0"/>
  </r>
  <r>
    <x v="18"/>
    <x v="16"/>
    <n v="1"/>
    <n v="0"/>
    <n v="3523107"/>
    <s v="0.26967"/>
    <s v="0.0"/>
    <x v="0"/>
    <n v="-234849"/>
    <n v="-463495"/>
    <s v="82.62"/>
    <n v="370589"/>
    <s v="4485.46"/>
    <s v="1.44"/>
    <s v="100.0"/>
    <s v="45.33"/>
    <s v="22.35"/>
    <s v="10.13"/>
    <s v="96.77"/>
    <n v="60"/>
    <n v="0"/>
    <n v="0"/>
    <n v="0"/>
    <n v="0"/>
  </r>
  <r>
    <x v="18"/>
    <x v="17"/>
    <n v="2"/>
    <n v="0"/>
    <n v="3525003"/>
    <n v="160081"/>
    <s v="0.0"/>
    <x v="1"/>
    <n v="-23528"/>
    <n v="-469028"/>
    <s v="17.45"/>
    <n v="123603"/>
    <s v="7083.27"/>
    <s v="1.34"/>
    <s v="100.0"/>
    <s v="52.93"/>
    <s v="20.51"/>
    <s v="10.85"/>
    <s v="95.76"/>
    <n v="55"/>
    <n v="0"/>
    <n v="0"/>
    <n v="0"/>
    <n v="0"/>
  </r>
  <r>
    <x v="18"/>
    <x v="19"/>
    <n v="2"/>
    <n v="0"/>
    <n v="3528502"/>
    <n v="199643"/>
    <s v="0.0"/>
    <x v="2"/>
    <n v="-233157"/>
    <n v="-465824"/>
    <s v="320.7"/>
    <n v="98622"/>
    <s v="307.52"/>
    <s v="2.02"/>
    <s v="92.18"/>
    <s v="72.45"/>
    <s v="18.48"/>
    <s v="13.39"/>
    <s v="100.69"/>
    <n v="63"/>
    <n v="0"/>
    <n v="0"/>
    <n v="0"/>
    <n v="0"/>
  </r>
  <r>
    <x v="18"/>
    <x v="20"/>
    <n v="3"/>
    <n v="0"/>
    <n v="3529401"/>
    <s v="0.63437"/>
    <s v="0.0"/>
    <x v="4"/>
    <n v="-236666"/>
    <n v="-464599"/>
    <s v="61.91"/>
    <n v="460132"/>
    <s v="7432.27"/>
    <s v="1.0"/>
    <s v="100.0"/>
    <s v="66.02"/>
    <s v="19.03"/>
    <s v="12.56"/>
    <s v="95.49"/>
    <n v="57"/>
    <n v="0"/>
    <n v="0"/>
    <n v="0"/>
    <n v="0"/>
  </r>
  <r>
    <x v="18"/>
    <x v="21"/>
    <n v="10"/>
    <n v="0"/>
    <n v="3530607"/>
    <n v="224295"/>
    <s v="0.0"/>
    <x v="0"/>
    <n v="-235393"/>
    <n v="-462167"/>
    <s v="712.54"/>
    <n v="432905"/>
    <s v="607.55"/>
    <s v="1.12"/>
    <s v="92.75"/>
    <s v="70.73"/>
    <s v="19.84"/>
    <s v="14.03"/>
    <s v="94.79"/>
    <n v="58"/>
    <n v="0"/>
    <n v="0"/>
    <n v="0"/>
    <n v="0"/>
  </r>
  <r>
    <x v="18"/>
    <x v="22"/>
    <n v="33"/>
    <n v="2"/>
    <n v="3534401"/>
    <n v="472496"/>
    <s v="0.0606"/>
    <x v="1"/>
    <n v="-235334"/>
    <n v="-467915"/>
    <s v="64.95"/>
    <n v="680964"/>
    <s v="10484.43"/>
    <s v="0.21"/>
    <s v="100.0"/>
    <s v="68.76"/>
    <s v="19.89"/>
    <s v="13.68"/>
    <s v="92.8"/>
    <n v="57"/>
    <n v="30"/>
    <n v="0"/>
    <n v="0"/>
    <n v="0"/>
  </r>
  <r>
    <x v="18"/>
    <x v="23"/>
    <n v="1"/>
    <n v="0"/>
    <n v="3539806"/>
    <s v="0.85141"/>
    <s v="0.0"/>
    <x v="0"/>
    <n v="-235338"/>
    <n v="-463477"/>
    <s v="17.26"/>
    <n v="115538"/>
    <s v="6693.97"/>
    <s v="0.87"/>
    <s v="98.42"/>
    <s v="61.87"/>
    <s v="21.35"/>
    <s v="13.21"/>
    <s v="94.37"/>
    <n v="60"/>
    <n v="0"/>
    <n v="0"/>
    <n v="0"/>
    <n v="0"/>
  </r>
  <r>
    <x v="18"/>
    <x v="24"/>
    <n v="1"/>
    <n v="0"/>
    <n v="3543303"/>
    <s v="0.81042"/>
    <s v="0.0"/>
    <x v="4"/>
    <n v="-237082"/>
    <n v="-464042"/>
    <s v="99.08"/>
    <n v="118968"/>
    <s v="1200.73"/>
    <s v="0.52"/>
    <s v="100.0"/>
    <s v="92.74"/>
    <s v="17.61"/>
    <s v="16.33"/>
    <s v="95.64"/>
    <n v="65"/>
    <n v="0"/>
    <n v="0"/>
    <n v="0"/>
    <n v="0"/>
  </r>
  <r>
    <x v="18"/>
    <x v="26"/>
    <n v="1"/>
    <n v="0"/>
    <n v="3546801"/>
    <n v="174259"/>
    <s v="0.0"/>
    <x v="0"/>
    <n v="-233158"/>
    <n v="-462254"/>
    <s v="363.33"/>
    <n v="55086"/>
    <s v="151.61"/>
    <s v="0.89"/>
    <s v="81.17"/>
    <s v="73.29"/>
    <s v="20.1"/>
    <s v="14.73"/>
    <s v="98.71"/>
    <n v="0"/>
    <n v="1"/>
    <n v="0"/>
    <n v="0"/>
    <n v="0"/>
  </r>
  <r>
    <x v="18"/>
    <x v="27"/>
    <n v="17"/>
    <n v="0"/>
    <n v="3547304"/>
    <n v="1219101"/>
    <s v="0.0"/>
    <x v="1"/>
    <n v="-23443"/>
    <n v="-469227"/>
    <s v="179.95"/>
    <n v="138132"/>
    <s v="767.61"/>
    <s v="2.45"/>
    <s v="100.0"/>
    <s v="59.26"/>
    <s v="20.28"/>
    <s v="12.02"/>
    <s v="97.12"/>
    <n v="59"/>
    <n v="0"/>
    <n v="0"/>
    <n v="0"/>
    <n v="0"/>
  </r>
  <r>
    <x v="18"/>
    <x v="28"/>
    <n v="48"/>
    <n v="1"/>
    <n v="3547809"/>
    <n v="667805"/>
    <s v="0.0208"/>
    <x v="4"/>
    <n v="-236742"/>
    <n v="-465436"/>
    <s v="175.78"/>
    <n v="693867"/>
    <s v="3947.36"/>
    <s v="0.26"/>
    <s v="100.0"/>
    <s v="102.66"/>
    <s v="17.31"/>
    <s v="17.77"/>
    <s v="92.45"/>
    <n v="56"/>
    <n v="30"/>
    <n v="0"/>
    <n v="0"/>
    <n v="0"/>
  </r>
  <r>
    <x v="18"/>
    <x v="29"/>
    <n v="1"/>
    <n v="0"/>
    <n v="3552502"/>
    <s v="0.33598"/>
    <s v="0.0"/>
    <x v="0"/>
    <n v="-235453"/>
    <n v="-463116"/>
    <s v="206.24"/>
    <n v="291002"/>
    <s v="1410.99"/>
    <s v="1.05"/>
    <s v="96.48"/>
    <s v="61.53"/>
    <s v="20.75"/>
    <s v="12.77"/>
    <s v="95.86"/>
    <n v="58"/>
    <n v="0"/>
    <n v="0"/>
    <n v="0"/>
    <n v="0"/>
  </r>
  <r>
    <x v="18"/>
    <x v="30"/>
    <n v="44"/>
    <n v="1"/>
    <n v="3548708"/>
    <n v="524474"/>
    <s v="0.0227"/>
    <x v="4"/>
    <n v="-236898"/>
    <n v="-465648"/>
    <s v="409.53"/>
    <n v="812086"/>
    <s v="1982.97"/>
    <s v="0.6"/>
    <s v="98.39"/>
    <s v="81.93"/>
    <s v="18.38"/>
    <s v="15.06"/>
    <s v="93.57"/>
    <n v="56"/>
    <n v="119"/>
    <n v="10"/>
    <n v="0"/>
    <n v="0"/>
  </r>
  <r>
    <x v="18"/>
    <x v="31"/>
    <n v="30"/>
    <n v="1"/>
    <n v="3548807"/>
    <n v="1861885"/>
    <s v="0.0333"/>
    <x v="4"/>
    <n v="-236234"/>
    <n v="-465552"/>
    <s v="15.33"/>
    <n v="151244"/>
    <s v="9865.88"/>
    <s v="0.14"/>
    <s v="100.0"/>
    <s v="157.5"/>
    <s v="14.66"/>
    <s v="23.1"/>
    <s v="86.82"/>
    <n v="56"/>
    <n v="30"/>
    <n v="4"/>
    <n v="0"/>
    <n v="0"/>
  </r>
  <r>
    <x v="18"/>
    <x v="32"/>
    <n v="1885"/>
    <n v="121"/>
    <n v="3550308"/>
    <n v="1538521"/>
    <s v="0.0642"/>
    <x v="5"/>
    <n v="-235505"/>
    <n v="-466333"/>
    <s v="1521.11"/>
    <n v="11869660"/>
    <s v="7803.29"/>
    <s v="0.54"/>
    <s v="99.1"/>
    <s v="82.2"/>
    <s v="18.99"/>
    <s v="15.61"/>
    <s v="90.89"/>
    <n v="56"/>
    <n v="957"/>
    <n v="20"/>
    <n v="20"/>
    <n v="0"/>
  </r>
  <r>
    <x v="18"/>
    <x v="33"/>
    <n v="12"/>
    <n v="1"/>
    <n v="3552809"/>
    <n v="414273"/>
    <s v="0.0833"/>
    <x v="3"/>
    <n v="-236229"/>
    <n v="-467817"/>
    <s v="20.39"/>
    <n v="283871"/>
    <s v="13922.07"/>
    <s v="1.52"/>
    <s v="100.0"/>
    <s v="52.19"/>
    <s v="22.08"/>
    <s v="11.52"/>
    <s v="92.35"/>
    <n v="56"/>
    <n v="0"/>
    <n v="0"/>
    <n v="0"/>
    <n v="0"/>
  </r>
  <r>
    <x v="18"/>
    <x v="34"/>
    <n v="2"/>
    <n v="1"/>
    <n v="3556453"/>
    <n v="38025"/>
    <s v="0.5"/>
    <x v="3"/>
    <n v="-235998"/>
    <n v="-470225"/>
    <s v="42.49"/>
    <n v="52762"/>
    <s v="1241.75"/>
    <s v="2.09"/>
    <s v="100.0"/>
    <s v="54.21"/>
    <s v="22.15"/>
    <s v="12.01"/>
    <s v="97.95"/>
    <n v="0"/>
    <n v="0"/>
    <n v="0"/>
    <n v="0"/>
    <n v="0"/>
  </r>
  <r>
    <x v="19"/>
    <x v="0"/>
    <n v="1"/>
    <n v="0"/>
    <n v="3503901"/>
    <n v="111329"/>
    <s v="0.0"/>
    <x v="0"/>
    <n v="-23397"/>
    <n v="-463204"/>
    <s v="96.17"/>
    <n v="89744"/>
    <s v="933.18"/>
    <s v="1.84"/>
    <s v="96.31"/>
    <s v="55.76"/>
    <s v="21.53"/>
    <s v="12.01"/>
    <s v="97.25"/>
    <n v="51"/>
    <n v="0"/>
    <n v="0"/>
    <n v="0"/>
    <n v="0"/>
  </r>
  <r>
    <x v="19"/>
    <x v="1"/>
    <n v="6"/>
    <n v="0"/>
    <n v="3505708"/>
    <n v="218833"/>
    <s v="0.0"/>
    <x v="1"/>
    <n v="-235114"/>
    <n v="-468729"/>
    <s v="65.7"/>
    <n v="26439"/>
    <s v="4024.2"/>
    <s v="0.95"/>
    <s v="100.0"/>
    <s v="47.09"/>
    <s v="23.62"/>
    <s v="11.12"/>
    <s v="94.74"/>
    <n v="51"/>
    <n v="0"/>
    <n v="0"/>
    <n v="0"/>
    <n v="0"/>
  </r>
  <r>
    <x v="19"/>
    <x v="2"/>
    <n v="3"/>
    <n v="0"/>
    <n v="3509007"/>
    <n v="295654"/>
    <s v="0.0"/>
    <x v="2"/>
    <n v="-233612"/>
    <n v="-467402"/>
    <s v="97.64"/>
    <n v="100612"/>
    <s v="1030.44"/>
    <s v="1.54"/>
    <s v="98.26"/>
    <s v="60.86"/>
    <s v="19.69"/>
    <s v="11.99"/>
    <s v="96.01"/>
    <n v="55"/>
    <n v="0"/>
    <n v="0"/>
    <n v="0"/>
    <n v="0"/>
  </r>
  <r>
    <x v="19"/>
    <x v="3"/>
    <n v="1"/>
    <n v="0"/>
    <n v="3509205"/>
    <n v="130207"/>
    <s v="0.0"/>
    <x v="2"/>
    <n v="-23355"/>
    <n v="-468789"/>
    <s v="131.39"/>
    <n v="77627"/>
    <s v="590.81"/>
    <s v="1.95"/>
    <s v="98.82"/>
    <s v="44.85"/>
    <s v="22.09"/>
    <s v="9.91"/>
    <s v="99.14"/>
    <n v="59"/>
    <n v="0"/>
    <n v="0"/>
    <n v="0"/>
    <n v="0"/>
  </r>
  <r>
    <x v="19"/>
    <x v="4"/>
    <n v="3"/>
    <n v="0"/>
    <n v="3510609"/>
    <s v="0.74827"/>
    <s v="0.0"/>
    <x v="1"/>
    <n v="-23524"/>
    <n v="-468411"/>
    <s v="34.55"/>
    <n v="394598"/>
    <s v="11421.07"/>
    <s v="0.66"/>
    <s v="100.0"/>
    <s v="58.79"/>
    <s v="21.98"/>
    <s v="12.92"/>
    <s v="94.44"/>
    <n v="54"/>
    <n v="3"/>
    <n v="0"/>
    <n v="0"/>
    <n v="0"/>
  </r>
  <r>
    <x v="19"/>
    <x v="5"/>
    <n v="6"/>
    <n v="0"/>
    <n v="3513009"/>
    <n v="240761"/>
    <s v="0.0"/>
    <x v="3"/>
    <n v="-236027"/>
    <n v="-469195"/>
    <s v="323.99"/>
    <n v="247424"/>
    <s v="763.68"/>
    <s v="2.12"/>
    <s v="100.0"/>
    <s v="52.81"/>
    <s v="21.7"/>
    <s v="11.46"/>
    <s v="95.79"/>
    <n v="57"/>
    <n v="0"/>
    <n v="0"/>
    <n v="0"/>
    <n v="0"/>
  </r>
  <r>
    <x v="19"/>
    <x v="6"/>
    <n v="2"/>
    <n v="0"/>
    <n v="3513801"/>
    <s v="0.47183"/>
    <s v="0.0"/>
    <x v="4"/>
    <n v="-236817"/>
    <n v="-466203"/>
    <s v="30.73"/>
    <n v="404477"/>
    <s v="13162.28"/>
    <s v="0.47"/>
    <s v="100.0"/>
    <s v="56.47"/>
    <s v="20.92"/>
    <s v="11.81"/>
    <s v="93.69"/>
    <n v="58"/>
    <n v="20"/>
    <n v="0"/>
    <n v="0"/>
    <n v="0"/>
  </r>
  <r>
    <x v="19"/>
    <x v="7"/>
    <n v="3"/>
    <n v="1"/>
    <n v="3515004"/>
    <n v="109599"/>
    <s v="0.3333"/>
    <x v="3"/>
    <n v="-236515"/>
    <n v="-468522"/>
    <s v="70.4"/>
    <n v="27079"/>
    <s v="3846.45"/>
    <s v="1.22"/>
    <s v="100.0"/>
    <s v="47.99"/>
    <s v="22.81"/>
    <s v="10.95"/>
    <s v="94.56"/>
    <n v="56"/>
    <n v="0"/>
    <n v="0"/>
    <n v="0"/>
    <n v="0"/>
  </r>
  <r>
    <x v="19"/>
    <x v="9"/>
    <n v="3"/>
    <n v="0"/>
    <n v="3515707"/>
    <n v="154419"/>
    <s v="0.0"/>
    <x v="0"/>
    <n v="-23529"/>
    <n v="-463636"/>
    <s v="29.56"/>
    <n v="193037"/>
    <s v="6530.35"/>
    <s v="1.39"/>
    <s v="95.51"/>
    <s v="50.76"/>
    <s v="21.48"/>
    <s v="10.9"/>
    <s v="95.47"/>
    <n v="55"/>
    <n v="0"/>
    <n v="0"/>
    <n v="0"/>
    <n v="0"/>
  </r>
  <r>
    <x v="19"/>
    <x v="13"/>
    <n v="14"/>
    <n v="2"/>
    <n v="3518800"/>
    <n v="101509"/>
    <s v="0.1429"/>
    <x v="0"/>
    <n v="-234543"/>
    <n v="-465337"/>
    <s v="318.68"/>
    <n v="1351275"/>
    <s v="4240.23"/>
    <s v="1.02"/>
    <s v="100.0"/>
    <s v="57.41"/>
    <s v="20.97"/>
    <s v="12.04"/>
    <s v="95.01"/>
    <n v="55"/>
    <n v="23"/>
    <n v="2"/>
    <n v="0"/>
    <n v="0"/>
  </r>
  <r>
    <x v="19"/>
    <x v="15"/>
    <n v="1"/>
    <n v="0"/>
    <n v="3522505"/>
    <s v="0.4207"/>
    <s v="0.0"/>
    <x v="1"/>
    <n v="-235493"/>
    <n v="-469332"/>
    <s v="82.66"/>
    <n v="237714"/>
    <s v="2875.8"/>
    <s v="1.72"/>
    <s v="100.0"/>
    <s v="42.1"/>
    <s v="23.08"/>
    <s v="9.72"/>
    <s v="96.78"/>
    <n v="56"/>
    <n v="0"/>
    <n v="0"/>
    <n v="0"/>
    <n v="0"/>
  </r>
  <r>
    <x v="19"/>
    <x v="17"/>
    <n v="1"/>
    <n v="0"/>
    <n v="3525003"/>
    <s v="0.8004"/>
    <s v="0.0"/>
    <x v="1"/>
    <n v="-23528"/>
    <n v="-469028"/>
    <s v="17.45"/>
    <n v="123603"/>
    <s v="7083.27"/>
    <s v="1.34"/>
    <s v="100.0"/>
    <s v="52.93"/>
    <s v="20.51"/>
    <s v="10.85"/>
    <s v="95.76"/>
    <n v="56"/>
    <n v="0"/>
    <n v="0"/>
    <n v="0"/>
    <n v="0"/>
  </r>
  <r>
    <x v="19"/>
    <x v="19"/>
    <n v="2"/>
    <n v="0"/>
    <n v="3528502"/>
    <n v="199643"/>
    <s v="0.0"/>
    <x v="2"/>
    <n v="-233157"/>
    <n v="-465824"/>
    <s v="320.7"/>
    <n v="98622"/>
    <s v="307.52"/>
    <s v="2.02"/>
    <s v="92.18"/>
    <s v="72.45"/>
    <s v="18.48"/>
    <s v="13.39"/>
    <s v="100.69"/>
    <n v="62"/>
    <n v="0"/>
    <n v="0"/>
    <n v="0"/>
    <n v="0"/>
  </r>
  <r>
    <x v="19"/>
    <x v="20"/>
    <n v="2"/>
    <n v="0"/>
    <n v="3529401"/>
    <s v="0.42291"/>
    <s v="0.0"/>
    <x v="4"/>
    <n v="-236666"/>
    <n v="-464599"/>
    <s v="61.91"/>
    <n v="460132"/>
    <s v="7432.27"/>
    <s v="1.0"/>
    <s v="100.0"/>
    <s v="66.02"/>
    <s v="19.03"/>
    <s v="12.56"/>
    <s v="95.49"/>
    <n v="57"/>
    <n v="0"/>
    <n v="0"/>
    <n v="0"/>
    <n v="0"/>
  </r>
  <r>
    <x v="19"/>
    <x v="21"/>
    <n v="9"/>
    <n v="0"/>
    <n v="3530607"/>
    <n v="201865"/>
    <s v="0.0"/>
    <x v="0"/>
    <n v="-235393"/>
    <n v="-462167"/>
    <s v="712.54"/>
    <n v="432905"/>
    <s v="607.55"/>
    <s v="1.12"/>
    <s v="92.75"/>
    <s v="70.73"/>
    <s v="19.84"/>
    <s v="14.03"/>
    <s v="94.79"/>
    <n v="58"/>
    <n v="0"/>
    <n v="0"/>
    <n v="0"/>
    <n v="0"/>
  </r>
  <r>
    <x v="19"/>
    <x v="22"/>
    <n v="15"/>
    <n v="1"/>
    <n v="3534401"/>
    <n v="214771"/>
    <s v="0.0667"/>
    <x v="1"/>
    <n v="-235334"/>
    <n v="-467915"/>
    <s v="64.95"/>
    <n v="680964"/>
    <s v="10484.43"/>
    <s v="0.21"/>
    <s v="100.0"/>
    <s v="68.76"/>
    <s v="19.89"/>
    <s v="13.68"/>
    <s v="92.8"/>
    <n v="56"/>
    <n v="30"/>
    <n v="0"/>
    <n v="0"/>
    <n v="0"/>
  </r>
  <r>
    <x v="19"/>
    <x v="23"/>
    <n v="1"/>
    <n v="0"/>
    <n v="3539806"/>
    <s v="0.85141"/>
    <s v="0.0"/>
    <x v="0"/>
    <n v="-235338"/>
    <n v="-463477"/>
    <s v="17.26"/>
    <n v="115538"/>
    <s v="6693.97"/>
    <s v="0.87"/>
    <s v="98.42"/>
    <s v="61.87"/>
    <s v="21.35"/>
    <s v="13.21"/>
    <s v="94.37"/>
    <n v="60"/>
    <n v="0"/>
    <n v="0"/>
    <n v="0"/>
    <n v="0"/>
  </r>
  <r>
    <x v="19"/>
    <x v="24"/>
    <n v="1"/>
    <n v="0"/>
    <n v="3543303"/>
    <s v="0.81042"/>
    <s v="0.0"/>
    <x v="4"/>
    <n v="-237082"/>
    <n v="-464042"/>
    <s v="99.08"/>
    <n v="118968"/>
    <s v="1200.73"/>
    <s v="0.52"/>
    <s v="100.0"/>
    <s v="92.74"/>
    <s v="17.61"/>
    <s v="16.33"/>
    <s v="95.64"/>
    <n v="65"/>
    <n v="0"/>
    <n v="0"/>
    <n v="0"/>
    <n v="0"/>
  </r>
  <r>
    <x v="19"/>
    <x v="27"/>
    <n v="7"/>
    <n v="0"/>
    <n v="3547304"/>
    <n v="501983"/>
    <s v="0.0"/>
    <x v="1"/>
    <n v="-23443"/>
    <n v="-469227"/>
    <s v="179.95"/>
    <n v="138132"/>
    <s v="767.61"/>
    <s v="2.45"/>
    <s v="100.0"/>
    <s v="59.26"/>
    <s v="20.28"/>
    <s v="12.02"/>
    <s v="97.12"/>
    <n v="59"/>
    <n v="0"/>
    <n v="0"/>
    <n v="0"/>
    <n v="0"/>
  </r>
  <r>
    <x v="19"/>
    <x v="28"/>
    <n v="40"/>
    <n v="0"/>
    <n v="3547809"/>
    <n v="556504"/>
    <s v="0.0"/>
    <x v="4"/>
    <n v="-236742"/>
    <n v="-465436"/>
    <s v="175.78"/>
    <n v="693867"/>
    <s v="3947.36"/>
    <s v="0.26"/>
    <s v="100.0"/>
    <s v="102.66"/>
    <s v="17.31"/>
    <s v="17.77"/>
    <s v="92.45"/>
    <n v="58"/>
    <n v="30"/>
    <n v="0"/>
    <n v="0"/>
    <n v="0"/>
  </r>
  <r>
    <x v="19"/>
    <x v="29"/>
    <n v="1"/>
    <n v="0"/>
    <n v="3552502"/>
    <s v="0.33598"/>
    <s v="0.0"/>
    <x v="0"/>
    <n v="-235453"/>
    <n v="-463116"/>
    <s v="206.24"/>
    <n v="291002"/>
    <s v="1410.99"/>
    <s v="1.05"/>
    <s v="96.48"/>
    <s v="61.53"/>
    <s v="20.75"/>
    <s v="12.77"/>
    <s v="95.86"/>
    <n v="58"/>
    <n v="0"/>
    <n v="0"/>
    <n v="0"/>
    <n v="0"/>
  </r>
  <r>
    <x v="19"/>
    <x v="30"/>
    <n v="33"/>
    <n v="1"/>
    <n v="3548708"/>
    <n v="393355"/>
    <s v="0.0303"/>
    <x v="4"/>
    <n v="-236898"/>
    <n v="-465648"/>
    <s v="409.53"/>
    <n v="812086"/>
    <s v="1982.97"/>
    <s v="0.6"/>
    <s v="98.39"/>
    <s v="81.93"/>
    <s v="18.38"/>
    <s v="15.06"/>
    <s v="93.57"/>
    <n v="56"/>
    <n v="119"/>
    <n v="10"/>
    <n v="0"/>
    <n v="0"/>
  </r>
  <r>
    <x v="19"/>
    <x v="31"/>
    <n v="27"/>
    <n v="0"/>
    <n v="3548807"/>
    <n v="1675697"/>
    <s v="0.0"/>
    <x v="4"/>
    <n v="-236234"/>
    <n v="-465552"/>
    <s v="15.33"/>
    <n v="151244"/>
    <s v="9865.88"/>
    <s v="0.14"/>
    <s v="100.0"/>
    <s v="157.5"/>
    <s v="14.66"/>
    <s v="23.1"/>
    <s v="86.82"/>
    <n v="56"/>
    <n v="30"/>
    <n v="4"/>
    <n v="0"/>
    <n v="0"/>
  </r>
  <r>
    <x v="19"/>
    <x v="32"/>
    <n v="1233"/>
    <n v="103"/>
    <n v="3550308"/>
    <n v="1006364"/>
    <s v="0.0835"/>
    <x v="5"/>
    <n v="-235505"/>
    <n v="-466333"/>
    <s v="1521.11"/>
    <n v="11869660"/>
    <s v="7803.29"/>
    <s v="0.54"/>
    <s v="99.1"/>
    <s v="82.2"/>
    <s v="18.99"/>
    <s v="15.61"/>
    <s v="90.89"/>
    <n v="57"/>
    <n v="957"/>
    <n v="20"/>
    <n v="20"/>
    <n v="0"/>
  </r>
  <r>
    <x v="19"/>
    <x v="33"/>
    <n v="3"/>
    <n v="1"/>
    <n v="3552809"/>
    <n v="103568"/>
    <s v="0.3333"/>
    <x v="3"/>
    <n v="-236229"/>
    <n v="-467817"/>
    <s v="20.39"/>
    <n v="283871"/>
    <s v="13922.07"/>
    <s v="1.52"/>
    <s v="100.0"/>
    <s v="52.19"/>
    <s v="22.08"/>
    <s v="11.52"/>
    <s v="92.35"/>
    <n v="55"/>
    <n v="0"/>
    <n v="0"/>
    <n v="0"/>
    <n v="0"/>
  </r>
  <r>
    <x v="19"/>
    <x v="34"/>
    <n v="2"/>
    <n v="1"/>
    <n v="3556453"/>
    <n v="38025"/>
    <s v="0.5"/>
    <x v="3"/>
    <n v="-235998"/>
    <n v="-470225"/>
    <s v="42.49"/>
    <n v="52762"/>
    <s v="1241.75"/>
    <s v="2.09"/>
    <s v="100.0"/>
    <s v="54.21"/>
    <s v="22.15"/>
    <s v="12.01"/>
    <s v="97.95"/>
    <n v="0"/>
    <n v="0"/>
    <n v="0"/>
    <n v="0"/>
    <n v="0"/>
  </r>
  <r>
    <x v="20"/>
    <x v="0"/>
    <n v="1"/>
    <n v="0"/>
    <n v="3503901"/>
    <n v="111329"/>
    <s v="0.0"/>
    <x v="0"/>
    <n v="-23397"/>
    <n v="-463204"/>
    <s v="96.17"/>
    <n v="89744"/>
    <s v="933.18"/>
    <s v="1.84"/>
    <s v="96.31"/>
    <s v="55.76"/>
    <s v="21.53"/>
    <s v="12.01"/>
    <s v="97.25"/>
    <n v="55"/>
    <n v="0"/>
    <n v="0"/>
    <n v="0"/>
    <n v="0"/>
  </r>
  <r>
    <x v="20"/>
    <x v="1"/>
    <n v="3"/>
    <n v="0"/>
    <n v="3505708"/>
    <n v="109416"/>
    <s v="0.0"/>
    <x v="1"/>
    <n v="-235114"/>
    <n v="-468729"/>
    <s v="65.7"/>
    <n v="26439"/>
    <s v="4024.2"/>
    <s v="0.95"/>
    <s v="100.0"/>
    <s v="47.09"/>
    <s v="23.62"/>
    <s v="11.12"/>
    <s v="94.74"/>
    <n v="50"/>
    <n v="0"/>
    <n v="0"/>
    <n v="0"/>
    <n v="0"/>
  </r>
  <r>
    <x v="20"/>
    <x v="2"/>
    <n v="2"/>
    <n v="0"/>
    <n v="3509007"/>
    <n v="197103"/>
    <s v="0.0"/>
    <x v="2"/>
    <n v="-233612"/>
    <n v="-467402"/>
    <s v="97.64"/>
    <n v="100612"/>
    <s v="1030.44"/>
    <s v="1.54"/>
    <s v="98.26"/>
    <s v="60.86"/>
    <s v="19.69"/>
    <s v="11.99"/>
    <s v="96.01"/>
    <n v="54"/>
    <n v="0"/>
    <n v="0"/>
    <n v="0"/>
    <n v="0"/>
  </r>
  <r>
    <x v="20"/>
    <x v="4"/>
    <n v="2"/>
    <n v="0"/>
    <n v="3510609"/>
    <s v="0.49884"/>
    <s v="0.0"/>
    <x v="1"/>
    <n v="-23524"/>
    <n v="-468411"/>
    <s v="34.55"/>
    <n v="394598"/>
    <s v="11421.07"/>
    <s v="0.66"/>
    <s v="100.0"/>
    <s v="58.79"/>
    <s v="21.98"/>
    <s v="12.92"/>
    <s v="94.44"/>
    <n v="53"/>
    <n v="3"/>
    <n v="0"/>
    <n v="0"/>
    <n v="0"/>
  </r>
  <r>
    <x v="20"/>
    <x v="5"/>
    <n v="6"/>
    <n v="0"/>
    <n v="3513009"/>
    <n v="240761"/>
    <s v="0.0"/>
    <x v="3"/>
    <n v="-236027"/>
    <n v="-469195"/>
    <s v="323.99"/>
    <n v="247424"/>
    <s v="763.68"/>
    <s v="2.12"/>
    <s v="100.0"/>
    <s v="52.81"/>
    <s v="21.7"/>
    <s v="11.46"/>
    <s v="95.79"/>
    <n v="57"/>
    <n v="0"/>
    <n v="0"/>
    <n v="0"/>
    <n v="0"/>
  </r>
  <r>
    <x v="20"/>
    <x v="6"/>
    <n v="1"/>
    <n v="0"/>
    <n v="3513801"/>
    <s v="0.23591"/>
    <s v="0.0"/>
    <x v="4"/>
    <n v="-236817"/>
    <n v="-466203"/>
    <s v="30.73"/>
    <n v="404477"/>
    <s v="13162.28"/>
    <s v="0.47"/>
    <s v="100.0"/>
    <s v="56.47"/>
    <s v="20.92"/>
    <s v="11.81"/>
    <s v="93.69"/>
    <n v="55"/>
    <n v="20"/>
    <n v="0"/>
    <n v="0"/>
    <n v="0"/>
  </r>
  <r>
    <x v="20"/>
    <x v="7"/>
    <n v="1"/>
    <n v="0"/>
    <n v="3515004"/>
    <s v="0.36533"/>
    <s v="0.0"/>
    <x v="3"/>
    <n v="-236515"/>
    <n v="-468522"/>
    <s v="70.4"/>
    <n v="27079"/>
    <s v="3846.45"/>
    <s v="1.22"/>
    <s v="100.0"/>
    <s v="47.99"/>
    <s v="22.81"/>
    <s v="10.95"/>
    <s v="94.56"/>
    <n v="54"/>
    <n v="0"/>
    <n v="0"/>
    <n v="0"/>
    <n v="0"/>
  </r>
  <r>
    <x v="20"/>
    <x v="9"/>
    <n v="2"/>
    <n v="0"/>
    <n v="3515707"/>
    <n v="102946"/>
    <s v="0.0"/>
    <x v="0"/>
    <n v="-23529"/>
    <n v="-463636"/>
    <s v="29.56"/>
    <n v="193037"/>
    <s v="6530.35"/>
    <s v="1.39"/>
    <s v="95.51"/>
    <s v="50.76"/>
    <s v="21.48"/>
    <s v="10.9"/>
    <s v="95.47"/>
    <n v="49"/>
    <n v="0"/>
    <n v="0"/>
    <n v="0"/>
    <n v="0"/>
  </r>
  <r>
    <x v="20"/>
    <x v="13"/>
    <n v="13"/>
    <n v="2"/>
    <n v="3518800"/>
    <s v="0.94259"/>
    <s v="0.1538"/>
    <x v="0"/>
    <n v="-234543"/>
    <n v="-465337"/>
    <s v="318.68"/>
    <n v="1351275"/>
    <s v="4240.23"/>
    <s v="1.02"/>
    <s v="100.0"/>
    <s v="57.41"/>
    <s v="20.97"/>
    <s v="12.04"/>
    <s v="95.01"/>
    <n v="53"/>
    <n v="23"/>
    <n v="2"/>
    <n v="0"/>
    <n v="0"/>
  </r>
  <r>
    <x v="20"/>
    <x v="19"/>
    <n v="2"/>
    <n v="0"/>
    <n v="3528502"/>
    <n v="199643"/>
    <s v="0.0"/>
    <x v="2"/>
    <n v="-233157"/>
    <n v="-465824"/>
    <s v="320.7"/>
    <n v="98622"/>
    <s v="307.52"/>
    <s v="2.02"/>
    <s v="92.18"/>
    <s v="72.45"/>
    <s v="18.48"/>
    <s v="13.39"/>
    <s v="100.69"/>
    <n v="62"/>
    <n v="0"/>
    <n v="0"/>
    <n v="0"/>
    <n v="0"/>
  </r>
  <r>
    <x v="20"/>
    <x v="20"/>
    <n v="2"/>
    <n v="0"/>
    <n v="3529401"/>
    <s v="0.42291"/>
    <s v="0.0"/>
    <x v="4"/>
    <n v="-236666"/>
    <n v="-464599"/>
    <s v="61.91"/>
    <n v="460132"/>
    <s v="7432.27"/>
    <s v="1.0"/>
    <s v="100.0"/>
    <s v="66.02"/>
    <s v="19.03"/>
    <s v="12.56"/>
    <s v="95.49"/>
    <n v="54"/>
    <n v="0"/>
    <n v="0"/>
    <n v="0"/>
    <n v="0"/>
  </r>
  <r>
    <x v="20"/>
    <x v="21"/>
    <n v="8"/>
    <n v="0"/>
    <n v="3530607"/>
    <n v="179436"/>
    <s v="0.0"/>
    <x v="0"/>
    <n v="-235393"/>
    <n v="-462167"/>
    <s v="712.54"/>
    <n v="432905"/>
    <s v="607.55"/>
    <s v="1.12"/>
    <s v="92.75"/>
    <s v="70.73"/>
    <s v="19.84"/>
    <s v="14.03"/>
    <s v="94.79"/>
    <n v="54"/>
    <n v="0"/>
    <n v="0"/>
    <n v="0"/>
    <n v="0"/>
  </r>
  <r>
    <x v="20"/>
    <x v="22"/>
    <n v="4"/>
    <n v="0"/>
    <n v="3534401"/>
    <s v="0.57272"/>
    <s v="0.0"/>
    <x v="1"/>
    <n v="-235334"/>
    <n v="-467915"/>
    <s v="64.95"/>
    <n v="680964"/>
    <s v="10484.43"/>
    <s v="0.21"/>
    <s v="100.0"/>
    <s v="68.76"/>
    <s v="19.89"/>
    <s v="13.68"/>
    <s v="92.8"/>
    <n v="54"/>
    <n v="30"/>
    <n v="0"/>
    <n v="0"/>
    <n v="0"/>
  </r>
  <r>
    <x v="20"/>
    <x v="23"/>
    <n v="1"/>
    <n v="0"/>
    <n v="3539806"/>
    <s v="0.85141"/>
    <s v="0.0"/>
    <x v="0"/>
    <n v="-235338"/>
    <n v="-463477"/>
    <s v="17.26"/>
    <n v="115538"/>
    <s v="6693.97"/>
    <s v="0.87"/>
    <s v="98.42"/>
    <s v="61.87"/>
    <s v="21.35"/>
    <s v="13.21"/>
    <s v="94.37"/>
    <n v="58"/>
    <n v="0"/>
    <n v="0"/>
    <n v="0"/>
    <n v="0"/>
  </r>
  <r>
    <x v="20"/>
    <x v="24"/>
    <n v="1"/>
    <n v="0"/>
    <n v="3543303"/>
    <s v="0.81042"/>
    <s v="0.0"/>
    <x v="4"/>
    <n v="-237082"/>
    <n v="-464042"/>
    <s v="99.08"/>
    <n v="118968"/>
    <s v="1200.73"/>
    <s v="0.52"/>
    <s v="100.0"/>
    <s v="92.74"/>
    <s v="17.61"/>
    <s v="16.33"/>
    <s v="95.64"/>
    <n v="61"/>
    <n v="0"/>
    <n v="0"/>
    <n v="0"/>
    <n v="0"/>
  </r>
  <r>
    <x v="20"/>
    <x v="27"/>
    <n v="6"/>
    <n v="0"/>
    <n v="3547304"/>
    <n v="430271"/>
    <s v="0.0"/>
    <x v="1"/>
    <n v="-23443"/>
    <n v="-469227"/>
    <s v="179.95"/>
    <n v="138132"/>
    <s v="767.61"/>
    <s v="2.45"/>
    <s v="100.0"/>
    <s v="59.26"/>
    <s v="20.28"/>
    <s v="12.02"/>
    <s v="97.12"/>
    <n v="58"/>
    <n v="0"/>
    <n v="0"/>
    <n v="0"/>
    <n v="0"/>
  </r>
  <r>
    <x v="20"/>
    <x v="28"/>
    <n v="17"/>
    <n v="0"/>
    <n v="3547809"/>
    <n v="236514"/>
    <s v="0.0"/>
    <x v="4"/>
    <n v="-236742"/>
    <n v="-465436"/>
    <s v="175.78"/>
    <n v="693867"/>
    <s v="3947.36"/>
    <s v="0.26"/>
    <s v="100.0"/>
    <s v="102.66"/>
    <s v="17.31"/>
    <s v="17.77"/>
    <s v="92.45"/>
    <n v="54"/>
    <n v="30"/>
    <n v="0"/>
    <n v="0"/>
    <n v="0"/>
  </r>
  <r>
    <x v="20"/>
    <x v="29"/>
    <n v="1"/>
    <n v="0"/>
    <n v="3552502"/>
    <s v="0.33598"/>
    <s v="0.0"/>
    <x v="0"/>
    <n v="-235453"/>
    <n v="-463116"/>
    <s v="206.24"/>
    <n v="291002"/>
    <s v="1410.99"/>
    <s v="1.05"/>
    <s v="96.48"/>
    <s v="61.53"/>
    <s v="20.75"/>
    <s v="12.77"/>
    <s v="95.86"/>
    <n v="55"/>
    <n v="0"/>
    <n v="0"/>
    <n v="0"/>
    <n v="0"/>
  </r>
  <r>
    <x v="20"/>
    <x v="30"/>
    <n v="15"/>
    <n v="0"/>
    <n v="3548708"/>
    <n v="178798"/>
    <s v="0.0"/>
    <x v="4"/>
    <n v="-236898"/>
    <n v="-465648"/>
    <s v="409.53"/>
    <n v="812086"/>
    <s v="1982.97"/>
    <s v="0.6"/>
    <s v="98.39"/>
    <s v="81.93"/>
    <s v="18.38"/>
    <s v="15.06"/>
    <s v="93.57"/>
    <n v="53"/>
    <n v="119"/>
    <n v="10"/>
    <n v="0"/>
    <n v="0"/>
  </r>
  <r>
    <x v="20"/>
    <x v="31"/>
    <n v="16"/>
    <n v="0"/>
    <n v="3548807"/>
    <n v="993006"/>
    <s v="0.0"/>
    <x v="4"/>
    <n v="-236234"/>
    <n v="-465552"/>
    <s v="15.33"/>
    <n v="151244"/>
    <s v="9865.88"/>
    <s v="0.14"/>
    <s v="100.0"/>
    <s v="157.5"/>
    <s v="14.66"/>
    <s v="23.1"/>
    <s v="86.82"/>
    <n v="54"/>
    <n v="30"/>
    <n v="4"/>
    <n v="0"/>
    <n v="0"/>
  </r>
  <r>
    <x v="20"/>
    <x v="32"/>
    <n v="1044"/>
    <n v="62"/>
    <n v="3550308"/>
    <n v="852104"/>
    <s v="0.0594"/>
    <x v="5"/>
    <n v="-235505"/>
    <n v="-466333"/>
    <s v="1521.11"/>
    <n v="11869660"/>
    <s v="7803.29"/>
    <s v="0.54"/>
    <s v="99.1"/>
    <s v="82.2"/>
    <s v="18.99"/>
    <s v="15.61"/>
    <s v="90.89"/>
    <n v="55"/>
    <n v="957"/>
    <n v="20"/>
    <n v="20"/>
    <n v="0"/>
  </r>
  <r>
    <x v="20"/>
    <x v="33"/>
    <n v="2"/>
    <n v="1"/>
    <n v="3552809"/>
    <s v="0.69046"/>
    <s v="0.5"/>
    <x v="3"/>
    <n v="-236229"/>
    <n v="-467817"/>
    <s v="20.39"/>
    <n v="283871"/>
    <s v="13922.07"/>
    <s v="1.52"/>
    <s v="100.0"/>
    <s v="52.19"/>
    <s v="22.08"/>
    <s v="11.52"/>
    <s v="92.35"/>
    <n v="52"/>
    <n v="0"/>
    <n v="0"/>
    <n v="0"/>
    <n v="0"/>
  </r>
  <r>
    <x v="20"/>
    <x v="34"/>
    <n v="2"/>
    <n v="1"/>
    <n v="3556453"/>
    <n v="38025"/>
    <s v="0.5"/>
    <x v="3"/>
    <n v="-235998"/>
    <n v="-470225"/>
    <s v="42.49"/>
    <n v="52762"/>
    <s v="1241.75"/>
    <s v="2.09"/>
    <s v="100.0"/>
    <s v="54.21"/>
    <s v="22.15"/>
    <s v="12.01"/>
    <s v="97.95"/>
    <n v="0"/>
    <n v="0"/>
    <n v="0"/>
    <n v="0"/>
    <n v="0"/>
  </r>
  <r>
    <x v="21"/>
    <x v="0"/>
    <n v="1"/>
    <n v="0"/>
    <n v="3503901"/>
    <n v="111329"/>
    <s v="0.0"/>
    <x v="0"/>
    <n v="-23397"/>
    <n v="-463204"/>
    <s v="96.17"/>
    <n v="89744"/>
    <s v="933.18"/>
    <s v="1.84"/>
    <s v="96.31"/>
    <s v="55.76"/>
    <s v="21.53"/>
    <s v="12.01"/>
    <s v="97.25"/>
    <n v="53"/>
    <n v="0"/>
    <n v="0"/>
    <n v="0"/>
    <n v="0"/>
  </r>
  <r>
    <x v="21"/>
    <x v="1"/>
    <n v="3"/>
    <n v="0"/>
    <n v="3505708"/>
    <n v="109416"/>
    <s v="0.0"/>
    <x v="1"/>
    <n v="-235114"/>
    <n v="-468729"/>
    <s v="65.7"/>
    <n v="26439"/>
    <s v="4024.2"/>
    <s v="0.95"/>
    <s v="100.0"/>
    <s v="47.09"/>
    <s v="23.62"/>
    <s v="11.12"/>
    <s v="94.74"/>
    <n v="50"/>
    <n v="0"/>
    <n v="0"/>
    <n v="0"/>
    <n v="0"/>
  </r>
  <r>
    <x v="21"/>
    <x v="2"/>
    <n v="2"/>
    <n v="0"/>
    <n v="3509007"/>
    <n v="197103"/>
    <s v="0.0"/>
    <x v="2"/>
    <n v="-233612"/>
    <n v="-467402"/>
    <s v="97.64"/>
    <n v="100612"/>
    <s v="1030.44"/>
    <s v="1.54"/>
    <s v="98.26"/>
    <s v="60.86"/>
    <s v="19.69"/>
    <s v="11.99"/>
    <s v="96.01"/>
    <n v="53"/>
    <n v="0"/>
    <n v="0"/>
    <n v="0"/>
    <n v="0"/>
  </r>
  <r>
    <x v="21"/>
    <x v="4"/>
    <n v="2"/>
    <n v="0"/>
    <n v="3510609"/>
    <s v="0.49884"/>
    <s v="0.0"/>
    <x v="1"/>
    <n v="-23524"/>
    <n v="-468411"/>
    <s v="34.55"/>
    <n v="394598"/>
    <s v="11421.07"/>
    <s v="0.66"/>
    <s v="100.0"/>
    <s v="58.79"/>
    <s v="21.98"/>
    <s v="12.92"/>
    <s v="94.44"/>
    <n v="53"/>
    <n v="3"/>
    <n v="0"/>
    <n v="0"/>
    <n v="0"/>
  </r>
  <r>
    <x v="21"/>
    <x v="5"/>
    <n v="5"/>
    <n v="0"/>
    <n v="3513009"/>
    <n v="200634"/>
    <s v="0.0"/>
    <x v="3"/>
    <n v="-236027"/>
    <n v="-469195"/>
    <s v="323.99"/>
    <n v="247424"/>
    <s v="763.68"/>
    <s v="2.12"/>
    <s v="100.0"/>
    <s v="52.81"/>
    <s v="21.7"/>
    <s v="11.46"/>
    <s v="95.79"/>
    <n v="58"/>
    <n v="0"/>
    <n v="0"/>
    <n v="0"/>
    <n v="0"/>
  </r>
  <r>
    <x v="21"/>
    <x v="7"/>
    <n v="1"/>
    <n v="0"/>
    <n v="3515004"/>
    <s v="0.36533"/>
    <s v="0.0"/>
    <x v="3"/>
    <n v="-236515"/>
    <n v="-468522"/>
    <s v="70.4"/>
    <n v="27079"/>
    <s v="3846.45"/>
    <s v="1.22"/>
    <s v="100.0"/>
    <s v="47.99"/>
    <s v="22.81"/>
    <s v="10.95"/>
    <s v="94.56"/>
    <n v="54"/>
    <n v="0"/>
    <n v="0"/>
    <n v="0"/>
    <n v="0"/>
  </r>
  <r>
    <x v="21"/>
    <x v="9"/>
    <n v="1"/>
    <n v="0"/>
    <n v="3515707"/>
    <s v="0.51473"/>
    <s v="0.0"/>
    <x v="0"/>
    <n v="-23529"/>
    <n v="-463636"/>
    <s v="29.56"/>
    <n v="193037"/>
    <s v="6530.35"/>
    <s v="1.39"/>
    <s v="95.51"/>
    <s v="50.76"/>
    <s v="21.48"/>
    <s v="10.9"/>
    <s v="95.47"/>
    <n v="54"/>
    <n v="0"/>
    <n v="0"/>
    <n v="0"/>
    <n v="0"/>
  </r>
  <r>
    <x v="21"/>
    <x v="13"/>
    <n v="9"/>
    <n v="1"/>
    <n v="3518800"/>
    <s v="0.65256"/>
    <s v="0.1111"/>
    <x v="0"/>
    <n v="-234543"/>
    <n v="-465337"/>
    <s v="318.68"/>
    <n v="1351275"/>
    <s v="4240.23"/>
    <s v="1.02"/>
    <s v="100.0"/>
    <s v="57.41"/>
    <s v="20.97"/>
    <s v="12.04"/>
    <s v="95.01"/>
    <n v="54"/>
    <n v="23"/>
    <n v="2"/>
    <n v="0"/>
    <n v="0"/>
  </r>
  <r>
    <x v="21"/>
    <x v="19"/>
    <n v="1"/>
    <n v="0"/>
    <n v="3528502"/>
    <s v="0.99821"/>
    <s v="0.0"/>
    <x v="2"/>
    <n v="-233157"/>
    <n v="-465824"/>
    <s v="320.7"/>
    <n v="98622"/>
    <s v="307.52"/>
    <s v="2.02"/>
    <s v="92.18"/>
    <s v="72.45"/>
    <s v="18.48"/>
    <s v="13.39"/>
    <s v="100.69"/>
    <n v="61"/>
    <n v="0"/>
    <n v="0"/>
    <n v="0"/>
    <n v="0"/>
  </r>
  <r>
    <x v="21"/>
    <x v="20"/>
    <n v="2"/>
    <n v="0"/>
    <n v="3529401"/>
    <s v="0.42291"/>
    <s v="0.0"/>
    <x v="4"/>
    <n v="-236666"/>
    <n v="-464599"/>
    <s v="61.91"/>
    <n v="460132"/>
    <s v="7432.27"/>
    <s v="1.0"/>
    <s v="100.0"/>
    <s v="66.02"/>
    <s v="19.03"/>
    <s v="12.56"/>
    <s v="95.49"/>
    <n v="55"/>
    <n v="0"/>
    <n v="0"/>
    <n v="0"/>
    <n v="0"/>
  </r>
  <r>
    <x v="21"/>
    <x v="21"/>
    <n v="7"/>
    <n v="0"/>
    <n v="3530607"/>
    <n v="157006"/>
    <s v="0.0"/>
    <x v="0"/>
    <n v="-235393"/>
    <n v="-462167"/>
    <s v="712.54"/>
    <n v="432905"/>
    <s v="607.55"/>
    <s v="1.12"/>
    <s v="92.75"/>
    <s v="70.73"/>
    <s v="19.84"/>
    <s v="14.03"/>
    <s v="94.79"/>
    <n v="56"/>
    <n v="0"/>
    <n v="0"/>
    <n v="0"/>
    <n v="0"/>
  </r>
  <r>
    <x v="21"/>
    <x v="22"/>
    <n v="3"/>
    <n v="0"/>
    <n v="3534401"/>
    <s v="0.42954"/>
    <s v="0.0"/>
    <x v="1"/>
    <n v="-235334"/>
    <n v="-467915"/>
    <s v="64.95"/>
    <n v="680964"/>
    <s v="10484.43"/>
    <s v="0.21"/>
    <s v="100.0"/>
    <s v="68.76"/>
    <s v="19.89"/>
    <s v="13.68"/>
    <s v="92.8"/>
    <n v="55"/>
    <n v="30"/>
    <n v="0"/>
    <n v="0"/>
    <n v="0"/>
  </r>
  <r>
    <x v="21"/>
    <x v="23"/>
    <n v="1"/>
    <n v="0"/>
    <n v="3539806"/>
    <s v="0.85141"/>
    <s v="0.0"/>
    <x v="0"/>
    <n v="-235338"/>
    <n v="-463477"/>
    <s v="17.26"/>
    <n v="115538"/>
    <s v="6693.97"/>
    <s v="0.87"/>
    <s v="98.42"/>
    <s v="61.87"/>
    <s v="21.35"/>
    <s v="13.21"/>
    <s v="94.37"/>
    <n v="57"/>
    <n v="0"/>
    <n v="0"/>
    <n v="0"/>
    <n v="0"/>
  </r>
  <r>
    <x v="21"/>
    <x v="24"/>
    <n v="1"/>
    <n v="0"/>
    <n v="3543303"/>
    <s v="0.81042"/>
    <s v="0.0"/>
    <x v="4"/>
    <n v="-237082"/>
    <n v="-464042"/>
    <s v="99.08"/>
    <n v="118968"/>
    <s v="1200.73"/>
    <s v="0.52"/>
    <s v="100.0"/>
    <s v="92.74"/>
    <s v="17.61"/>
    <s v="16.33"/>
    <s v="95.64"/>
    <n v="61"/>
    <n v="0"/>
    <n v="0"/>
    <n v="0"/>
    <n v="0"/>
  </r>
  <r>
    <x v="21"/>
    <x v="27"/>
    <n v="6"/>
    <n v="0"/>
    <n v="3547304"/>
    <n v="430271"/>
    <s v="0.0"/>
    <x v="1"/>
    <n v="-23443"/>
    <n v="-469227"/>
    <s v="179.95"/>
    <n v="138132"/>
    <s v="767.61"/>
    <s v="2.45"/>
    <s v="100.0"/>
    <s v="59.26"/>
    <s v="20.28"/>
    <s v="12.02"/>
    <s v="97.12"/>
    <n v="58"/>
    <n v="0"/>
    <n v="0"/>
    <n v="0"/>
    <n v="0"/>
  </r>
  <r>
    <x v="21"/>
    <x v="28"/>
    <n v="16"/>
    <n v="0"/>
    <n v="3547809"/>
    <n v="222602"/>
    <s v="0.0"/>
    <x v="4"/>
    <n v="-236742"/>
    <n v="-465436"/>
    <s v="175.78"/>
    <n v="693867"/>
    <s v="3947.36"/>
    <s v="0.26"/>
    <s v="100.0"/>
    <s v="102.66"/>
    <s v="17.31"/>
    <s v="17.77"/>
    <s v="92.45"/>
    <n v="56"/>
    <n v="30"/>
    <n v="0"/>
    <n v="0"/>
    <n v="0"/>
  </r>
  <r>
    <x v="21"/>
    <x v="29"/>
    <n v="2"/>
    <n v="0"/>
    <n v="3552502"/>
    <s v="0.67196"/>
    <s v="0.0"/>
    <x v="0"/>
    <n v="-235453"/>
    <n v="-463116"/>
    <s v="206.24"/>
    <n v="291002"/>
    <s v="1410.99"/>
    <s v="1.05"/>
    <s v="96.48"/>
    <s v="61.53"/>
    <s v="20.75"/>
    <s v="12.77"/>
    <s v="95.86"/>
    <n v="56"/>
    <n v="0"/>
    <n v="0"/>
    <n v="0"/>
    <n v="0"/>
  </r>
  <r>
    <x v="21"/>
    <x v="30"/>
    <n v="13"/>
    <n v="0"/>
    <n v="3548708"/>
    <n v="154958"/>
    <s v="0.0"/>
    <x v="4"/>
    <n v="-236898"/>
    <n v="-465648"/>
    <s v="409.53"/>
    <n v="812086"/>
    <s v="1982.97"/>
    <s v="0.6"/>
    <s v="98.39"/>
    <s v="81.93"/>
    <s v="18.38"/>
    <s v="15.06"/>
    <s v="93.57"/>
    <n v="55"/>
    <n v="119"/>
    <n v="10"/>
    <n v="0"/>
    <n v="0"/>
  </r>
  <r>
    <x v="21"/>
    <x v="31"/>
    <n v="17"/>
    <n v="0"/>
    <n v="3548807"/>
    <n v="1055068"/>
    <s v="0.0"/>
    <x v="4"/>
    <n v="-236234"/>
    <n v="-465552"/>
    <s v="15.33"/>
    <n v="151244"/>
    <s v="9865.88"/>
    <s v="0.14"/>
    <s v="100.0"/>
    <s v="157.5"/>
    <s v="14.66"/>
    <s v="23.1"/>
    <s v="86.82"/>
    <n v="54"/>
    <n v="30"/>
    <n v="4"/>
    <n v="0"/>
    <n v="0"/>
  </r>
  <r>
    <x v="21"/>
    <x v="32"/>
    <n v="899"/>
    <n v="53"/>
    <n v="3550308"/>
    <n v="733756"/>
    <s v="0.059"/>
    <x v="5"/>
    <n v="-235505"/>
    <n v="-466333"/>
    <s v="1521.11"/>
    <n v="11869660"/>
    <s v="7803.29"/>
    <s v="0.54"/>
    <s v="99.1"/>
    <s v="82.2"/>
    <s v="18.99"/>
    <s v="15.61"/>
    <s v="90.89"/>
    <n v="55"/>
    <n v="957"/>
    <n v="20"/>
    <n v="20"/>
    <n v="0"/>
  </r>
  <r>
    <x v="21"/>
    <x v="33"/>
    <n v="2"/>
    <n v="1"/>
    <n v="3552809"/>
    <s v="0.69046"/>
    <s v="0.5"/>
    <x v="3"/>
    <n v="-236229"/>
    <n v="-467817"/>
    <s v="20.39"/>
    <n v="283871"/>
    <s v="13922.07"/>
    <s v="1.52"/>
    <s v="100.0"/>
    <s v="52.19"/>
    <s v="22.08"/>
    <s v="11.52"/>
    <s v="92.35"/>
    <n v="54"/>
    <n v="0"/>
    <n v="0"/>
    <n v="0"/>
    <n v="0"/>
  </r>
  <r>
    <x v="21"/>
    <x v="34"/>
    <n v="1"/>
    <n v="1"/>
    <n v="3556453"/>
    <n v="190125"/>
    <s v="1.0"/>
    <x v="3"/>
    <n v="-235998"/>
    <n v="-470225"/>
    <s v="42.49"/>
    <n v="52762"/>
    <s v="1241.75"/>
    <s v="2.09"/>
    <s v="100.0"/>
    <s v="54.21"/>
    <s v="22.15"/>
    <s v="12.01"/>
    <s v="97.95"/>
    <n v="0"/>
    <n v="0"/>
    <n v="0"/>
    <n v="0"/>
    <n v="0"/>
  </r>
  <r>
    <x v="22"/>
    <x v="1"/>
    <n v="1"/>
    <n v="0"/>
    <n v="3505708"/>
    <s v="0.36472"/>
    <s v="0.0"/>
    <x v="1"/>
    <n v="-235114"/>
    <n v="-468729"/>
    <s v="65.7"/>
    <n v="26439"/>
    <s v="4024.2"/>
    <s v="0.95"/>
    <s v="100.0"/>
    <s v="47.09"/>
    <s v="23.62"/>
    <s v="11.12"/>
    <s v="94.74"/>
    <n v="50"/>
    <n v="0"/>
    <n v="0"/>
    <n v="0"/>
    <n v="0"/>
  </r>
  <r>
    <x v="22"/>
    <x v="2"/>
    <n v="1"/>
    <n v="0"/>
    <n v="3509007"/>
    <s v="0.98551"/>
    <s v="0.0"/>
    <x v="2"/>
    <n v="-233612"/>
    <n v="-467402"/>
    <s v="97.64"/>
    <n v="100612"/>
    <s v="1030.44"/>
    <s v="1.54"/>
    <s v="98.26"/>
    <s v="60.86"/>
    <s v="19.69"/>
    <s v="11.99"/>
    <s v="96.01"/>
    <n v="53"/>
    <n v="0"/>
    <n v="0"/>
    <n v="0"/>
    <n v="0"/>
  </r>
  <r>
    <x v="22"/>
    <x v="4"/>
    <n v="2"/>
    <n v="0"/>
    <n v="3510609"/>
    <s v="0.49884"/>
    <s v="0.0"/>
    <x v="1"/>
    <n v="-23524"/>
    <n v="-468411"/>
    <s v="34.55"/>
    <n v="394598"/>
    <s v="11421.07"/>
    <s v="0.66"/>
    <s v="100.0"/>
    <s v="58.79"/>
    <s v="21.98"/>
    <s v="12.92"/>
    <s v="94.44"/>
    <n v="54"/>
    <n v="3"/>
    <n v="0"/>
    <n v="0"/>
    <n v="0"/>
  </r>
  <r>
    <x v="22"/>
    <x v="5"/>
    <n v="6"/>
    <n v="0"/>
    <n v="3513009"/>
    <n v="240761"/>
    <s v="0.0"/>
    <x v="3"/>
    <n v="-236027"/>
    <n v="-469195"/>
    <s v="323.99"/>
    <n v="247424"/>
    <s v="763.68"/>
    <s v="2.12"/>
    <s v="100.0"/>
    <s v="52.81"/>
    <s v="21.7"/>
    <s v="11.46"/>
    <s v="95.79"/>
    <n v="57"/>
    <n v="0"/>
    <n v="0"/>
    <n v="0"/>
    <n v="0"/>
  </r>
  <r>
    <x v="22"/>
    <x v="7"/>
    <n v="1"/>
    <n v="0"/>
    <n v="3515004"/>
    <s v="0.36533"/>
    <s v="0.0"/>
    <x v="3"/>
    <n v="-236515"/>
    <n v="-468522"/>
    <s v="70.4"/>
    <n v="27079"/>
    <s v="3846.45"/>
    <s v="1.22"/>
    <s v="100.0"/>
    <s v="47.99"/>
    <s v="22.81"/>
    <s v="10.95"/>
    <s v="94.56"/>
    <n v="52"/>
    <n v="0"/>
    <n v="0"/>
    <n v="0"/>
    <n v="0"/>
  </r>
  <r>
    <x v="22"/>
    <x v="9"/>
    <n v="1"/>
    <n v="0"/>
    <n v="3515707"/>
    <s v="0.51473"/>
    <s v="0.0"/>
    <x v="0"/>
    <n v="-23529"/>
    <n v="-463636"/>
    <s v="29.56"/>
    <n v="193037"/>
    <s v="6530.35"/>
    <s v="1.39"/>
    <s v="95.51"/>
    <s v="50.76"/>
    <s v="21.48"/>
    <s v="10.9"/>
    <s v="95.47"/>
    <n v="54"/>
    <n v="0"/>
    <n v="0"/>
    <n v="0"/>
    <n v="0"/>
  </r>
  <r>
    <x v="22"/>
    <x v="13"/>
    <n v="5"/>
    <n v="1"/>
    <n v="3518800"/>
    <s v="0.36253"/>
    <s v="0.2"/>
    <x v="0"/>
    <n v="-234543"/>
    <n v="-465337"/>
    <s v="318.68"/>
    <n v="1351275"/>
    <s v="4240.23"/>
    <s v="1.02"/>
    <s v="100.0"/>
    <s v="57.41"/>
    <s v="20.97"/>
    <s v="12.04"/>
    <s v="95.01"/>
    <n v="54"/>
    <n v="23"/>
    <n v="2"/>
    <n v="0"/>
    <n v="0"/>
  </r>
  <r>
    <x v="22"/>
    <x v="20"/>
    <n v="2"/>
    <n v="0"/>
    <n v="3529401"/>
    <s v="0.42291"/>
    <s v="0.0"/>
    <x v="4"/>
    <n v="-236666"/>
    <n v="-464599"/>
    <s v="61.91"/>
    <n v="460132"/>
    <s v="7432.27"/>
    <s v="1.0"/>
    <s v="100.0"/>
    <s v="66.02"/>
    <s v="19.03"/>
    <s v="12.56"/>
    <s v="95.49"/>
    <n v="54"/>
    <n v="0"/>
    <n v="0"/>
    <n v="0"/>
    <n v="0"/>
  </r>
  <r>
    <x v="22"/>
    <x v="21"/>
    <n v="4"/>
    <n v="0"/>
    <n v="3530607"/>
    <s v="0.89718"/>
    <s v="0.0"/>
    <x v="0"/>
    <n v="-235393"/>
    <n v="-462167"/>
    <s v="712.54"/>
    <n v="432905"/>
    <s v="607.55"/>
    <s v="1.12"/>
    <s v="92.75"/>
    <s v="70.73"/>
    <s v="19.84"/>
    <s v="14.03"/>
    <s v="94.79"/>
    <n v="56"/>
    <n v="0"/>
    <n v="0"/>
    <n v="0"/>
    <n v="0"/>
  </r>
  <r>
    <x v="22"/>
    <x v="22"/>
    <n v="3"/>
    <n v="1"/>
    <n v="3534401"/>
    <s v="0.42954"/>
    <s v="0.3333"/>
    <x v="1"/>
    <n v="-235334"/>
    <n v="-467915"/>
    <s v="64.95"/>
    <n v="680964"/>
    <s v="10484.43"/>
    <s v="0.21"/>
    <s v="100.0"/>
    <s v="68.76"/>
    <s v="19.89"/>
    <s v="13.68"/>
    <s v="92.8"/>
    <n v="54"/>
    <n v="30"/>
    <n v="0"/>
    <n v="0"/>
    <n v="0"/>
  </r>
  <r>
    <x v="22"/>
    <x v="23"/>
    <n v="1"/>
    <n v="0"/>
    <n v="3539806"/>
    <s v="0.85141"/>
    <s v="0.0"/>
    <x v="0"/>
    <n v="-235338"/>
    <n v="-463477"/>
    <s v="17.26"/>
    <n v="115538"/>
    <s v="6693.97"/>
    <s v="0.87"/>
    <s v="98.42"/>
    <s v="61.87"/>
    <s v="21.35"/>
    <s v="13.21"/>
    <s v="94.37"/>
    <n v="58"/>
    <n v="0"/>
    <n v="0"/>
    <n v="0"/>
    <n v="0"/>
  </r>
  <r>
    <x v="22"/>
    <x v="24"/>
    <n v="1"/>
    <n v="0"/>
    <n v="3543303"/>
    <s v="0.81042"/>
    <s v="0.0"/>
    <x v="4"/>
    <n v="-237082"/>
    <n v="-464042"/>
    <s v="99.08"/>
    <n v="118968"/>
    <s v="1200.73"/>
    <s v="0.52"/>
    <s v="100.0"/>
    <s v="92.74"/>
    <s v="17.61"/>
    <s v="16.33"/>
    <s v="95.64"/>
    <n v="62"/>
    <n v="0"/>
    <n v="0"/>
    <n v="0"/>
    <n v="0"/>
  </r>
  <r>
    <x v="22"/>
    <x v="27"/>
    <n v="4"/>
    <n v="0"/>
    <n v="3547304"/>
    <n v="286847"/>
    <s v="0.0"/>
    <x v="1"/>
    <n v="-23443"/>
    <n v="-469227"/>
    <s v="179.95"/>
    <n v="138132"/>
    <s v="767.61"/>
    <s v="2.45"/>
    <s v="100.0"/>
    <s v="59.26"/>
    <s v="20.28"/>
    <s v="12.02"/>
    <s v="97.12"/>
    <n v="59"/>
    <n v="0"/>
    <n v="0"/>
    <n v="0"/>
    <n v="0"/>
  </r>
  <r>
    <x v="22"/>
    <x v="28"/>
    <n v="17"/>
    <n v="0"/>
    <n v="3547809"/>
    <n v="236514"/>
    <s v="0.0"/>
    <x v="4"/>
    <n v="-236742"/>
    <n v="-465436"/>
    <s v="175.78"/>
    <n v="693867"/>
    <s v="3947.36"/>
    <s v="0.26"/>
    <s v="100.0"/>
    <s v="102.66"/>
    <s v="17.31"/>
    <s v="17.77"/>
    <s v="92.45"/>
    <n v="55"/>
    <n v="30"/>
    <n v="0"/>
    <n v="0"/>
    <n v="0"/>
  </r>
  <r>
    <x v="22"/>
    <x v="29"/>
    <n v="1"/>
    <n v="0"/>
    <n v="3552502"/>
    <s v="0.33598"/>
    <s v="0.0"/>
    <x v="0"/>
    <n v="-235453"/>
    <n v="-463116"/>
    <s v="206.24"/>
    <n v="291002"/>
    <s v="1410.99"/>
    <s v="1.05"/>
    <s v="96.48"/>
    <s v="61.53"/>
    <s v="20.75"/>
    <s v="12.77"/>
    <s v="95.86"/>
    <n v="56"/>
    <n v="0"/>
    <n v="0"/>
    <n v="0"/>
    <n v="0"/>
  </r>
  <r>
    <x v="22"/>
    <x v="30"/>
    <n v="13"/>
    <n v="0"/>
    <n v="3548708"/>
    <n v="154958"/>
    <s v="0.0"/>
    <x v="4"/>
    <n v="-236898"/>
    <n v="-465648"/>
    <s v="409.53"/>
    <n v="812086"/>
    <s v="1982.97"/>
    <s v="0.6"/>
    <s v="98.39"/>
    <s v="81.93"/>
    <s v="18.38"/>
    <s v="15.06"/>
    <s v="93.57"/>
    <n v="54"/>
    <n v="119"/>
    <n v="10"/>
    <n v="0"/>
    <n v="0"/>
  </r>
  <r>
    <x v="22"/>
    <x v="31"/>
    <n v="16"/>
    <n v="0"/>
    <n v="3548807"/>
    <n v="993006"/>
    <s v="0.0"/>
    <x v="4"/>
    <n v="-236234"/>
    <n v="-465552"/>
    <s v="15.33"/>
    <n v="151244"/>
    <s v="9865.88"/>
    <s v="0.14"/>
    <s v="100.0"/>
    <s v="157.5"/>
    <s v="14.66"/>
    <s v="23.1"/>
    <s v="86.82"/>
    <n v="55"/>
    <n v="30"/>
    <n v="4"/>
    <n v="0"/>
    <n v="0"/>
  </r>
  <r>
    <x v="22"/>
    <x v="32"/>
    <n v="722"/>
    <n v="44"/>
    <n v="3550308"/>
    <n v="58929"/>
    <s v="0.0609"/>
    <x v="5"/>
    <n v="-235505"/>
    <n v="-466333"/>
    <s v="1521.11"/>
    <n v="11869660"/>
    <s v="7803.29"/>
    <s v="0.54"/>
    <s v="99.1"/>
    <s v="82.2"/>
    <s v="18.99"/>
    <s v="15.61"/>
    <s v="90.89"/>
    <n v="55"/>
    <n v="957"/>
    <n v="20"/>
    <n v="20"/>
    <n v="0"/>
  </r>
  <r>
    <x v="22"/>
    <x v="33"/>
    <n v="1"/>
    <n v="1"/>
    <n v="3552809"/>
    <s v="0.34523"/>
    <s v="1.0"/>
    <x v="3"/>
    <n v="-236229"/>
    <n v="-467817"/>
    <s v="20.39"/>
    <n v="283871"/>
    <s v="13922.07"/>
    <s v="1.52"/>
    <s v="100.0"/>
    <s v="52.19"/>
    <s v="22.08"/>
    <s v="11.52"/>
    <s v="92.35"/>
    <n v="54"/>
    <n v="0"/>
    <n v="0"/>
    <n v="0"/>
    <n v="0"/>
  </r>
  <r>
    <x v="22"/>
    <x v="34"/>
    <n v="0"/>
    <n v="1"/>
    <n v="3556453"/>
    <s v="0.0"/>
    <s v="0.0"/>
    <x v="3"/>
    <n v="-235998"/>
    <n v="-470225"/>
    <s v="42.49"/>
    <n v="52762"/>
    <s v="1241.75"/>
    <s v="2.09"/>
    <s v="100.0"/>
    <s v="54.21"/>
    <s v="22.15"/>
    <s v="12.01"/>
    <s v="97.95"/>
    <n v="0"/>
    <n v="0"/>
    <n v="0"/>
    <n v="0"/>
    <n v="0"/>
  </r>
  <r>
    <x v="23"/>
    <x v="1"/>
    <n v="1"/>
    <n v="0"/>
    <n v="3505708"/>
    <s v="0.36472"/>
    <s v="0.0"/>
    <x v="1"/>
    <n v="-235114"/>
    <n v="-468729"/>
    <s v="65.7"/>
    <n v="26439"/>
    <s v="4024.2"/>
    <s v="0.95"/>
    <s v="100.0"/>
    <s v="47.09"/>
    <s v="23.62"/>
    <s v="11.12"/>
    <s v="94.74"/>
    <n v="39"/>
    <n v="0"/>
    <n v="0"/>
    <n v="0"/>
    <n v="0"/>
  </r>
  <r>
    <x v="23"/>
    <x v="4"/>
    <n v="2"/>
    <n v="0"/>
    <n v="3510609"/>
    <s v="0.49884"/>
    <s v="0.0"/>
    <x v="1"/>
    <n v="-23524"/>
    <n v="-468411"/>
    <s v="34.55"/>
    <n v="394598"/>
    <s v="11421.07"/>
    <s v="0.66"/>
    <s v="100.0"/>
    <s v="58.79"/>
    <s v="21.98"/>
    <s v="12.92"/>
    <s v="94.44"/>
    <n v="44"/>
    <n v="3"/>
    <n v="0"/>
    <n v="0"/>
    <n v="0"/>
  </r>
  <r>
    <x v="23"/>
    <x v="5"/>
    <n v="2"/>
    <n v="0"/>
    <n v="3513009"/>
    <s v="0.80254"/>
    <s v="0.0"/>
    <x v="3"/>
    <n v="-236027"/>
    <n v="-469195"/>
    <s v="323.99"/>
    <n v="247424"/>
    <s v="763.68"/>
    <s v="2.12"/>
    <s v="100.0"/>
    <s v="52.81"/>
    <s v="21.7"/>
    <s v="11.46"/>
    <s v="95.79"/>
    <n v="47"/>
    <n v="0"/>
    <n v="0"/>
    <n v="0"/>
    <n v="0"/>
  </r>
  <r>
    <x v="23"/>
    <x v="9"/>
    <n v="1"/>
    <n v="0"/>
    <n v="3515707"/>
    <s v="0.51473"/>
    <s v="0.0"/>
    <x v="0"/>
    <n v="-23529"/>
    <n v="-463636"/>
    <s v="29.56"/>
    <n v="193037"/>
    <s v="6530.35"/>
    <s v="1.39"/>
    <s v="95.51"/>
    <s v="50.76"/>
    <s v="21.48"/>
    <s v="10.9"/>
    <s v="95.47"/>
    <n v="45"/>
    <n v="0"/>
    <n v="0"/>
    <n v="0"/>
    <n v="0"/>
  </r>
  <r>
    <x v="23"/>
    <x v="13"/>
    <n v="1"/>
    <n v="0"/>
    <n v="3518800"/>
    <s v="0.07251"/>
    <s v="0.0"/>
    <x v="0"/>
    <n v="-234543"/>
    <n v="-465337"/>
    <s v="318.68"/>
    <n v="1351275"/>
    <s v="4240.23"/>
    <s v="1.02"/>
    <s v="100.0"/>
    <s v="57.41"/>
    <s v="20.97"/>
    <s v="12.04"/>
    <s v="95.01"/>
    <n v="44"/>
    <n v="23"/>
    <n v="2"/>
    <n v="0"/>
    <n v="0"/>
  </r>
  <r>
    <x v="23"/>
    <x v="20"/>
    <n v="1"/>
    <n v="0"/>
    <n v="3529401"/>
    <s v="0.21146"/>
    <s v="0.0"/>
    <x v="4"/>
    <n v="-236666"/>
    <n v="-464599"/>
    <s v="61.91"/>
    <n v="460132"/>
    <s v="7432.27"/>
    <s v="1.0"/>
    <s v="100.0"/>
    <s v="66.02"/>
    <s v="19.03"/>
    <s v="12.56"/>
    <s v="95.49"/>
    <n v="44"/>
    <n v="0"/>
    <n v="0"/>
    <n v="0"/>
    <n v="0"/>
  </r>
  <r>
    <x v="23"/>
    <x v="21"/>
    <n v="1"/>
    <n v="0"/>
    <n v="3530607"/>
    <s v="0.22429"/>
    <s v="0.0"/>
    <x v="0"/>
    <n v="-235393"/>
    <n v="-462167"/>
    <s v="712.54"/>
    <n v="432905"/>
    <s v="607.55"/>
    <s v="1.12"/>
    <s v="92.75"/>
    <s v="70.73"/>
    <s v="19.84"/>
    <s v="14.03"/>
    <s v="94.79"/>
    <n v="45"/>
    <n v="0"/>
    <n v="0"/>
    <n v="0"/>
    <n v="0"/>
  </r>
  <r>
    <x v="23"/>
    <x v="22"/>
    <n v="1"/>
    <n v="0"/>
    <n v="3534401"/>
    <s v="0.14318"/>
    <s v="0.0"/>
    <x v="1"/>
    <n v="-235334"/>
    <n v="-467915"/>
    <s v="64.95"/>
    <n v="680964"/>
    <s v="10484.43"/>
    <s v="0.21"/>
    <s v="100.0"/>
    <s v="68.76"/>
    <s v="19.89"/>
    <s v="13.68"/>
    <s v="92.8"/>
    <n v="45"/>
    <n v="30"/>
    <n v="0"/>
    <n v="0"/>
    <n v="0"/>
  </r>
  <r>
    <x v="23"/>
    <x v="27"/>
    <n v="2"/>
    <n v="0"/>
    <n v="3547304"/>
    <n v="143424"/>
    <s v="0.0"/>
    <x v="1"/>
    <n v="-23443"/>
    <n v="-469227"/>
    <s v="179.95"/>
    <n v="138132"/>
    <s v="767.61"/>
    <s v="2.45"/>
    <s v="100.0"/>
    <s v="59.26"/>
    <s v="20.28"/>
    <s v="12.02"/>
    <s v="97.12"/>
    <n v="49"/>
    <n v="0"/>
    <n v="0"/>
    <n v="0"/>
    <n v="0"/>
  </r>
  <r>
    <x v="23"/>
    <x v="28"/>
    <n v="3"/>
    <n v="0"/>
    <n v="3547809"/>
    <s v="0.41738"/>
    <s v="0.0"/>
    <x v="4"/>
    <n v="-236742"/>
    <n v="-465436"/>
    <s v="175.78"/>
    <n v="693867"/>
    <s v="3947.36"/>
    <s v="0.26"/>
    <s v="100.0"/>
    <s v="102.66"/>
    <s v="17.31"/>
    <s v="17.77"/>
    <s v="92.45"/>
    <n v="45"/>
    <n v="30"/>
    <n v="0"/>
    <n v="0"/>
    <n v="0"/>
  </r>
  <r>
    <x v="23"/>
    <x v="29"/>
    <n v="1"/>
    <n v="0"/>
    <n v="3552502"/>
    <s v="0.33598"/>
    <s v="0.0"/>
    <x v="0"/>
    <n v="-235453"/>
    <n v="-463116"/>
    <s v="206.24"/>
    <n v="291002"/>
    <s v="1410.99"/>
    <s v="1.05"/>
    <s v="96.48"/>
    <s v="61.53"/>
    <s v="20.75"/>
    <s v="12.77"/>
    <s v="95.86"/>
    <n v="46"/>
    <n v="0"/>
    <n v="0"/>
    <n v="0"/>
    <n v="0"/>
  </r>
  <r>
    <x v="23"/>
    <x v="30"/>
    <n v="4"/>
    <n v="0"/>
    <n v="3548708"/>
    <s v="0.47679"/>
    <s v="0.0"/>
    <x v="4"/>
    <n v="-236898"/>
    <n v="-465648"/>
    <s v="409.53"/>
    <n v="812086"/>
    <s v="1982.97"/>
    <s v="0.6"/>
    <s v="98.39"/>
    <s v="81.93"/>
    <s v="18.38"/>
    <s v="15.06"/>
    <s v="93.57"/>
    <n v="44"/>
    <n v="119"/>
    <n v="10"/>
    <n v="0"/>
    <n v="0"/>
  </r>
  <r>
    <x v="23"/>
    <x v="31"/>
    <n v="4"/>
    <n v="0"/>
    <n v="3548807"/>
    <n v="248251"/>
    <s v="0.0"/>
    <x v="4"/>
    <n v="-236234"/>
    <n v="-465552"/>
    <s v="15.33"/>
    <n v="151244"/>
    <s v="9865.88"/>
    <s v="0.14"/>
    <s v="100.0"/>
    <s v="157.5"/>
    <s v="14.66"/>
    <s v="23.1"/>
    <s v="86.82"/>
    <n v="44"/>
    <n v="30"/>
    <n v="4"/>
    <n v="0"/>
    <n v="0"/>
  </r>
  <r>
    <x v="23"/>
    <x v="32"/>
    <n v="306"/>
    <n v="9"/>
    <n v="3550308"/>
    <n v="249755"/>
    <s v="0.0294"/>
    <x v="5"/>
    <n v="-235505"/>
    <n v="-466333"/>
    <s v="1521.11"/>
    <n v="11869660"/>
    <s v="7803.29"/>
    <s v="0.54"/>
    <s v="99.1"/>
    <s v="82.2"/>
    <s v="18.99"/>
    <s v="15.61"/>
    <s v="90.89"/>
    <n v="45"/>
    <n v="957"/>
    <n v="20"/>
    <n v="20"/>
    <n v="0"/>
  </r>
  <r>
    <x v="24"/>
    <x v="1"/>
    <n v="1"/>
    <n v="0"/>
    <n v="3505708"/>
    <s v="0.36472"/>
    <s v="0.0"/>
    <x v="1"/>
    <n v="-235114"/>
    <n v="-468729"/>
    <s v="65.7"/>
    <n v="26439"/>
    <s v="4024.2"/>
    <s v="0.95"/>
    <s v="100.0"/>
    <s v="47.09"/>
    <s v="23.62"/>
    <s v="11.12"/>
    <s v="94.74"/>
    <n v="38"/>
    <n v="0"/>
    <n v="0"/>
    <n v="0"/>
    <n v="0"/>
  </r>
  <r>
    <x v="24"/>
    <x v="4"/>
    <n v="2"/>
    <n v="0"/>
    <n v="3510609"/>
    <s v="0.49884"/>
    <s v="0.0"/>
    <x v="1"/>
    <n v="-23524"/>
    <n v="-468411"/>
    <s v="34.55"/>
    <n v="394598"/>
    <s v="11421.07"/>
    <s v="0.66"/>
    <s v="100.0"/>
    <s v="58.79"/>
    <s v="21.98"/>
    <s v="12.92"/>
    <s v="94.44"/>
    <n v="42"/>
    <n v="3"/>
    <n v="0"/>
    <n v="0"/>
    <n v="0"/>
  </r>
  <r>
    <x v="24"/>
    <x v="5"/>
    <n v="2"/>
    <n v="0"/>
    <n v="3513009"/>
    <s v="0.80254"/>
    <s v="0.0"/>
    <x v="3"/>
    <n v="-236027"/>
    <n v="-469195"/>
    <s v="323.99"/>
    <n v="247424"/>
    <s v="763.68"/>
    <s v="2.12"/>
    <s v="100.0"/>
    <s v="52.81"/>
    <s v="21.7"/>
    <s v="11.46"/>
    <s v="95.79"/>
    <n v="46"/>
    <n v="0"/>
    <n v="0"/>
    <n v="0"/>
    <n v="0"/>
  </r>
  <r>
    <x v="24"/>
    <x v="9"/>
    <n v="1"/>
    <n v="0"/>
    <n v="3515707"/>
    <s v="0.51473"/>
    <s v="0.0"/>
    <x v="0"/>
    <n v="-23529"/>
    <n v="-463636"/>
    <s v="29.56"/>
    <n v="193037"/>
    <s v="6530.35"/>
    <s v="1.39"/>
    <s v="95.51"/>
    <s v="50.76"/>
    <s v="21.48"/>
    <s v="10.9"/>
    <s v="95.47"/>
    <n v="43"/>
    <n v="0"/>
    <n v="0"/>
    <n v="0"/>
    <n v="0"/>
  </r>
  <r>
    <x v="24"/>
    <x v="13"/>
    <n v="1"/>
    <n v="0"/>
    <n v="3518800"/>
    <s v="0.07251"/>
    <s v="0.0"/>
    <x v="0"/>
    <n v="-234543"/>
    <n v="-465337"/>
    <s v="318.68"/>
    <n v="1351275"/>
    <s v="4240.23"/>
    <s v="1.02"/>
    <s v="100.0"/>
    <s v="57.41"/>
    <s v="20.97"/>
    <s v="12.04"/>
    <s v="95.01"/>
    <n v="42"/>
    <n v="23"/>
    <n v="2"/>
    <n v="0"/>
    <n v="0"/>
  </r>
  <r>
    <x v="24"/>
    <x v="20"/>
    <n v="1"/>
    <n v="0"/>
    <n v="3529401"/>
    <s v="0.21146"/>
    <s v="0.0"/>
    <x v="4"/>
    <n v="-236666"/>
    <n v="-464599"/>
    <s v="61.91"/>
    <n v="460132"/>
    <s v="7432.27"/>
    <s v="1.0"/>
    <s v="100.0"/>
    <s v="66.02"/>
    <s v="19.03"/>
    <s v="12.56"/>
    <s v="95.49"/>
    <n v="42"/>
    <n v="0"/>
    <n v="0"/>
    <n v="0"/>
    <n v="0"/>
  </r>
  <r>
    <x v="24"/>
    <x v="27"/>
    <n v="1"/>
    <n v="0"/>
    <n v="3547304"/>
    <s v="0.71712"/>
    <s v="0.0"/>
    <x v="1"/>
    <n v="-23443"/>
    <n v="-469227"/>
    <s v="179.95"/>
    <n v="138132"/>
    <s v="767.61"/>
    <s v="2.45"/>
    <s v="100.0"/>
    <s v="59.26"/>
    <s v="20.28"/>
    <s v="12.02"/>
    <s v="97.12"/>
    <n v="47"/>
    <n v="0"/>
    <n v="0"/>
    <n v="0"/>
    <n v="0"/>
  </r>
  <r>
    <x v="24"/>
    <x v="28"/>
    <n v="2"/>
    <n v="0"/>
    <n v="3547809"/>
    <s v="0.27825"/>
    <s v="0.0"/>
    <x v="4"/>
    <n v="-236742"/>
    <n v="-465436"/>
    <s v="175.78"/>
    <n v="693867"/>
    <s v="3947.36"/>
    <s v="0.26"/>
    <s v="100.0"/>
    <s v="102.66"/>
    <s v="17.31"/>
    <s v="17.77"/>
    <s v="92.45"/>
    <n v="43"/>
    <n v="30"/>
    <n v="0"/>
    <n v="0"/>
    <n v="0"/>
  </r>
  <r>
    <x v="24"/>
    <x v="29"/>
    <n v="1"/>
    <n v="0"/>
    <n v="3552502"/>
    <s v="0.33598"/>
    <s v="0.0"/>
    <x v="0"/>
    <n v="-235453"/>
    <n v="-463116"/>
    <s v="206.24"/>
    <n v="291002"/>
    <s v="1410.99"/>
    <s v="1.05"/>
    <s v="96.48"/>
    <s v="61.53"/>
    <s v="20.75"/>
    <s v="12.77"/>
    <s v="95.86"/>
    <n v="45"/>
    <n v="0"/>
    <n v="0"/>
    <n v="0"/>
    <n v="0"/>
  </r>
  <r>
    <x v="24"/>
    <x v="30"/>
    <n v="3"/>
    <n v="0"/>
    <n v="3548708"/>
    <s v="0.3576"/>
    <s v="0.0"/>
    <x v="4"/>
    <n v="-236898"/>
    <n v="-465648"/>
    <s v="409.53"/>
    <n v="812086"/>
    <s v="1982.97"/>
    <s v="0.6"/>
    <s v="98.39"/>
    <s v="81.93"/>
    <s v="18.38"/>
    <s v="15.06"/>
    <s v="93.57"/>
    <n v="42"/>
    <n v="119"/>
    <n v="10"/>
    <n v="0"/>
    <n v="0"/>
  </r>
  <r>
    <x v="24"/>
    <x v="31"/>
    <n v="1"/>
    <n v="0"/>
    <n v="3548807"/>
    <s v="0.62063"/>
    <s v="0.0"/>
    <x v="4"/>
    <n v="-236234"/>
    <n v="-465552"/>
    <s v="15.33"/>
    <n v="151244"/>
    <s v="9865.88"/>
    <s v="0.14"/>
    <s v="100.0"/>
    <s v="157.5"/>
    <s v="14.66"/>
    <s v="23.1"/>
    <s v="86.82"/>
    <n v="43"/>
    <n v="30"/>
    <n v="4"/>
    <n v="0"/>
    <n v="0"/>
  </r>
  <r>
    <x v="24"/>
    <x v="32"/>
    <n v="259"/>
    <n v="5"/>
    <n v="3550308"/>
    <n v="211394"/>
    <s v="0.0193"/>
    <x v="5"/>
    <n v="-235505"/>
    <n v="-466333"/>
    <s v="1521.11"/>
    <n v="11869660"/>
    <s v="7803.29"/>
    <s v="0.54"/>
    <s v="99.1"/>
    <s v="82.2"/>
    <s v="18.99"/>
    <s v="15.61"/>
    <s v="90.89"/>
    <n v="43"/>
    <n v="957"/>
    <n v="20"/>
    <n v="20"/>
    <n v="0"/>
  </r>
  <r>
    <x v="24"/>
    <x v="34"/>
    <n v="1"/>
    <n v="0"/>
    <n v="3556453"/>
    <n v="190125"/>
    <s v="0.0"/>
    <x v="3"/>
    <n v="-235998"/>
    <n v="-470225"/>
    <s v="42.49"/>
    <n v="52762"/>
    <s v="1241.75"/>
    <s v="2.09"/>
    <s v="100.0"/>
    <s v="54.21"/>
    <s v="22.15"/>
    <s v="12.01"/>
    <s v="97.95"/>
    <n v="0"/>
    <n v="0"/>
    <n v="0"/>
    <n v="0"/>
    <n v="0"/>
  </r>
  <r>
    <x v="25"/>
    <x v="1"/>
    <n v="1"/>
    <n v="0"/>
    <n v="3505708"/>
    <s v="0.36472"/>
    <s v="0.0"/>
    <x v="1"/>
    <n v="-235114"/>
    <n v="-468729"/>
    <s v="65.7"/>
    <n v="26439"/>
    <s v="4024.2"/>
    <s v="0.95"/>
    <s v="100.0"/>
    <s v="47.09"/>
    <s v="23.62"/>
    <s v="11.12"/>
    <s v="94.74"/>
    <n v="37"/>
    <n v="0"/>
    <n v="0"/>
    <n v="0"/>
    <n v="0"/>
  </r>
  <r>
    <x v="25"/>
    <x v="5"/>
    <n v="1"/>
    <n v="0"/>
    <n v="3513009"/>
    <s v="0.40127"/>
    <s v="0.0"/>
    <x v="3"/>
    <n v="-236027"/>
    <n v="-469195"/>
    <s v="323.99"/>
    <n v="247424"/>
    <s v="763.68"/>
    <s v="2.12"/>
    <s v="100.0"/>
    <s v="52.81"/>
    <s v="21.7"/>
    <s v="11.46"/>
    <s v="95.79"/>
    <n v="44"/>
    <n v="0"/>
    <n v="0"/>
    <n v="0"/>
    <n v="0"/>
  </r>
  <r>
    <x v="25"/>
    <x v="9"/>
    <n v="1"/>
    <n v="0"/>
    <n v="3515707"/>
    <s v="0.51473"/>
    <s v="0.0"/>
    <x v="0"/>
    <n v="-23529"/>
    <n v="-463636"/>
    <s v="29.56"/>
    <n v="193037"/>
    <s v="6530.35"/>
    <s v="1.39"/>
    <s v="95.51"/>
    <s v="50.76"/>
    <s v="21.48"/>
    <s v="10.9"/>
    <s v="95.47"/>
    <n v="41"/>
    <n v="0"/>
    <n v="0"/>
    <n v="0"/>
    <n v="0"/>
  </r>
  <r>
    <x v="25"/>
    <x v="13"/>
    <n v="1"/>
    <n v="0"/>
    <n v="3518800"/>
    <s v="0.07251"/>
    <s v="0.0"/>
    <x v="0"/>
    <n v="-234543"/>
    <n v="-465337"/>
    <s v="318.68"/>
    <n v="1351275"/>
    <s v="4240.23"/>
    <s v="1.02"/>
    <s v="100.0"/>
    <s v="57.41"/>
    <s v="20.97"/>
    <s v="12.04"/>
    <s v="95.01"/>
    <n v="40"/>
    <n v="23"/>
    <n v="2"/>
    <n v="0"/>
    <n v="0"/>
  </r>
  <r>
    <x v="25"/>
    <x v="20"/>
    <n v="1"/>
    <n v="0"/>
    <n v="3529401"/>
    <s v="0.21146"/>
    <s v="0.0"/>
    <x v="4"/>
    <n v="-236666"/>
    <n v="-464599"/>
    <s v="61.91"/>
    <n v="460132"/>
    <s v="7432.27"/>
    <s v="1.0"/>
    <s v="100.0"/>
    <s v="66.02"/>
    <s v="19.03"/>
    <s v="12.56"/>
    <s v="95.49"/>
    <n v="40"/>
    <n v="0"/>
    <n v="0"/>
    <n v="0"/>
    <n v="0"/>
  </r>
  <r>
    <x v="25"/>
    <x v="22"/>
    <n v="1"/>
    <n v="0"/>
    <n v="3534401"/>
    <s v="0.14318"/>
    <s v="0.0"/>
    <x v="1"/>
    <n v="-235334"/>
    <n v="-467915"/>
    <s v="64.95"/>
    <n v="680964"/>
    <s v="10484.43"/>
    <s v="0.21"/>
    <s v="100.0"/>
    <s v="68.76"/>
    <s v="19.89"/>
    <s v="13.68"/>
    <s v="92.8"/>
    <n v="40"/>
    <n v="30"/>
    <n v="0"/>
    <n v="0"/>
    <n v="0"/>
  </r>
  <r>
    <x v="25"/>
    <x v="27"/>
    <n v="1"/>
    <n v="0"/>
    <n v="3547304"/>
    <s v="0.71712"/>
    <s v="0.0"/>
    <x v="1"/>
    <n v="-23443"/>
    <n v="-469227"/>
    <s v="179.95"/>
    <n v="138132"/>
    <s v="767.61"/>
    <s v="2.45"/>
    <s v="100.0"/>
    <s v="59.26"/>
    <s v="20.28"/>
    <s v="12.02"/>
    <s v="97.12"/>
    <n v="43"/>
    <n v="0"/>
    <n v="0"/>
    <n v="0"/>
    <n v="0"/>
  </r>
  <r>
    <x v="25"/>
    <x v="28"/>
    <n v="6"/>
    <n v="0"/>
    <n v="3547809"/>
    <s v="0.83476"/>
    <s v="0.0"/>
    <x v="4"/>
    <n v="-236742"/>
    <n v="-465436"/>
    <s v="175.78"/>
    <n v="693867"/>
    <s v="3947.36"/>
    <s v="0.26"/>
    <s v="100.0"/>
    <s v="102.66"/>
    <s v="17.31"/>
    <s v="17.77"/>
    <s v="92.45"/>
    <n v="39"/>
    <n v="30"/>
    <n v="0"/>
    <n v="0"/>
    <n v="0"/>
  </r>
  <r>
    <x v="25"/>
    <x v="30"/>
    <n v="3"/>
    <n v="0"/>
    <n v="3548708"/>
    <s v="0.3576"/>
    <s v="0.0"/>
    <x v="4"/>
    <n v="-236898"/>
    <n v="-465648"/>
    <s v="409.53"/>
    <n v="812086"/>
    <s v="1982.97"/>
    <s v="0.6"/>
    <s v="98.39"/>
    <s v="81.93"/>
    <s v="18.38"/>
    <s v="15.06"/>
    <s v="93.57"/>
    <n v="40"/>
    <n v="119"/>
    <n v="10"/>
    <n v="0"/>
    <n v="0"/>
  </r>
  <r>
    <x v="25"/>
    <x v="31"/>
    <n v="6"/>
    <n v="0"/>
    <n v="3548807"/>
    <n v="372377"/>
    <s v="0.0"/>
    <x v="4"/>
    <n v="-236234"/>
    <n v="-465552"/>
    <s v="15.33"/>
    <n v="151244"/>
    <s v="9865.88"/>
    <s v="0.14"/>
    <s v="100.0"/>
    <s v="157.5"/>
    <s v="14.66"/>
    <s v="23.1"/>
    <s v="86.82"/>
    <n v="40"/>
    <n v="30"/>
    <n v="4"/>
    <n v="0"/>
    <n v="0"/>
  </r>
  <r>
    <x v="25"/>
    <x v="32"/>
    <n v="214"/>
    <n v="3"/>
    <n v="3550308"/>
    <n v="174665"/>
    <s v="0.014"/>
    <x v="5"/>
    <n v="-235505"/>
    <n v="-466333"/>
    <s v="1521.11"/>
    <n v="11869660"/>
    <s v="7803.29"/>
    <s v="0.54"/>
    <s v="99.1"/>
    <s v="82.2"/>
    <s v="18.99"/>
    <s v="15.61"/>
    <s v="90.89"/>
    <n v="40"/>
    <n v="957"/>
    <n v="20"/>
    <n v="20"/>
    <n v="0"/>
  </r>
  <r>
    <x v="26"/>
    <x v="4"/>
    <n v="1"/>
    <n v="0"/>
    <n v="3510609"/>
    <s v="0.24942"/>
    <s v="0.0"/>
    <x v="1"/>
    <n v="-23524"/>
    <n v="-468411"/>
    <s v="34.55"/>
    <n v="394598"/>
    <s v="11421.07"/>
    <s v="0.66"/>
    <s v="100.0"/>
    <s v="58.79"/>
    <s v="21.98"/>
    <s v="12.92"/>
    <s v="94.44"/>
    <n v="37"/>
    <n v="3"/>
    <n v="0"/>
    <n v="0"/>
    <n v="0"/>
  </r>
  <r>
    <x v="26"/>
    <x v="9"/>
    <n v="1"/>
    <n v="0"/>
    <n v="3515707"/>
    <s v="0.51473"/>
    <s v="0.0"/>
    <x v="0"/>
    <n v="-23529"/>
    <n v="-463636"/>
    <s v="29.56"/>
    <n v="193037"/>
    <s v="6530.35"/>
    <s v="1.39"/>
    <s v="95.51"/>
    <s v="50.76"/>
    <s v="21.48"/>
    <s v="10.9"/>
    <s v="95.47"/>
    <n v="35"/>
    <n v="0"/>
    <n v="0"/>
    <n v="0"/>
    <n v="0"/>
  </r>
  <r>
    <x v="26"/>
    <x v="13"/>
    <n v="1"/>
    <n v="0"/>
    <n v="3518800"/>
    <s v="0.07251"/>
    <s v="0.0"/>
    <x v="0"/>
    <n v="-234543"/>
    <n v="-465337"/>
    <s v="318.68"/>
    <n v="1351275"/>
    <s v="4240.23"/>
    <s v="1.02"/>
    <s v="100.0"/>
    <s v="57.41"/>
    <s v="20.97"/>
    <s v="12.04"/>
    <s v="95.01"/>
    <n v="38"/>
    <n v="23"/>
    <n v="2"/>
    <n v="0"/>
    <n v="0"/>
  </r>
  <r>
    <x v="26"/>
    <x v="20"/>
    <n v="1"/>
    <n v="0"/>
    <n v="3529401"/>
    <s v="0.21146"/>
    <s v="0.0"/>
    <x v="4"/>
    <n v="-236666"/>
    <n v="-464599"/>
    <s v="61.91"/>
    <n v="460132"/>
    <s v="7432.27"/>
    <s v="1.0"/>
    <s v="100.0"/>
    <s v="66.02"/>
    <s v="19.03"/>
    <s v="12.56"/>
    <s v="95.49"/>
    <n v="38"/>
    <n v="0"/>
    <n v="0"/>
    <n v="0"/>
    <n v="0"/>
  </r>
  <r>
    <x v="26"/>
    <x v="27"/>
    <n v="1"/>
    <n v="0"/>
    <n v="3547304"/>
    <s v="0.71712"/>
    <s v="0.0"/>
    <x v="1"/>
    <n v="-23443"/>
    <n v="-469227"/>
    <s v="179.95"/>
    <n v="138132"/>
    <s v="767.61"/>
    <s v="2.45"/>
    <s v="100.0"/>
    <s v="59.26"/>
    <s v="20.28"/>
    <s v="12.02"/>
    <s v="97.12"/>
    <n v="41"/>
    <n v="0"/>
    <n v="0"/>
    <n v="0"/>
    <n v="0"/>
  </r>
  <r>
    <x v="26"/>
    <x v="28"/>
    <n v="1"/>
    <n v="0"/>
    <n v="3547809"/>
    <s v="0.13913"/>
    <s v="0.0"/>
    <x v="4"/>
    <n v="-236742"/>
    <n v="-465436"/>
    <s v="175.78"/>
    <n v="693867"/>
    <s v="3947.36"/>
    <s v="0.26"/>
    <s v="100.0"/>
    <s v="102.66"/>
    <s v="17.31"/>
    <s v="17.77"/>
    <s v="92.45"/>
    <n v="37"/>
    <n v="30"/>
    <n v="0"/>
    <n v="0"/>
    <n v="0"/>
  </r>
  <r>
    <x v="26"/>
    <x v="30"/>
    <n v="1"/>
    <n v="0"/>
    <n v="3548708"/>
    <s v="0.1192"/>
    <s v="0.0"/>
    <x v="4"/>
    <n v="-236898"/>
    <n v="-465648"/>
    <s v="409.53"/>
    <n v="812086"/>
    <s v="1982.97"/>
    <s v="0.6"/>
    <s v="98.39"/>
    <s v="81.93"/>
    <s v="18.38"/>
    <s v="15.06"/>
    <s v="93.57"/>
    <n v="37"/>
    <n v="119"/>
    <n v="10"/>
    <n v="0"/>
    <n v="0"/>
  </r>
  <r>
    <x v="26"/>
    <x v="31"/>
    <n v="1"/>
    <n v="0"/>
    <n v="3548807"/>
    <s v="0.62063"/>
    <s v="0.0"/>
    <x v="4"/>
    <n v="-236234"/>
    <n v="-465552"/>
    <s v="15.33"/>
    <n v="151244"/>
    <s v="9865.88"/>
    <s v="0.14"/>
    <s v="100.0"/>
    <s v="157.5"/>
    <s v="14.66"/>
    <s v="23.1"/>
    <s v="86.82"/>
    <n v="38"/>
    <n v="30"/>
    <n v="4"/>
    <n v="0"/>
    <n v="0"/>
  </r>
  <r>
    <x v="26"/>
    <x v="32"/>
    <n v="156"/>
    <n v="1"/>
    <n v="3550308"/>
    <n v="127326"/>
    <s v="0.0064"/>
    <x v="5"/>
    <n v="-235505"/>
    <n v="-466333"/>
    <s v="1521.11"/>
    <n v="11869660"/>
    <s v="7803.29"/>
    <s v="0.54"/>
    <s v="99.1"/>
    <s v="82.2"/>
    <s v="18.99"/>
    <s v="15.61"/>
    <s v="90.89"/>
    <n v="38"/>
    <n v="957"/>
    <n v="20"/>
    <n v="20"/>
    <n v="0"/>
  </r>
  <r>
    <x v="27"/>
    <x v="4"/>
    <n v="1"/>
    <n v="0"/>
    <n v="3510609"/>
    <s v="0.24942"/>
    <s v="0.0"/>
    <x v="1"/>
    <n v="-23524"/>
    <n v="-468411"/>
    <s v="34.55"/>
    <n v="394598"/>
    <s v="11421.07"/>
    <s v="0.66"/>
    <s v="100.0"/>
    <s v="58.79"/>
    <s v="21.98"/>
    <s v="12.92"/>
    <s v="94.44"/>
    <n v="0"/>
    <n v="3"/>
    <n v="0"/>
    <n v="0"/>
    <n v="0"/>
  </r>
  <r>
    <x v="27"/>
    <x v="9"/>
    <n v="1"/>
    <n v="0"/>
    <n v="3515707"/>
    <s v="0.51473"/>
    <s v="0.0"/>
    <x v="0"/>
    <n v="-23529"/>
    <n v="-463636"/>
    <s v="29.56"/>
    <n v="193037"/>
    <s v="6530.35"/>
    <s v="1.39"/>
    <s v="95.51"/>
    <s v="50.76"/>
    <s v="21.48"/>
    <s v="10.9"/>
    <s v="95.47"/>
    <n v="0"/>
    <n v="0"/>
    <n v="0"/>
    <n v="0"/>
    <n v="0"/>
  </r>
  <r>
    <x v="27"/>
    <x v="20"/>
    <n v="1"/>
    <n v="0"/>
    <n v="3529401"/>
    <s v="0.21146"/>
    <s v="0.0"/>
    <x v="4"/>
    <n v="-236666"/>
    <n v="-464599"/>
    <s v="61.91"/>
    <n v="460132"/>
    <s v="7432.27"/>
    <s v="1.0"/>
    <s v="100.0"/>
    <s v="66.02"/>
    <s v="19.03"/>
    <s v="12.56"/>
    <s v="95.49"/>
    <n v="0"/>
    <n v="0"/>
    <n v="0"/>
    <n v="0"/>
    <n v="0"/>
  </r>
  <r>
    <x v="27"/>
    <x v="27"/>
    <n v="1"/>
    <n v="0"/>
    <n v="3547304"/>
    <s v="0.71712"/>
    <s v="0.0"/>
    <x v="1"/>
    <n v="-23443"/>
    <n v="-469227"/>
    <s v="179.95"/>
    <n v="138132"/>
    <s v="767.61"/>
    <s v="2.45"/>
    <s v="100.0"/>
    <s v="59.26"/>
    <s v="20.28"/>
    <s v="12.02"/>
    <s v="97.12"/>
    <n v="0"/>
    <n v="0"/>
    <n v="0"/>
    <n v="0"/>
    <n v="0"/>
  </r>
  <r>
    <x v="27"/>
    <x v="28"/>
    <n v="1"/>
    <n v="0"/>
    <n v="3547809"/>
    <s v="0.13913"/>
    <s v="0.0"/>
    <x v="4"/>
    <n v="-236742"/>
    <n v="-465436"/>
    <s v="175.78"/>
    <n v="693867"/>
    <s v="3947.36"/>
    <s v="0.26"/>
    <s v="100.0"/>
    <s v="102.66"/>
    <s v="17.31"/>
    <s v="17.77"/>
    <s v="92.45"/>
    <n v="0"/>
    <n v="30"/>
    <n v="0"/>
    <n v="0"/>
    <n v="0"/>
  </r>
  <r>
    <x v="27"/>
    <x v="30"/>
    <n v="1"/>
    <n v="0"/>
    <n v="3548708"/>
    <s v="0.1192"/>
    <s v="0.0"/>
    <x v="4"/>
    <n v="-236898"/>
    <n v="-465648"/>
    <s v="409.53"/>
    <n v="812086"/>
    <s v="1982.97"/>
    <s v="0.6"/>
    <s v="98.39"/>
    <s v="81.93"/>
    <s v="18.38"/>
    <s v="15.06"/>
    <s v="93.57"/>
    <n v="0"/>
    <n v="119"/>
    <n v="10"/>
    <n v="0"/>
    <n v="0"/>
  </r>
  <r>
    <x v="27"/>
    <x v="31"/>
    <n v="1"/>
    <n v="0"/>
    <n v="3548807"/>
    <s v="0.62063"/>
    <s v="0.0"/>
    <x v="4"/>
    <n v="-236234"/>
    <n v="-465552"/>
    <s v="15.33"/>
    <n v="151244"/>
    <s v="9865.88"/>
    <s v="0.14"/>
    <s v="100.0"/>
    <s v="157.5"/>
    <s v="14.66"/>
    <s v="23.1"/>
    <s v="86.82"/>
    <n v="0"/>
    <n v="30"/>
    <n v="4"/>
    <n v="0"/>
    <n v="0"/>
  </r>
  <r>
    <x v="27"/>
    <x v="32"/>
    <n v="145"/>
    <n v="0"/>
    <n v="3550308"/>
    <n v="118348"/>
    <s v="0.0"/>
    <x v="5"/>
    <n v="-235505"/>
    <n v="-466333"/>
    <s v="1521.11"/>
    <n v="11869660"/>
    <s v="7803.29"/>
    <s v="0.54"/>
    <s v="99.1"/>
    <s v="82.2"/>
    <s v="18.99"/>
    <s v="15.61"/>
    <s v="90.89"/>
    <n v="0"/>
    <n v="957"/>
    <n v="20"/>
    <n v="20"/>
    <n v="0"/>
  </r>
  <r>
    <x v="28"/>
    <x v="4"/>
    <n v="1"/>
    <n v="0"/>
    <n v="3510609"/>
    <s v="0.24942"/>
    <s v="0.0"/>
    <x v="1"/>
    <n v="-23524"/>
    <n v="-468411"/>
    <s v="34.55"/>
    <n v="394598"/>
    <s v="11421.07"/>
    <s v="0.66"/>
    <s v="100.0"/>
    <s v="58.79"/>
    <s v="21.98"/>
    <s v="12.92"/>
    <s v="94.44"/>
    <n v="0"/>
    <n v="3"/>
    <n v="0"/>
    <n v="0"/>
    <n v="0"/>
  </r>
  <r>
    <x v="28"/>
    <x v="9"/>
    <n v="1"/>
    <n v="0"/>
    <n v="3515707"/>
    <s v="0.51473"/>
    <s v="0.0"/>
    <x v="0"/>
    <n v="-23529"/>
    <n v="-463636"/>
    <s v="29.56"/>
    <n v="193037"/>
    <s v="6530.35"/>
    <s v="1.39"/>
    <s v="95.51"/>
    <s v="50.76"/>
    <s v="21.48"/>
    <s v="10.9"/>
    <s v="95.47"/>
    <n v="0"/>
    <n v="0"/>
    <n v="0"/>
    <n v="0"/>
    <n v="0"/>
  </r>
  <r>
    <x v="28"/>
    <x v="27"/>
    <n v="1"/>
    <n v="0"/>
    <n v="3547304"/>
    <s v="0.71712"/>
    <s v="0.0"/>
    <x v="1"/>
    <n v="-23443"/>
    <n v="-469227"/>
    <s v="179.95"/>
    <n v="138132"/>
    <s v="767.61"/>
    <s v="2.45"/>
    <s v="100.0"/>
    <s v="59.26"/>
    <s v="20.28"/>
    <s v="12.02"/>
    <s v="97.12"/>
    <n v="0"/>
    <n v="0"/>
    <n v="0"/>
    <n v="0"/>
    <n v="0"/>
  </r>
  <r>
    <x v="28"/>
    <x v="32"/>
    <n v="62"/>
    <n v="0"/>
    <n v="3550308"/>
    <s v="0.50604"/>
    <s v="0.0"/>
    <x v="5"/>
    <n v="-235505"/>
    <n v="-466333"/>
    <s v="1521.11"/>
    <n v="11869660"/>
    <s v="7803.29"/>
    <s v="0.54"/>
    <s v="99.1"/>
    <s v="82.2"/>
    <s v="18.99"/>
    <s v="15.61"/>
    <s v="90.89"/>
    <n v="0"/>
    <n v="957"/>
    <n v="20"/>
    <n v="20"/>
    <n v="0"/>
  </r>
  <r>
    <x v="29"/>
    <x v="9"/>
    <n v="1"/>
    <n v="0"/>
    <n v="3515707"/>
    <s v="0.51473"/>
    <s v="0.0"/>
    <x v="0"/>
    <n v="-23529"/>
    <n v="-463636"/>
    <s v="29.56"/>
    <n v="193037"/>
    <s v="6530.35"/>
    <s v="1.39"/>
    <s v="95.51"/>
    <s v="50.76"/>
    <s v="21.48"/>
    <s v="10.9"/>
    <s v="95.47"/>
    <n v="32"/>
    <n v="0"/>
    <n v="0"/>
    <n v="0"/>
    <n v="0"/>
  </r>
  <r>
    <x v="29"/>
    <x v="27"/>
    <n v="1"/>
    <n v="0"/>
    <n v="3547304"/>
    <s v="0.71712"/>
    <s v="0.0"/>
    <x v="1"/>
    <n v="-23443"/>
    <n v="-469227"/>
    <s v="179.95"/>
    <n v="138132"/>
    <s v="767.61"/>
    <s v="2.45"/>
    <s v="100.0"/>
    <s v="59.26"/>
    <s v="20.28"/>
    <s v="12.02"/>
    <s v="97.12"/>
    <n v="32"/>
    <n v="0"/>
    <n v="0"/>
    <n v="0"/>
    <n v="0"/>
  </r>
  <r>
    <x v="29"/>
    <x v="32"/>
    <n v="44"/>
    <n v="0"/>
    <n v="3550308"/>
    <s v="0.35912"/>
    <s v="0.0"/>
    <x v="5"/>
    <n v="-235505"/>
    <n v="-466333"/>
    <s v="1521.11"/>
    <n v="11869660"/>
    <s v="7803.29"/>
    <s v="0.54"/>
    <s v="99.1"/>
    <s v="82.2"/>
    <s v="18.99"/>
    <s v="15.61"/>
    <s v="90.89"/>
    <n v="25"/>
    <n v="957"/>
    <n v="20"/>
    <n v="20"/>
    <n v="0"/>
  </r>
  <r>
    <x v="30"/>
    <x v="27"/>
    <n v="1"/>
    <n v="0"/>
    <n v="3547304"/>
    <s v="0.71712"/>
    <s v="0.0"/>
    <x v="1"/>
    <n v="-23443"/>
    <n v="-469227"/>
    <s v="179.95"/>
    <n v="138132"/>
    <s v="767.61"/>
    <s v="2.45"/>
    <s v="100.0"/>
    <s v="59.26"/>
    <s v="20.28"/>
    <s v="12.02"/>
    <s v="97.12"/>
    <n v="0"/>
    <n v="0"/>
    <n v="0"/>
    <n v="0"/>
    <n v="0"/>
  </r>
  <r>
    <x v="30"/>
    <x v="32"/>
    <n v="29"/>
    <n v="0"/>
    <n v="3550308"/>
    <s v="0.2367"/>
    <s v="0.0"/>
    <x v="5"/>
    <n v="-235505"/>
    <n v="-466333"/>
    <s v="1521.11"/>
    <n v="11869660"/>
    <s v="7803.29"/>
    <s v="0.54"/>
    <s v="99.1"/>
    <s v="82.2"/>
    <s v="18.99"/>
    <s v="15.61"/>
    <s v="90.89"/>
    <n v="0"/>
    <n v="957"/>
    <n v="20"/>
    <n v="20"/>
    <n v="0"/>
  </r>
  <r>
    <x v="31"/>
    <x v="27"/>
    <n v="1"/>
    <n v="0"/>
    <n v="3547304"/>
    <s v="0.71712"/>
    <s v="0.0"/>
    <x v="1"/>
    <n v="-23443"/>
    <n v="-469227"/>
    <s v="179.95"/>
    <n v="138132"/>
    <s v="767.61"/>
    <s v="2.45"/>
    <s v="100.0"/>
    <s v="59.26"/>
    <s v="20.28"/>
    <s v="12.02"/>
    <s v="97.12"/>
    <n v="0"/>
    <n v="0"/>
    <n v="0"/>
    <n v="0"/>
    <n v="0"/>
  </r>
  <r>
    <x v="31"/>
    <x v="32"/>
    <n v="18"/>
    <n v="0"/>
    <n v="3550308"/>
    <s v="0.14691"/>
    <s v="0.0"/>
    <x v="5"/>
    <n v="-235505"/>
    <n v="-466333"/>
    <s v="1521.11"/>
    <n v="11869660"/>
    <s v="7803.29"/>
    <s v="0.54"/>
    <s v="99.1"/>
    <s v="82.2"/>
    <s v="18.99"/>
    <s v="15.61"/>
    <s v="90.89"/>
    <n v="0"/>
    <n v="957"/>
    <n v="20"/>
    <n v="20"/>
    <n v="0"/>
  </r>
  <r>
    <x v="32"/>
    <x v="27"/>
    <n v="1"/>
    <n v="0"/>
    <n v="3547304"/>
    <s v="0.71712"/>
    <s v="0.0"/>
    <x v="1"/>
    <n v="-23443"/>
    <n v="-469227"/>
    <s v="179.95"/>
    <n v="138132"/>
    <s v="767.61"/>
    <s v="2.45"/>
    <s v="100.0"/>
    <s v="59.26"/>
    <s v="20.28"/>
    <s v="12.02"/>
    <s v="97.12"/>
    <n v="0"/>
    <n v="0"/>
    <n v="0"/>
    <n v="0"/>
    <n v="0"/>
  </r>
  <r>
    <x v="32"/>
    <x v="32"/>
    <n v="15"/>
    <n v="0"/>
    <n v="3550308"/>
    <s v="0.12243"/>
    <s v="0.0"/>
    <x v="5"/>
    <n v="-235505"/>
    <n v="-466333"/>
    <s v="1521.11"/>
    <n v="11869660"/>
    <s v="7803.29"/>
    <s v="0.54"/>
    <s v="99.1"/>
    <s v="82.2"/>
    <s v="18.99"/>
    <s v="15.61"/>
    <s v="90.89"/>
    <n v="0"/>
    <n v="957"/>
    <n v="20"/>
    <n v="20"/>
    <n v="0"/>
  </r>
  <r>
    <x v="33"/>
    <x v="27"/>
    <n v="1"/>
    <n v="0"/>
    <n v="3547304"/>
    <s v="0.71712"/>
    <s v="0.0"/>
    <x v="1"/>
    <n v="-23443"/>
    <n v="-469227"/>
    <s v="179.95"/>
    <n v="138132"/>
    <s v="767.61"/>
    <s v="2.45"/>
    <s v="100.0"/>
    <s v="59.26"/>
    <s v="20.28"/>
    <s v="12.02"/>
    <s v="97.12"/>
    <n v="0"/>
    <n v="0"/>
    <n v="0"/>
    <n v="0"/>
    <n v="0"/>
  </r>
  <r>
    <x v="33"/>
    <x v="32"/>
    <n v="15"/>
    <n v="0"/>
    <n v="3550308"/>
    <s v="0.12243"/>
    <s v="0.0"/>
    <x v="5"/>
    <n v="-235505"/>
    <n v="-466333"/>
    <s v="1521.11"/>
    <n v="11869660"/>
    <s v="7803.29"/>
    <s v="0.54"/>
    <s v="99.1"/>
    <s v="82.2"/>
    <s v="18.99"/>
    <s v="15.61"/>
    <s v="90.89"/>
    <n v="0"/>
    <n v="957"/>
    <n v="20"/>
    <n v="20"/>
    <n v="0"/>
  </r>
  <r>
    <x v="34"/>
    <x v="27"/>
    <n v="1"/>
    <n v="0"/>
    <n v="3547304"/>
    <s v="0.71712"/>
    <s v="0.0"/>
    <x v="1"/>
    <n v="-23443"/>
    <n v="-469227"/>
    <s v="179.95"/>
    <n v="138132"/>
    <s v="767.61"/>
    <s v="2.45"/>
    <s v="100.0"/>
    <s v="59.26"/>
    <s v="20.28"/>
    <s v="12.02"/>
    <s v="97.12"/>
    <n v="0"/>
    <n v="0"/>
    <n v="0"/>
    <n v="0"/>
    <n v="0"/>
  </r>
  <r>
    <x v="34"/>
    <x v="32"/>
    <n v="12"/>
    <n v="0"/>
    <n v="3550308"/>
    <s v="0.09794"/>
    <s v="0.0"/>
    <x v="5"/>
    <n v="-235505"/>
    <n v="-466333"/>
    <s v="1521.11"/>
    <n v="11869660"/>
    <s v="7803.29"/>
    <s v="0.54"/>
    <s v="99.1"/>
    <s v="82.2"/>
    <s v="18.99"/>
    <s v="15.61"/>
    <s v="90.89"/>
    <n v="0"/>
    <n v="957"/>
    <n v="20"/>
    <n v="20"/>
    <n v="0"/>
  </r>
  <r>
    <x v="35"/>
    <x v="32"/>
    <n v="6"/>
    <n v="0"/>
    <n v="3550308"/>
    <s v="0.04897"/>
    <s v="0.0"/>
    <x v="5"/>
    <n v="-235505"/>
    <n v="-466333"/>
    <s v="1521.11"/>
    <n v="11869660"/>
    <s v="7803.29"/>
    <s v="0.54"/>
    <s v="99.1"/>
    <s v="82.2"/>
    <s v="18.99"/>
    <s v="15.61"/>
    <s v="90.89"/>
    <n v="28"/>
    <n v="957"/>
    <n v="20"/>
    <n v="20"/>
    <n v="0"/>
  </r>
  <r>
    <x v="36"/>
    <x v="32"/>
    <n v="3"/>
    <n v="0"/>
    <n v="3550308"/>
    <s v="0.02449"/>
    <s v="0.0"/>
    <x v="5"/>
    <n v="-235505"/>
    <n v="-466333"/>
    <s v="1521.11"/>
    <n v="11869660"/>
    <s v="7803.29"/>
    <s v="0.54"/>
    <s v="99.1"/>
    <s v="82.2"/>
    <s v="18.99"/>
    <s v="15.61"/>
    <s v="90.89"/>
    <n v="0"/>
    <n v="957"/>
    <n v="20"/>
    <n v="20"/>
    <n v="0"/>
  </r>
  <r>
    <x v="37"/>
    <x v="32"/>
    <n v="2"/>
    <n v="0"/>
    <n v="3550308"/>
    <s v="0.01632"/>
    <s v="0.0"/>
    <x v="5"/>
    <n v="-235505"/>
    <n v="-466333"/>
    <s v="1521.11"/>
    <n v="11869660"/>
    <s v="7803.29"/>
    <s v="0.54"/>
    <s v="99.1"/>
    <s v="82.2"/>
    <s v="18.99"/>
    <s v="15.61"/>
    <s v="90.89"/>
    <n v="0"/>
    <n v="957"/>
    <n v="20"/>
    <n v="20"/>
    <n v="0"/>
  </r>
  <r>
    <x v="38"/>
    <x v="32"/>
    <n v="2"/>
    <n v="0"/>
    <n v="3550308"/>
    <s v="0.01632"/>
    <s v="0.0"/>
    <x v="5"/>
    <n v="-235505"/>
    <n v="-466333"/>
    <s v="1521.11"/>
    <n v="11869660"/>
    <s v="7803.29"/>
    <s v="0.54"/>
    <s v="99.1"/>
    <s v="82.2"/>
    <s v="18.99"/>
    <s v="15.61"/>
    <s v="90.89"/>
    <n v="0"/>
    <n v="957"/>
    <n v="20"/>
    <n v="20"/>
    <n v="0"/>
  </r>
  <r>
    <x v="39"/>
    <x v="32"/>
    <n v="2"/>
    <n v="0"/>
    <n v="3550308"/>
    <s v="0.01632"/>
    <s v="0.0"/>
    <x v="5"/>
    <n v="-235505"/>
    <n v="-466333"/>
    <s v="1521.11"/>
    <n v="11869660"/>
    <s v="7803.29"/>
    <s v="0.54"/>
    <s v="99.1"/>
    <s v="82.2"/>
    <s v="18.99"/>
    <s v="15.61"/>
    <s v="90.89"/>
    <n v="0"/>
    <n v="957"/>
    <n v="20"/>
    <n v="20"/>
    <n v="0"/>
  </r>
  <r>
    <x v="40"/>
    <x v="32"/>
    <n v="2"/>
    <n v="0"/>
    <n v="3550308"/>
    <s v="0.01632"/>
    <s v="0.0"/>
    <x v="5"/>
    <n v="-235505"/>
    <n v="-466333"/>
    <s v="1521.11"/>
    <n v="11869660"/>
    <s v="7803.29"/>
    <s v="0.54"/>
    <s v="99.1"/>
    <s v="82.2"/>
    <s v="18.99"/>
    <s v="15.61"/>
    <s v="90.89"/>
    <n v="0"/>
    <n v="957"/>
    <n v="20"/>
    <n v="20"/>
    <n v="0"/>
  </r>
  <r>
    <x v="41"/>
    <x v="32"/>
    <n v="2"/>
    <n v="0"/>
    <n v="3550308"/>
    <s v="0.01632"/>
    <s v="0.0"/>
    <x v="5"/>
    <n v="-235505"/>
    <n v="-466333"/>
    <s v="1521.11"/>
    <n v="11869660"/>
    <s v="7803.29"/>
    <s v="0.54"/>
    <s v="99.1"/>
    <s v="82.2"/>
    <s v="18.99"/>
    <s v="15.61"/>
    <s v="90.89"/>
    <n v="0"/>
    <n v="957"/>
    <n v="20"/>
    <n v="20"/>
    <n v="0"/>
  </r>
  <r>
    <x v="42"/>
    <x v="32"/>
    <n v="1"/>
    <n v="0"/>
    <n v="3550308"/>
    <s v="0.00816"/>
    <s v="0.0"/>
    <x v="5"/>
    <n v="-235505"/>
    <n v="-466333"/>
    <s v="1521.11"/>
    <n v="11869660"/>
    <s v="7803.29"/>
    <s v="0.54"/>
    <s v="99.1"/>
    <s v="82.2"/>
    <s v="18.99"/>
    <s v="15.61"/>
    <s v="90.89"/>
    <n v="0"/>
    <n v="957"/>
    <n v="20"/>
    <n v="20"/>
    <n v="0"/>
  </r>
  <r>
    <x v="43"/>
    <x v="32"/>
    <n v="1"/>
    <n v="0"/>
    <n v="3550308"/>
    <s v="0.00816"/>
    <s v="0.0"/>
    <x v="5"/>
    <n v="-235505"/>
    <n v="-466333"/>
    <s v="1521.11"/>
    <n v="11869660"/>
    <s v="7803.29"/>
    <s v="0.54"/>
    <s v="99.1"/>
    <s v="82.2"/>
    <s v="18.99"/>
    <s v="15.61"/>
    <s v="90.89"/>
    <n v="0"/>
    <n v="957"/>
    <n v="20"/>
    <n v="20"/>
    <n v="0"/>
  </r>
  <r>
    <x v="44"/>
    <x v="32"/>
    <n v="1"/>
    <n v="0"/>
    <n v="3550308"/>
    <s v="0.00816"/>
    <s v="0.0"/>
    <x v="5"/>
    <n v="-235505"/>
    <n v="-466333"/>
    <s v="1521.11"/>
    <n v="11869660"/>
    <s v="7803.29"/>
    <s v="0.54"/>
    <s v="99.1"/>
    <s v="82.2"/>
    <s v="18.99"/>
    <s v="15.61"/>
    <s v="90.89"/>
    <n v="0"/>
    <n v="957"/>
    <n v="20"/>
    <n v="20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6">
  <r>
    <x v="0"/>
    <x v="0"/>
    <n v="1"/>
    <n v="0"/>
    <n v="1"/>
    <n v="0"/>
    <m/>
    <m/>
    <m/>
    <m/>
    <n v="977"/>
    <m/>
    <m/>
  </r>
  <r>
    <x v="0"/>
    <x v="1"/>
    <n v="1"/>
    <n v="0"/>
    <n v="0"/>
    <n v="0"/>
    <m/>
    <m/>
    <m/>
    <m/>
    <n v="977"/>
    <m/>
    <m/>
  </r>
  <r>
    <x v="0"/>
    <x v="2"/>
    <n v="1"/>
    <n v="0"/>
    <n v="0"/>
    <n v="0"/>
    <m/>
    <m/>
    <m/>
    <m/>
    <n v="977"/>
    <m/>
    <m/>
  </r>
  <r>
    <x v="0"/>
    <x v="3"/>
    <n v="2"/>
    <n v="0"/>
    <n v="1"/>
    <n v="0"/>
    <m/>
    <m/>
    <m/>
    <m/>
    <n v="977"/>
    <m/>
    <m/>
  </r>
  <r>
    <x v="0"/>
    <x v="4"/>
    <n v="2"/>
    <n v="0"/>
    <n v="0"/>
    <n v="0"/>
    <m/>
    <m/>
    <m/>
    <m/>
    <n v="977"/>
    <m/>
    <m/>
  </r>
  <r>
    <x v="0"/>
    <x v="5"/>
    <n v="2"/>
    <n v="0"/>
    <n v="0"/>
    <n v="0"/>
    <m/>
    <m/>
    <m/>
    <m/>
    <n v="977"/>
    <m/>
    <m/>
  </r>
  <r>
    <x v="0"/>
    <x v="6"/>
    <n v="2"/>
    <n v="0"/>
    <n v="0"/>
    <n v="0"/>
    <m/>
    <m/>
    <m/>
    <m/>
    <n v="977"/>
    <m/>
    <m/>
  </r>
  <r>
    <x v="0"/>
    <x v="7"/>
    <n v="2"/>
    <n v="0"/>
    <n v="0"/>
    <n v="0"/>
    <m/>
    <m/>
    <m/>
    <m/>
    <n v="977"/>
    <m/>
    <m/>
  </r>
  <r>
    <x v="0"/>
    <x v="8"/>
    <n v="3"/>
    <n v="0"/>
    <n v="1"/>
    <n v="0"/>
    <m/>
    <m/>
    <m/>
    <m/>
    <n v="977"/>
    <m/>
    <m/>
  </r>
  <r>
    <x v="0"/>
    <x v="9"/>
    <n v="6"/>
    <n v="0"/>
    <n v="3"/>
    <n v="0"/>
    <m/>
    <m/>
    <m/>
    <m/>
    <n v="977"/>
    <m/>
    <m/>
  </r>
  <r>
    <x v="0"/>
    <x v="10"/>
    <n v="6"/>
    <n v="0"/>
    <n v="0"/>
    <n v="0"/>
    <m/>
    <m/>
    <m/>
    <m/>
    <n v="977"/>
    <m/>
    <m/>
  </r>
  <r>
    <x v="0"/>
    <x v="11"/>
    <n v="12"/>
    <n v="0"/>
    <n v="6"/>
    <n v="0"/>
    <m/>
    <m/>
    <m/>
    <m/>
    <n v="977"/>
    <m/>
    <m/>
  </r>
  <r>
    <x v="0"/>
    <x v="12"/>
    <n v="15"/>
    <n v="0"/>
    <n v="3"/>
    <n v="0"/>
    <m/>
    <m/>
    <m/>
    <m/>
    <n v="977"/>
    <m/>
    <m/>
  </r>
  <r>
    <x v="0"/>
    <x v="13"/>
    <n v="15"/>
    <n v="0"/>
    <n v="0"/>
    <n v="0"/>
    <m/>
    <m/>
    <m/>
    <m/>
    <n v="977"/>
    <m/>
    <m/>
  </r>
  <r>
    <x v="0"/>
    <x v="14"/>
    <n v="18"/>
    <n v="0"/>
    <n v="3"/>
    <n v="0"/>
    <m/>
    <m/>
    <m/>
    <m/>
    <n v="977"/>
    <m/>
    <m/>
  </r>
  <r>
    <x v="0"/>
    <x v="15"/>
    <n v="29"/>
    <n v="0"/>
    <n v="11"/>
    <n v="0"/>
    <m/>
    <m/>
    <m/>
    <m/>
    <n v="977"/>
    <m/>
    <m/>
  </r>
  <r>
    <x v="0"/>
    <x v="16"/>
    <n v="44"/>
    <n v="0"/>
    <n v="15"/>
    <n v="0"/>
    <m/>
    <m/>
    <m/>
    <m/>
    <n v="977"/>
    <m/>
    <m/>
  </r>
  <r>
    <x v="0"/>
    <x v="17"/>
    <n v="44"/>
    <n v="0"/>
    <n v="0"/>
    <n v="0"/>
    <m/>
    <m/>
    <m/>
    <m/>
    <n v="977"/>
    <m/>
    <m/>
  </r>
  <r>
    <x v="0"/>
    <x v="18"/>
    <n v="62"/>
    <n v="0"/>
    <n v="18"/>
    <n v="0"/>
    <m/>
    <m/>
    <m/>
    <m/>
    <n v="977"/>
    <m/>
    <m/>
  </r>
  <r>
    <x v="0"/>
    <x v="19"/>
    <n v="62"/>
    <n v="0"/>
    <n v="0"/>
    <n v="0"/>
    <m/>
    <m/>
    <m/>
    <m/>
    <n v="977"/>
    <m/>
    <m/>
  </r>
  <r>
    <x v="0"/>
    <x v="20"/>
    <n v="145"/>
    <n v="0"/>
    <n v="83"/>
    <n v="0"/>
    <m/>
    <m/>
    <m/>
    <m/>
    <n v="977"/>
    <m/>
    <m/>
  </r>
  <r>
    <x v="0"/>
    <x v="21"/>
    <n v="156"/>
    <n v="1"/>
    <n v="11"/>
    <n v="1"/>
    <m/>
    <m/>
    <m/>
    <m/>
    <n v="977"/>
    <m/>
    <m/>
  </r>
  <r>
    <x v="0"/>
    <x v="22"/>
    <n v="214"/>
    <n v="3"/>
    <n v="58"/>
    <n v="2"/>
    <m/>
    <m/>
    <m/>
    <m/>
    <n v="977"/>
    <m/>
    <m/>
  </r>
  <r>
    <x v="0"/>
    <x v="23"/>
    <n v="259"/>
    <n v="5"/>
    <n v="45"/>
    <n v="2"/>
    <m/>
    <m/>
    <m/>
    <m/>
    <n v="977"/>
    <m/>
    <m/>
  </r>
  <r>
    <x v="0"/>
    <x v="24"/>
    <n v="306"/>
    <n v="9"/>
    <n v="47"/>
    <n v="4"/>
    <m/>
    <m/>
    <m/>
    <m/>
    <n v="977"/>
    <m/>
    <m/>
  </r>
  <r>
    <x v="0"/>
    <x v="25"/>
    <n v="306"/>
    <n v="9"/>
    <n v="0"/>
    <n v="0"/>
    <m/>
    <m/>
    <m/>
    <m/>
    <n v="977"/>
    <m/>
    <m/>
  </r>
  <r>
    <x v="0"/>
    <x v="26"/>
    <n v="306"/>
    <n v="9"/>
    <n v="0"/>
    <n v="0"/>
    <m/>
    <m/>
    <m/>
    <m/>
    <n v="977"/>
    <m/>
    <m/>
  </r>
  <r>
    <x v="0"/>
    <x v="27"/>
    <n v="306"/>
    <n v="9"/>
    <n v="0"/>
    <n v="0"/>
    <m/>
    <m/>
    <m/>
    <m/>
    <n v="977"/>
    <m/>
    <m/>
  </r>
  <r>
    <x v="0"/>
    <x v="28"/>
    <n v="306"/>
    <n v="9"/>
    <n v="0"/>
    <n v="0"/>
    <m/>
    <m/>
    <m/>
    <m/>
    <n v="977"/>
    <m/>
    <m/>
  </r>
  <r>
    <x v="0"/>
    <x v="29"/>
    <n v="722"/>
    <n v="44"/>
    <n v="416"/>
    <n v="35"/>
    <m/>
    <m/>
    <m/>
    <m/>
    <n v="977"/>
    <m/>
    <m/>
  </r>
  <r>
    <x v="0"/>
    <x v="30"/>
    <n v="899"/>
    <n v="53"/>
    <n v="177"/>
    <n v="9"/>
    <m/>
    <m/>
    <m/>
    <m/>
    <n v="977"/>
    <m/>
    <m/>
  </r>
  <r>
    <x v="0"/>
    <x v="31"/>
    <n v="1044"/>
    <n v="62"/>
    <n v="145"/>
    <n v="9"/>
    <m/>
    <m/>
    <m/>
    <m/>
    <n v="977"/>
    <m/>
    <m/>
  </r>
  <r>
    <x v="0"/>
    <x v="32"/>
    <n v="1044"/>
    <n v="62"/>
    <n v="0"/>
    <n v="0"/>
    <m/>
    <m/>
    <m/>
    <m/>
    <n v="977"/>
    <m/>
    <m/>
  </r>
  <r>
    <x v="0"/>
    <x v="33"/>
    <n v="1044"/>
    <n v="62"/>
    <n v="0"/>
    <n v="0"/>
    <m/>
    <m/>
    <m/>
    <m/>
    <n v="977"/>
    <m/>
    <m/>
  </r>
  <r>
    <x v="0"/>
    <x v="34"/>
    <n v="1233"/>
    <n v="103"/>
    <n v="189"/>
    <n v="41"/>
    <m/>
    <m/>
    <m/>
    <m/>
    <n v="977"/>
    <m/>
    <m/>
  </r>
  <r>
    <x v="0"/>
    <x v="35"/>
    <n v="1885"/>
    <n v="121"/>
    <n v="652"/>
    <n v="18"/>
    <m/>
    <m/>
    <m/>
    <m/>
    <n v="977"/>
    <m/>
    <m/>
  </r>
  <r>
    <x v="0"/>
    <x v="36"/>
    <n v="2418"/>
    <n v="144"/>
    <n v="533"/>
    <n v="23"/>
    <m/>
    <m/>
    <m/>
    <m/>
    <n v="977"/>
    <m/>
    <m/>
  </r>
  <r>
    <x v="0"/>
    <x v="37"/>
    <n v="2815"/>
    <n v="164"/>
    <n v="397"/>
    <n v="20"/>
    <m/>
    <m/>
    <m/>
    <m/>
    <n v="977"/>
    <m/>
    <m/>
  </r>
  <r>
    <x v="0"/>
    <x v="38"/>
    <n v="3202"/>
    <n v="186"/>
    <n v="387"/>
    <n v="22"/>
    <m/>
    <m/>
    <m/>
    <m/>
    <n v="977"/>
    <m/>
    <m/>
  </r>
  <r>
    <x v="0"/>
    <x v="39"/>
    <n v="3496"/>
    <n v="212"/>
    <n v="294"/>
    <n v="26"/>
    <m/>
    <m/>
    <m/>
    <m/>
    <n v="977"/>
    <m/>
    <m/>
  </r>
  <r>
    <x v="0"/>
    <x v="40"/>
    <n v="3612"/>
    <n v="220"/>
    <n v="116"/>
    <n v="8"/>
    <m/>
    <m/>
    <m/>
    <m/>
    <n v="977"/>
    <m/>
    <m/>
  </r>
  <r>
    <x v="0"/>
    <x v="41"/>
    <n v="3754"/>
    <n v="244"/>
    <n v="142"/>
    <n v="24"/>
    <m/>
    <m/>
    <m/>
    <m/>
    <n v="977"/>
    <n v="27"/>
    <m/>
  </r>
  <r>
    <x v="0"/>
    <x v="42"/>
    <n v="4258"/>
    <n v="296"/>
    <n v="504"/>
    <n v="52"/>
    <m/>
    <m/>
    <m/>
    <m/>
    <n v="977"/>
    <n v="96"/>
    <m/>
  </r>
  <r>
    <x v="0"/>
    <x v="43"/>
    <n v="4947"/>
    <n v="339"/>
    <n v="689"/>
    <n v="43"/>
    <m/>
    <m/>
    <m/>
    <m/>
    <n v="977"/>
    <n v="131"/>
    <m/>
  </r>
  <r>
    <x v="0"/>
    <x v="44"/>
    <n v="5477"/>
    <n v="384"/>
    <n v="530"/>
    <n v="45"/>
    <m/>
    <m/>
    <m/>
    <m/>
    <n v="977"/>
    <n v="101"/>
    <m/>
  </r>
  <r>
    <x v="0"/>
    <x v="45"/>
    <n v="5982"/>
    <n v="409"/>
    <n v="505"/>
    <n v="25"/>
    <m/>
    <m/>
    <m/>
    <m/>
    <n v="977"/>
    <n v="96"/>
    <m/>
  </r>
  <r>
    <x v="0"/>
    <x v="46"/>
    <n v="6131"/>
    <n v="422"/>
    <n v="149"/>
    <n v="13"/>
    <m/>
    <m/>
    <m/>
    <m/>
    <n v="977"/>
    <n v="28"/>
    <m/>
  </r>
  <r>
    <x v="0"/>
    <x v="47"/>
    <n v="6352"/>
    <n v="445"/>
    <n v="221"/>
    <n v="23"/>
    <m/>
    <m/>
    <m/>
    <m/>
    <n v="977"/>
    <n v="42"/>
    <m/>
  </r>
  <r>
    <x v="0"/>
    <x v="48"/>
    <n v="6418"/>
    <n v="456"/>
    <n v="66"/>
    <n v="11"/>
    <m/>
    <m/>
    <m/>
    <m/>
    <n v="977"/>
    <n v="13"/>
    <m/>
  </r>
  <r>
    <x v="0"/>
    <x v="49"/>
    <n v="6705"/>
    <n v="512"/>
    <n v="287"/>
    <n v="56"/>
    <m/>
    <m/>
    <m/>
    <m/>
    <n v="977"/>
    <n v="55"/>
    <m/>
  </r>
  <r>
    <x v="0"/>
    <x v="50"/>
    <n v="7764"/>
    <n v="558"/>
    <n v="1059"/>
    <n v="46"/>
    <m/>
    <m/>
    <m/>
    <m/>
    <n v="977"/>
    <n v="201"/>
    <m/>
  </r>
  <r>
    <x v="0"/>
    <x v="51"/>
    <n v="7908"/>
    <n v="603"/>
    <n v="144"/>
    <n v="45"/>
    <m/>
    <m/>
    <m/>
    <m/>
    <n v="977"/>
    <n v="27"/>
    <m/>
  </r>
  <r>
    <x v="0"/>
    <x v="52"/>
    <n v="8744"/>
    <n v="643"/>
    <n v="836"/>
    <n v="40"/>
    <m/>
    <m/>
    <m/>
    <m/>
    <n v="977"/>
    <n v="159"/>
    <m/>
  </r>
  <r>
    <x v="0"/>
    <x v="53"/>
    <n v="9428"/>
    <n v="686"/>
    <n v="684"/>
    <n v="43"/>
    <m/>
    <m/>
    <m/>
    <m/>
    <n v="977"/>
    <n v="130"/>
    <m/>
  </r>
  <r>
    <x v="0"/>
    <x v="54"/>
    <n v="9668"/>
    <n v="700"/>
    <n v="240"/>
    <n v="14"/>
    <n v="9983"/>
    <n v="555"/>
    <n v="730"/>
    <n v="44"/>
    <n v="977"/>
    <n v="105"/>
    <n v="1211"/>
  </r>
  <r>
    <x v="0"/>
    <x v="55"/>
    <n v="9815"/>
    <n v="715"/>
    <n v="147"/>
    <n v="15"/>
    <n v="10724"/>
    <n v="741"/>
    <n v="787"/>
    <n v="57"/>
    <n v="977"/>
    <n v="141"/>
    <n v="1325"/>
  </r>
  <r>
    <x v="0"/>
    <x v="56"/>
    <n v="10342"/>
    <n v="753"/>
    <n v="527"/>
    <n v="38"/>
    <n v="11331"/>
    <n v="607"/>
    <n v="835"/>
    <n v="48"/>
    <n v="977"/>
    <n v="115"/>
    <n v="1344"/>
  </r>
  <r>
    <x v="0"/>
    <x v="57"/>
    <n v="10691"/>
    <n v="778"/>
    <n v="349"/>
    <n v="25"/>
    <n v="11952"/>
    <n v="621"/>
    <n v="884"/>
    <n v="49"/>
    <n v="977"/>
    <n v="118"/>
    <n v="1331"/>
  </r>
  <r>
    <x v="0"/>
    <x v="58"/>
    <n v="11225"/>
    <n v="912"/>
    <n v="534"/>
    <n v="134"/>
    <n v="12495"/>
    <n v="543"/>
    <n v="927"/>
    <n v="43"/>
    <n v="977"/>
    <n v="103"/>
    <n v="1333"/>
  </r>
  <r>
    <x v="0"/>
    <x v="59"/>
    <n v="11800"/>
    <n v="1010"/>
    <n v="575"/>
    <n v="98"/>
    <n v="13174"/>
    <n v="679"/>
    <n v="980"/>
    <n v="53"/>
    <n v="977"/>
    <n v="129"/>
    <n v="1366"/>
  </r>
  <r>
    <x v="0"/>
    <x v="60"/>
    <n v="13098"/>
    <n v="1099"/>
    <n v="1298"/>
    <n v="89"/>
    <n v="13786"/>
    <n v="612"/>
    <n v="1028"/>
    <n v="48"/>
    <n v="977"/>
    <n v="116"/>
    <n v="1454"/>
  </r>
  <r>
    <x v="0"/>
    <x v="61"/>
    <n v="13513"/>
    <n v="1114"/>
    <n v="415"/>
    <n v="15"/>
    <n v="14420"/>
    <n v="634"/>
    <n v="1078"/>
    <n v="50"/>
    <n v="977"/>
    <n v="120"/>
    <n v="1532"/>
  </r>
  <r>
    <x v="0"/>
    <x v="62"/>
    <n v="13989"/>
    <n v="1172"/>
    <n v="476"/>
    <n v="58"/>
    <n v="15260"/>
    <n v="840"/>
    <n v="1143"/>
    <n v="65"/>
    <n v="977"/>
    <n v="160"/>
    <n v="1679"/>
  </r>
  <r>
    <x v="0"/>
    <x v="63"/>
    <n v="15397"/>
    <n v="1321"/>
    <n v="1408"/>
    <n v="149"/>
    <n v="15830"/>
    <n v="570"/>
    <n v="1188"/>
    <n v="45"/>
    <n v="977"/>
    <n v="108"/>
    <n v="1732"/>
  </r>
  <r>
    <x v="0"/>
    <x v="64"/>
    <n v="16638"/>
    <n v="1439"/>
    <n v="1241"/>
    <n v="118"/>
    <n v="16541"/>
    <n v="711"/>
    <n v="1243"/>
    <n v="55"/>
    <n v="977"/>
    <n v="135"/>
    <n v="1666"/>
  </r>
  <r>
    <x v="0"/>
    <x v="65"/>
    <n v="18149"/>
    <n v="1522"/>
    <n v="1511"/>
    <n v="83"/>
    <n v="17217"/>
    <n v="676"/>
    <n v="1296"/>
    <n v="53"/>
    <n v="977"/>
    <n v="128"/>
    <n v="1767"/>
  </r>
  <r>
    <x v="0"/>
    <x v="66"/>
    <n v="19087"/>
    <n v="1607"/>
    <n v="938"/>
    <n v="85"/>
    <n v="17948"/>
    <n v="731"/>
    <n v="1353"/>
    <n v="57"/>
    <n v="977"/>
    <n v="139"/>
    <n v="1747"/>
  </r>
  <r>
    <x v="0"/>
    <x v="67"/>
    <n v="19494"/>
    <n v="1661"/>
    <n v="407"/>
    <n v="54"/>
    <n v="18864"/>
    <n v="916"/>
    <n v="1423"/>
    <n v="70"/>
    <n v="977"/>
    <n v="174"/>
    <n v="1791"/>
  </r>
  <r>
    <x v="0"/>
    <x v="68"/>
    <n v="19822"/>
    <n v="1673"/>
    <n v="328"/>
    <n v="12"/>
    <n v="19647"/>
    <n v="783"/>
    <n v="1483"/>
    <n v="60"/>
    <n v="977"/>
    <n v="149"/>
    <n v="1835"/>
  </r>
  <r>
    <x v="0"/>
    <x v="69"/>
    <n v="20073"/>
    <n v="1683"/>
    <n v="251"/>
    <n v="10"/>
    <n v="20443"/>
    <n v="796"/>
    <n v="1544"/>
    <n v="61"/>
    <n v="977"/>
    <n v="151"/>
    <n v="1845"/>
  </r>
  <r>
    <x v="0"/>
    <x v="70"/>
    <n v="21140"/>
    <n v="1801"/>
    <n v="1067"/>
    <n v="118"/>
    <n v="21162"/>
    <n v="719"/>
    <n v="1600"/>
    <n v="56"/>
    <n v="977"/>
    <n v="137"/>
    <n v="1867"/>
  </r>
  <r>
    <x v="0"/>
    <x v="71"/>
    <n v="23187"/>
    <n v="1910"/>
    <n v="2047"/>
    <n v="109"/>
    <n v="22016"/>
    <n v="854"/>
    <n v="1666"/>
    <n v="66"/>
    <n v="977"/>
    <n v="162"/>
    <n v="1911"/>
  </r>
  <r>
    <x v="0"/>
    <x v="72"/>
    <n v="24273"/>
    <n v="1986"/>
    <n v="1086"/>
    <n v="76"/>
    <n v="22803"/>
    <n v="787"/>
    <n v="1727"/>
    <n v="61"/>
    <n v="977"/>
    <n v="150"/>
    <n v="1958"/>
  </r>
  <r>
    <x v="0"/>
    <x v="73"/>
    <n v="25367"/>
    <n v="2110"/>
    <n v="1094"/>
    <n v="124"/>
    <n v="23612"/>
    <n v="809"/>
    <n v="1789"/>
    <n v="62"/>
    <n v="977"/>
    <n v="154"/>
    <n v="1983"/>
  </r>
  <r>
    <x v="0"/>
    <x v="74"/>
    <n v="26787"/>
    <n v="2223"/>
    <n v="1420"/>
    <n v="113"/>
    <n v="24628"/>
    <n v="1016"/>
    <n v="1866"/>
    <n v="77"/>
    <n v="977"/>
    <n v="193"/>
    <n v="2060"/>
  </r>
  <r>
    <x v="0"/>
    <x v="75"/>
    <n v="27307"/>
    <n v="2266"/>
    <n v="520"/>
    <n v="43"/>
    <m/>
    <m/>
    <m/>
    <m/>
    <n v="977"/>
    <m/>
    <m/>
  </r>
  <r>
    <x v="0"/>
    <x v="76"/>
    <n v="27771"/>
    <n v="2281"/>
    <n v="464"/>
    <n v="15"/>
    <m/>
    <m/>
    <m/>
    <m/>
    <n v="977"/>
    <m/>
    <m/>
  </r>
  <r>
    <x v="0"/>
    <x v="77"/>
    <n v="28682"/>
    <n v="2405"/>
    <n v="911"/>
    <n v="124"/>
    <m/>
    <m/>
    <m/>
    <m/>
    <n v="977"/>
    <m/>
    <m/>
  </r>
  <r>
    <x v="0"/>
    <x v="78"/>
    <n v="30402"/>
    <n v="2494"/>
    <n v="1720"/>
    <n v="89"/>
    <m/>
    <m/>
    <m/>
    <m/>
    <n v="977"/>
    <m/>
    <m/>
  </r>
  <r>
    <x v="1"/>
    <x v="16"/>
    <n v="1"/>
    <n v="0"/>
    <n v="1"/>
    <n v="0"/>
    <m/>
    <m/>
    <m/>
    <m/>
    <n v="25"/>
    <m/>
    <m/>
  </r>
  <r>
    <x v="1"/>
    <x v="17"/>
    <n v="1"/>
    <n v="0"/>
    <n v="0"/>
    <n v="0"/>
    <m/>
    <m/>
    <m/>
    <m/>
    <n v="25"/>
    <m/>
    <m/>
  </r>
  <r>
    <x v="1"/>
    <x v="18"/>
    <n v="1"/>
    <n v="0"/>
    <n v="0"/>
    <n v="0"/>
    <m/>
    <m/>
    <m/>
    <m/>
    <n v="25"/>
    <m/>
    <m/>
  </r>
  <r>
    <x v="1"/>
    <x v="19"/>
    <n v="1"/>
    <n v="0"/>
    <n v="0"/>
    <n v="0"/>
    <m/>
    <m/>
    <m/>
    <m/>
    <n v="25"/>
    <m/>
    <m/>
  </r>
  <r>
    <x v="1"/>
    <x v="20"/>
    <n v="1"/>
    <n v="0"/>
    <n v="0"/>
    <n v="0"/>
    <m/>
    <m/>
    <m/>
    <m/>
    <n v="25"/>
    <m/>
    <m/>
  </r>
  <r>
    <x v="1"/>
    <x v="21"/>
    <n v="2"/>
    <n v="0"/>
    <n v="1"/>
    <n v="0"/>
    <m/>
    <m/>
    <m/>
    <m/>
    <n v="25"/>
    <m/>
    <m/>
  </r>
  <r>
    <x v="1"/>
    <x v="22"/>
    <n v="2"/>
    <n v="0"/>
    <n v="0"/>
    <n v="0"/>
    <m/>
    <m/>
    <m/>
    <m/>
    <n v="25"/>
    <m/>
    <m/>
  </r>
  <r>
    <x v="1"/>
    <x v="23"/>
    <n v="3"/>
    <n v="0"/>
    <n v="1"/>
    <n v="0"/>
    <m/>
    <m/>
    <m/>
    <m/>
    <n v="25"/>
    <m/>
    <m/>
  </r>
  <r>
    <x v="1"/>
    <x v="24"/>
    <n v="4"/>
    <n v="0"/>
    <n v="1"/>
    <n v="0"/>
    <m/>
    <m/>
    <m/>
    <m/>
    <n v="25"/>
    <m/>
    <m/>
  </r>
  <r>
    <x v="1"/>
    <x v="25"/>
    <n v="4"/>
    <n v="0"/>
    <n v="0"/>
    <n v="0"/>
    <m/>
    <m/>
    <m/>
    <m/>
    <n v="25"/>
    <m/>
    <m/>
  </r>
  <r>
    <x v="1"/>
    <x v="26"/>
    <n v="4"/>
    <n v="0"/>
    <n v="0"/>
    <n v="0"/>
    <m/>
    <m/>
    <m/>
    <m/>
    <n v="25"/>
    <m/>
    <m/>
  </r>
  <r>
    <x v="1"/>
    <x v="27"/>
    <n v="4"/>
    <n v="0"/>
    <n v="0"/>
    <n v="0"/>
    <m/>
    <m/>
    <m/>
    <m/>
    <n v="25"/>
    <m/>
    <m/>
  </r>
  <r>
    <x v="1"/>
    <x v="28"/>
    <n v="4"/>
    <n v="0"/>
    <n v="0"/>
    <n v="0"/>
    <m/>
    <m/>
    <m/>
    <m/>
    <n v="25"/>
    <m/>
    <m/>
  </r>
  <r>
    <x v="1"/>
    <x v="29"/>
    <n v="12"/>
    <n v="1"/>
    <n v="8"/>
    <n v="1"/>
    <m/>
    <m/>
    <m/>
    <m/>
    <n v="25"/>
    <m/>
    <m/>
  </r>
  <r>
    <x v="1"/>
    <x v="30"/>
    <n v="21"/>
    <n v="1"/>
    <n v="9"/>
    <n v="0"/>
    <m/>
    <m/>
    <m/>
    <m/>
    <n v="25"/>
    <m/>
    <m/>
  </r>
  <r>
    <x v="1"/>
    <x v="31"/>
    <n v="26"/>
    <n v="2"/>
    <n v="5"/>
    <n v="1"/>
    <m/>
    <m/>
    <m/>
    <m/>
    <n v="25"/>
    <m/>
    <m/>
  </r>
  <r>
    <x v="1"/>
    <x v="32"/>
    <n v="26"/>
    <n v="2"/>
    <n v="0"/>
    <n v="0"/>
    <m/>
    <m/>
    <m/>
    <m/>
    <n v="25"/>
    <m/>
    <m/>
  </r>
  <r>
    <x v="1"/>
    <x v="33"/>
    <n v="26"/>
    <n v="2"/>
    <n v="0"/>
    <n v="0"/>
    <m/>
    <m/>
    <m/>
    <m/>
    <n v="25"/>
    <m/>
    <m/>
  </r>
  <r>
    <x v="1"/>
    <x v="34"/>
    <n v="29"/>
    <n v="2"/>
    <n v="3"/>
    <n v="0"/>
    <m/>
    <m/>
    <m/>
    <m/>
    <n v="25"/>
    <m/>
    <m/>
  </r>
  <r>
    <x v="1"/>
    <x v="35"/>
    <n v="42"/>
    <n v="2"/>
    <n v="13"/>
    <n v="0"/>
    <m/>
    <m/>
    <m/>
    <m/>
    <n v="25"/>
    <m/>
    <m/>
  </r>
  <r>
    <x v="1"/>
    <x v="36"/>
    <n v="56"/>
    <n v="3"/>
    <n v="14"/>
    <n v="1"/>
    <m/>
    <m/>
    <m/>
    <m/>
    <n v="25"/>
    <m/>
    <m/>
  </r>
  <r>
    <x v="1"/>
    <x v="37"/>
    <n v="77"/>
    <n v="4"/>
    <n v="21"/>
    <n v="1"/>
    <m/>
    <m/>
    <m/>
    <m/>
    <n v="25"/>
    <m/>
    <m/>
  </r>
  <r>
    <x v="1"/>
    <x v="38"/>
    <n v="105"/>
    <n v="5"/>
    <n v="28"/>
    <n v="1"/>
    <m/>
    <m/>
    <m/>
    <m/>
    <n v="25"/>
    <m/>
    <m/>
  </r>
  <r>
    <x v="1"/>
    <x v="39"/>
    <n v="121"/>
    <n v="7"/>
    <n v="16"/>
    <n v="2"/>
    <m/>
    <m/>
    <m/>
    <m/>
    <n v="25"/>
    <m/>
    <m/>
  </r>
  <r>
    <x v="1"/>
    <x v="40"/>
    <n v="123"/>
    <n v="7"/>
    <n v="2"/>
    <n v="0"/>
    <m/>
    <m/>
    <m/>
    <m/>
    <n v="25"/>
    <m/>
    <m/>
  </r>
  <r>
    <x v="1"/>
    <x v="41"/>
    <n v="131"/>
    <n v="8"/>
    <n v="8"/>
    <n v="1"/>
    <m/>
    <m/>
    <m/>
    <m/>
    <n v="25"/>
    <n v="2"/>
    <m/>
  </r>
  <r>
    <x v="1"/>
    <x v="42"/>
    <n v="162"/>
    <n v="11"/>
    <n v="31"/>
    <n v="3"/>
    <m/>
    <m/>
    <m/>
    <m/>
    <n v="25"/>
    <n v="6"/>
    <m/>
  </r>
  <r>
    <x v="1"/>
    <x v="43"/>
    <n v="229"/>
    <n v="10"/>
    <n v="67"/>
    <n v="-1"/>
    <m/>
    <m/>
    <m/>
    <m/>
    <n v="25"/>
    <n v="13"/>
    <m/>
  </r>
  <r>
    <x v="1"/>
    <x v="44"/>
    <n v="286"/>
    <n v="15"/>
    <n v="57"/>
    <n v="5"/>
    <m/>
    <m/>
    <m/>
    <m/>
    <n v="25"/>
    <n v="11"/>
    <m/>
  </r>
  <r>
    <x v="1"/>
    <x v="45"/>
    <n v="339"/>
    <n v="21"/>
    <n v="53"/>
    <n v="6"/>
    <m/>
    <m/>
    <m/>
    <m/>
    <n v="25"/>
    <n v="10"/>
    <m/>
  </r>
  <r>
    <x v="1"/>
    <x v="46"/>
    <n v="360"/>
    <n v="23"/>
    <n v="21"/>
    <n v="2"/>
    <m/>
    <m/>
    <m/>
    <m/>
    <n v="25"/>
    <n v="4"/>
    <m/>
  </r>
  <r>
    <x v="1"/>
    <x v="47"/>
    <n v="372"/>
    <n v="23"/>
    <n v="12"/>
    <n v="0"/>
    <m/>
    <m/>
    <m/>
    <m/>
    <n v="25"/>
    <n v="2"/>
    <m/>
  </r>
  <r>
    <x v="1"/>
    <x v="48"/>
    <n v="376"/>
    <n v="26"/>
    <n v="4"/>
    <n v="3"/>
    <m/>
    <m/>
    <m/>
    <m/>
    <n v="25"/>
    <n v="1"/>
    <m/>
  </r>
  <r>
    <x v="1"/>
    <x v="49"/>
    <n v="406"/>
    <n v="34"/>
    <n v="30"/>
    <n v="8"/>
    <m/>
    <m/>
    <m/>
    <m/>
    <n v="25"/>
    <n v="6"/>
    <m/>
  </r>
  <r>
    <x v="1"/>
    <x v="50"/>
    <n v="484"/>
    <n v="38"/>
    <n v="78"/>
    <n v="4"/>
    <m/>
    <m/>
    <m/>
    <m/>
    <n v="25"/>
    <n v="15"/>
    <m/>
  </r>
  <r>
    <x v="1"/>
    <x v="51"/>
    <n v="538"/>
    <n v="43"/>
    <n v="54"/>
    <n v="5"/>
    <m/>
    <m/>
    <m/>
    <m/>
    <n v="25"/>
    <n v="10"/>
    <m/>
  </r>
  <r>
    <x v="1"/>
    <x v="52"/>
    <n v="623"/>
    <n v="48"/>
    <n v="85"/>
    <n v="5"/>
    <m/>
    <m/>
    <m/>
    <m/>
    <n v="25"/>
    <n v="16"/>
    <m/>
  </r>
  <r>
    <x v="1"/>
    <x v="53"/>
    <n v="662"/>
    <n v="48"/>
    <n v="39"/>
    <n v="0"/>
    <m/>
    <m/>
    <m/>
    <m/>
    <n v="25"/>
    <n v="7"/>
    <m/>
  </r>
  <r>
    <x v="1"/>
    <x v="54"/>
    <n v="667"/>
    <n v="48"/>
    <n v="5"/>
    <n v="0"/>
    <n v="717"/>
    <n v="55"/>
    <n v="54"/>
    <n v="6"/>
    <n v="25"/>
    <n v="10"/>
    <n v="113"/>
  </r>
  <r>
    <x v="1"/>
    <x v="55"/>
    <n v="676"/>
    <n v="49"/>
    <n v="9"/>
    <n v="1"/>
    <n v="794"/>
    <n v="77"/>
    <n v="61"/>
    <n v="7"/>
    <n v="25"/>
    <n v="15"/>
    <n v="126"/>
  </r>
  <r>
    <x v="1"/>
    <x v="56"/>
    <n v="705"/>
    <n v="51"/>
    <n v="29"/>
    <n v="2"/>
    <n v="866"/>
    <n v="72"/>
    <n v="68"/>
    <n v="7"/>
    <n v="25"/>
    <n v="14"/>
    <n v="134"/>
  </r>
  <r>
    <x v="1"/>
    <x v="57"/>
    <n v="713"/>
    <n v="51"/>
    <n v="8"/>
    <n v="0"/>
    <n v="935"/>
    <n v="69"/>
    <n v="75"/>
    <n v="7"/>
    <n v="25"/>
    <n v="13"/>
    <n v="134"/>
  </r>
  <r>
    <x v="1"/>
    <x v="58"/>
    <n v="752"/>
    <n v="68"/>
    <n v="39"/>
    <n v="17"/>
    <n v="987"/>
    <n v="52"/>
    <n v="80"/>
    <n v="5"/>
    <n v="25"/>
    <n v="10"/>
    <n v="133"/>
  </r>
  <r>
    <x v="1"/>
    <x v="59"/>
    <n v="811"/>
    <n v="75"/>
    <n v="59"/>
    <n v="7"/>
    <n v="1039"/>
    <n v="52"/>
    <n v="85"/>
    <n v="5"/>
    <n v="25"/>
    <n v="10"/>
    <n v="133"/>
  </r>
  <r>
    <x v="1"/>
    <x v="60"/>
    <n v="940"/>
    <n v="86"/>
    <n v="129"/>
    <n v="11"/>
    <n v="1097"/>
    <n v="58"/>
    <n v="91"/>
    <n v="6"/>
    <n v="25"/>
    <n v="11"/>
    <n v="140"/>
  </r>
  <r>
    <x v="1"/>
    <x v="61"/>
    <n v="1003"/>
    <n v="93"/>
    <n v="63"/>
    <n v="7"/>
    <n v="1166"/>
    <n v="69"/>
    <n v="98"/>
    <n v="7"/>
    <n v="25"/>
    <n v="13"/>
    <n v="151"/>
  </r>
  <r>
    <x v="1"/>
    <x v="62"/>
    <n v="1052"/>
    <n v="108"/>
    <n v="49"/>
    <n v="15"/>
    <n v="1253"/>
    <n v="87"/>
    <n v="106"/>
    <n v="8"/>
    <n v="25"/>
    <n v="17"/>
    <n v="167"/>
  </r>
  <r>
    <x v="1"/>
    <x v="63"/>
    <n v="1197"/>
    <n v="114"/>
    <n v="145"/>
    <n v="6"/>
    <n v="1329"/>
    <n v="76"/>
    <n v="113"/>
    <n v="7"/>
    <n v="25"/>
    <n v="14"/>
    <n v="175"/>
  </r>
  <r>
    <x v="1"/>
    <x v="64"/>
    <n v="1360"/>
    <n v="131"/>
    <n v="163"/>
    <n v="17"/>
    <n v="1410"/>
    <n v="81"/>
    <n v="121"/>
    <n v="8"/>
    <n v="25"/>
    <n v="15"/>
    <n v="175"/>
  </r>
  <r>
    <x v="1"/>
    <x v="65"/>
    <n v="1507"/>
    <n v="141"/>
    <n v="147"/>
    <n v="10"/>
    <n v="1478"/>
    <n v="68"/>
    <n v="128"/>
    <n v="7"/>
    <n v="25"/>
    <n v="13"/>
    <n v="178"/>
  </r>
  <r>
    <x v="1"/>
    <x v="66"/>
    <n v="1643"/>
    <n v="150"/>
    <n v="136"/>
    <n v="9"/>
    <n v="1559"/>
    <n v="81"/>
    <n v="136"/>
    <n v="8"/>
    <n v="25"/>
    <n v="15"/>
    <n v="177"/>
  </r>
  <r>
    <x v="1"/>
    <x v="67"/>
    <n v="1678"/>
    <n v="151"/>
    <n v="35"/>
    <n v="1"/>
    <n v="1662"/>
    <n v="103"/>
    <n v="145"/>
    <n v="9"/>
    <n v="25"/>
    <n v="20"/>
    <n v="190"/>
  </r>
  <r>
    <x v="1"/>
    <x v="68"/>
    <n v="1708"/>
    <n v="160"/>
    <n v="30"/>
    <n v="9"/>
    <n v="1760"/>
    <n v="98"/>
    <n v="154"/>
    <n v="9"/>
    <n v="25"/>
    <n v="19"/>
    <n v="199"/>
  </r>
  <r>
    <x v="1"/>
    <x v="69"/>
    <n v="1724"/>
    <n v="169"/>
    <n v="16"/>
    <n v="9"/>
    <n v="1855"/>
    <n v="95"/>
    <n v="163"/>
    <n v="9"/>
    <n v="25"/>
    <n v="18"/>
    <n v="202"/>
  </r>
  <r>
    <x v="1"/>
    <x v="70"/>
    <n v="1812"/>
    <n v="179"/>
    <n v="88"/>
    <n v="10"/>
    <n v="1933"/>
    <n v="78"/>
    <n v="170"/>
    <n v="7"/>
    <n v="25"/>
    <n v="15"/>
    <n v="203"/>
  </r>
  <r>
    <x v="1"/>
    <x v="71"/>
    <n v="2035"/>
    <n v="193"/>
    <n v="223"/>
    <n v="14"/>
    <n v="2011"/>
    <n v="78"/>
    <n v="177"/>
    <n v="7"/>
    <n v="25"/>
    <n v="15"/>
    <n v="205"/>
  </r>
  <r>
    <x v="1"/>
    <x v="72"/>
    <n v="2158"/>
    <n v="215"/>
    <n v="123"/>
    <n v="22"/>
    <n v="2095"/>
    <n v="84"/>
    <n v="185"/>
    <n v="8"/>
    <n v="25"/>
    <n v="16"/>
    <n v="211"/>
  </r>
  <r>
    <x v="1"/>
    <x v="73"/>
    <n v="2263"/>
    <n v="227"/>
    <n v="105"/>
    <n v="12"/>
    <n v="2190"/>
    <n v="95"/>
    <n v="194"/>
    <n v="9"/>
    <n v="25"/>
    <n v="18"/>
    <n v="219"/>
  </r>
  <r>
    <x v="1"/>
    <x v="74"/>
    <n v="2399"/>
    <n v="245"/>
    <n v="136"/>
    <n v="18"/>
    <n v="2303"/>
    <n v="113"/>
    <n v="204"/>
    <n v="10"/>
    <n v="25"/>
    <n v="21"/>
    <n v="229"/>
  </r>
  <r>
    <x v="1"/>
    <x v="75"/>
    <n v="2441"/>
    <n v="254"/>
    <n v="42"/>
    <n v="9"/>
    <m/>
    <m/>
    <m/>
    <m/>
    <n v="25"/>
    <m/>
    <m/>
  </r>
  <r>
    <x v="1"/>
    <x v="76"/>
    <n v="2481"/>
    <n v="263"/>
    <n v="40"/>
    <n v="9"/>
    <m/>
    <m/>
    <m/>
    <m/>
    <n v="25"/>
    <m/>
    <m/>
  </r>
  <r>
    <x v="1"/>
    <x v="77"/>
    <n v="2573"/>
    <n v="280"/>
    <n v="92"/>
    <n v="17"/>
    <m/>
    <m/>
    <m/>
    <m/>
    <n v="25"/>
    <m/>
    <m/>
  </r>
  <r>
    <x v="1"/>
    <x v="78"/>
    <n v="2771"/>
    <n v="293"/>
    <n v="198"/>
    <n v="13"/>
    <m/>
    <m/>
    <m/>
    <m/>
    <n v="25"/>
    <m/>
    <m/>
  </r>
  <r>
    <x v="2"/>
    <x v="29"/>
    <n v="1"/>
    <n v="0"/>
    <n v="1"/>
    <n v="0"/>
    <m/>
    <m/>
    <m/>
    <m/>
    <n v="0"/>
    <m/>
    <m/>
  </r>
  <r>
    <x v="2"/>
    <x v="30"/>
    <n v="3"/>
    <n v="0"/>
    <n v="2"/>
    <n v="0"/>
    <m/>
    <m/>
    <m/>
    <m/>
    <n v="0"/>
    <m/>
    <m/>
  </r>
  <r>
    <x v="2"/>
    <x v="31"/>
    <n v="4"/>
    <n v="0"/>
    <n v="1"/>
    <n v="0"/>
    <m/>
    <m/>
    <m/>
    <m/>
    <n v="0"/>
    <m/>
    <m/>
  </r>
  <r>
    <x v="2"/>
    <x v="32"/>
    <n v="4"/>
    <n v="0"/>
    <n v="0"/>
    <n v="0"/>
    <m/>
    <m/>
    <m/>
    <m/>
    <n v="0"/>
    <m/>
    <m/>
  </r>
  <r>
    <x v="2"/>
    <x v="33"/>
    <n v="4"/>
    <n v="0"/>
    <n v="0"/>
    <n v="0"/>
    <m/>
    <m/>
    <m/>
    <m/>
    <n v="0"/>
    <m/>
    <m/>
  </r>
  <r>
    <x v="2"/>
    <x v="34"/>
    <n v="6"/>
    <n v="0"/>
    <n v="2"/>
    <n v="0"/>
    <m/>
    <m/>
    <m/>
    <m/>
    <n v="0"/>
    <m/>
    <m/>
  </r>
  <r>
    <x v="2"/>
    <x v="35"/>
    <n v="15"/>
    <n v="1"/>
    <n v="9"/>
    <n v="1"/>
    <m/>
    <m/>
    <m/>
    <m/>
    <n v="0"/>
    <m/>
    <m/>
  </r>
  <r>
    <x v="2"/>
    <x v="36"/>
    <n v="18"/>
    <n v="1"/>
    <n v="3"/>
    <n v="0"/>
    <m/>
    <m/>
    <m/>
    <m/>
    <n v="0"/>
    <m/>
    <m/>
  </r>
  <r>
    <x v="2"/>
    <x v="37"/>
    <n v="28"/>
    <n v="2"/>
    <n v="10"/>
    <n v="1"/>
    <m/>
    <m/>
    <m/>
    <m/>
    <n v="0"/>
    <m/>
    <m/>
  </r>
  <r>
    <x v="2"/>
    <x v="38"/>
    <n v="36"/>
    <n v="2"/>
    <n v="8"/>
    <n v="0"/>
    <m/>
    <m/>
    <m/>
    <m/>
    <n v="0"/>
    <m/>
    <m/>
  </r>
  <r>
    <x v="2"/>
    <x v="39"/>
    <n v="39"/>
    <n v="4"/>
    <n v="3"/>
    <n v="2"/>
    <m/>
    <m/>
    <m/>
    <m/>
    <n v="0"/>
    <m/>
    <m/>
  </r>
  <r>
    <x v="2"/>
    <x v="40"/>
    <n v="42"/>
    <n v="5"/>
    <n v="3"/>
    <n v="1"/>
    <m/>
    <m/>
    <m/>
    <m/>
    <n v="0"/>
    <m/>
    <m/>
  </r>
  <r>
    <x v="2"/>
    <x v="41"/>
    <n v="45"/>
    <n v="8"/>
    <n v="3"/>
    <n v="3"/>
    <m/>
    <m/>
    <m/>
    <m/>
    <n v="0"/>
    <n v="1"/>
    <m/>
  </r>
  <r>
    <x v="2"/>
    <x v="42"/>
    <n v="49"/>
    <n v="8"/>
    <n v="4"/>
    <n v="0"/>
    <m/>
    <m/>
    <m/>
    <m/>
    <n v="0"/>
    <n v="1"/>
    <m/>
  </r>
  <r>
    <x v="2"/>
    <x v="43"/>
    <n v="66"/>
    <n v="8"/>
    <n v="17"/>
    <n v="0"/>
    <m/>
    <m/>
    <m/>
    <m/>
    <n v="0"/>
    <n v="3"/>
    <m/>
  </r>
  <r>
    <x v="2"/>
    <x v="44"/>
    <n v="67"/>
    <n v="8"/>
    <n v="1"/>
    <n v="0"/>
    <m/>
    <m/>
    <m/>
    <m/>
    <n v="0"/>
    <n v="0"/>
    <m/>
  </r>
  <r>
    <x v="2"/>
    <x v="45"/>
    <n v="74"/>
    <n v="9"/>
    <n v="7"/>
    <n v="1"/>
    <m/>
    <m/>
    <m/>
    <m/>
    <n v="0"/>
    <n v="1"/>
    <m/>
  </r>
  <r>
    <x v="2"/>
    <x v="46"/>
    <n v="77"/>
    <n v="9"/>
    <n v="3"/>
    <n v="0"/>
    <m/>
    <m/>
    <m/>
    <m/>
    <n v="0"/>
    <n v="1"/>
    <m/>
  </r>
  <r>
    <x v="2"/>
    <x v="47"/>
    <n v="82"/>
    <n v="10"/>
    <n v="5"/>
    <n v="1"/>
    <m/>
    <m/>
    <m/>
    <m/>
    <n v="0"/>
    <n v="1"/>
    <m/>
  </r>
  <r>
    <x v="2"/>
    <x v="48"/>
    <n v="83"/>
    <n v="10"/>
    <n v="1"/>
    <n v="0"/>
    <m/>
    <m/>
    <m/>
    <m/>
    <n v="0"/>
    <n v="0"/>
    <m/>
  </r>
  <r>
    <x v="2"/>
    <x v="49"/>
    <n v="84"/>
    <n v="12"/>
    <n v="1"/>
    <n v="2"/>
    <m/>
    <m/>
    <m/>
    <m/>
    <n v="0"/>
    <n v="0"/>
    <m/>
  </r>
  <r>
    <x v="2"/>
    <x v="50"/>
    <n v="117"/>
    <n v="12"/>
    <n v="33"/>
    <n v="0"/>
    <m/>
    <m/>
    <m/>
    <m/>
    <n v="0"/>
    <n v="6"/>
    <m/>
  </r>
  <r>
    <x v="2"/>
    <x v="51"/>
    <n v="129"/>
    <n v="12"/>
    <n v="12"/>
    <n v="0"/>
    <m/>
    <m/>
    <m/>
    <m/>
    <n v="0"/>
    <n v="2"/>
    <m/>
  </r>
  <r>
    <x v="2"/>
    <x v="52"/>
    <n v="138"/>
    <n v="12"/>
    <n v="9"/>
    <n v="0"/>
    <m/>
    <m/>
    <m/>
    <m/>
    <n v="0"/>
    <n v="2"/>
    <m/>
  </r>
  <r>
    <x v="2"/>
    <x v="53"/>
    <n v="155"/>
    <n v="13"/>
    <n v="17"/>
    <n v="1"/>
    <m/>
    <m/>
    <m/>
    <m/>
    <n v="0"/>
    <n v="3"/>
    <m/>
  </r>
  <r>
    <x v="2"/>
    <x v="54"/>
    <n v="157"/>
    <n v="13"/>
    <n v="2"/>
    <n v="0"/>
    <n v="168"/>
    <n v="13"/>
    <n v="14"/>
    <n v="1"/>
    <n v="0"/>
    <n v="2"/>
    <n v="23"/>
  </r>
  <r>
    <x v="2"/>
    <x v="55"/>
    <n v="164"/>
    <n v="15"/>
    <n v="7"/>
    <n v="2"/>
    <n v="186"/>
    <n v="18"/>
    <n v="16"/>
    <n v="2"/>
    <n v="0"/>
    <n v="3"/>
    <n v="25"/>
  </r>
  <r>
    <x v="2"/>
    <x v="56"/>
    <n v="171"/>
    <n v="16"/>
    <n v="7"/>
    <n v="1"/>
    <n v="197"/>
    <n v="11"/>
    <n v="17"/>
    <n v="1"/>
    <n v="0"/>
    <n v="2"/>
    <n v="26"/>
  </r>
  <r>
    <x v="2"/>
    <x v="57"/>
    <n v="175"/>
    <n v="17"/>
    <n v="4"/>
    <n v="1"/>
    <n v="212"/>
    <n v="15"/>
    <n v="19"/>
    <n v="2"/>
    <n v="0"/>
    <n v="3"/>
    <n v="26"/>
  </r>
  <r>
    <x v="2"/>
    <x v="58"/>
    <n v="183"/>
    <n v="20"/>
    <n v="8"/>
    <n v="3"/>
    <n v="224"/>
    <n v="12"/>
    <n v="20"/>
    <n v="1"/>
    <n v="0"/>
    <n v="2"/>
    <n v="28"/>
  </r>
  <r>
    <x v="2"/>
    <x v="59"/>
    <n v="207"/>
    <n v="28"/>
    <n v="24"/>
    <n v="8"/>
    <n v="240"/>
    <n v="16"/>
    <n v="22"/>
    <n v="2"/>
    <n v="0"/>
    <n v="3"/>
    <n v="30"/>
  </r>
  <r>
    <x v="2"/>
    <x v="60"/>
    <n v="243"/>
    <n v="28"/>
    <n v="36"/>
    <n v="0"/>
    <n v="252"/>
    <n v="12"/>
    <n v="23"/>
    <n v="1"/>
    <n v="0"/>
    <n v="2"/>
    <n v="31"/>
  </r>
  <r>
    <x v="2"/>
    <x v="61"/>
    <n v="251"/>
    <n v="28"/>
    <n v="8"/>
    <n v="0"/>
    <n v="267"/>
    <n v="15"/>
    <n v="25"/>
    <n v="2"/>
    <n v="0"/>
    <n v="3"/>
    <n v="33"/>
  </r>
  <r>
    <x v="2"/>
    <x v="62"/>
    <n v="281"/>
    <n v="32"/>
    <n v="30"/>
    <n v="4"/>
    <n v="297"/>
    <n v="30"/>
    <n v="28"/>
    <n v="3"/>
    <n v="0"/>
    <n v="6"/>
    <n v="39"/>
  </r>
  <r>
    <x v="2"/>
    <x v="63"/>
    <n v="300"/>
    <n v="32"/>
    <n v="19"/>
    <n v="0"/>
    <n v="317"/>
    <n v="20"/>
    <n v="30"/>
    <n v="2"/>
    <n v="0"/>
    <n v="4"/>
    <n v="43"/>
  </r>
  <r>
    <x v="2"/>
    <x v="64"/>
    <n v="330"/>
    <n v="33"/>
    <n v="30"/>
    <n v="1"/>
    <n v="332"/>
    <n v="15"/>
    <n v="32"/>
    <n v="2"/>
    <n v="0"/>
    <n v="3"/>
    <n v="40"/>
  </r>
  <r>
    <x v="2"/>
    <x v="65"/>
    <n v="364"/>
    <n v="36"/>
    <n v="34"/>
    <n v="3"/>
    <n v="352"/>
    <n v="20"/>
    <n v="34"/>
    <n v="2"/>
    <n v="0"/>
    <n v="4"/>
    <n v="42"/>
  </r>
  <r>
    <x v="2"/>
    <x v="66"/>
    <n v="412"/>
    <n v="41"/>
    <n v="48"/>
    <n v="5"/>
    <n v="371"/>
    <n v="19"/>
    <n v="36"/>
    <n v="2"/>
    <n v="0"/>
    <n v="4"/>
    <n v="44"/>
  </r>
  <r>
    <x v="2"/>
    <x v="67"/>
    <n v="423"/>
    <n v="41"/>
    <n v="11"/>
    <n v="0"/>
    <n v="396"/>
    <n v="25"/>
    <n v="38"/>
    <n v="2"/>
    <n v="0"/>
    <n v="5"/>
    <n v="46"/>
  </r>
  <r>
    <x v="2"/>
    <x v="68"/>
    <n v="438"/>
    <n v="41"/>
    <n v="15"/>
    <n v="0"/>
    <n v="414"/>
    <n v="18"/>
    <n v="40"/>
    <n v="2"/>
    <n v="0"/>
    <n v="3"/>
    <n v="47"/>
  </r>
  <r>
    <x v="2"/>
    <x v="69"/>
    <n v="444"/>
    <n v="41"/>
    <n v="6"/>
    <n v="0"/>
    <n v="436"/>
    <n v="22"/>
    <n v="42"/>
    <n v="2"/>
    <n v="0"/>
    <n v="4"/>
    <n v="48"/>
  </r>
  <r>
    <x v="2"/>
    <x v="70"/>
    <n v="476"/>
    <n v="46"/>
    <n v="32"/>
    <n v="5"/>
    <n v="454"/>
    <n v="18"/>
    <n v="44"/>
    <n v="2"/>
    <n v="0"/>
    <n v="3"/>
    <n v="49"/>
  </r>
  <r>
    <x v="2"/>
    <x v="71"/>
    <n v="494"/>
    <n v="49"/>
    <n v="18"/>
    <n v="3"/>
    <n v="476"/>
    <n v="22"/>
    <n v="46"/>
    <n v="2"/>
    <n v="0"/>
    <n v="4"/>
    <n v="50"/>
  </r>
  <r>
    <x v="2"/>
    <x v="72"/>
    <n v="526"/>
    <n v="51"/>
    <n v="32"/>
    <n v="2"/>
    <n v="494"/>
    <n v="18"/>
    <n v="48"/>
    <n v="2"/>
    <n v="0"/>
    <n v="3"/>
    <n v="51"/>
  </r>
  <r>
    <x v="2"/>
    <x v="73"/>
    <n v="556"/>
    <n v="55"/>
    <n v="30"/>
    <n v="4"/>
    <n v="516"/>
    <n v="22"/>
    <n v="50"/>
    <n v="2"/>
    <n v="0"/>
    <n v="4"/>
    <n v="52"/>
  </r>
  <r>
    <x v="2"/>
    <x v="74"/>
    <n v="586"/>
    <n v="60"/>
    <n v="30"/>
    <n v="5"/>
    <n v="553"/>
    <n v="37"/>
    <n v="53"/>
    <n v="3"/>
    <n v="0"/>
    <n v="7"/>
    <n v="57"/>
  </r>
  <r>
    <x v="2"/>
    <x v="75"/>
    <n v="614"/>
    <n v="62"/>
    <n v="28"/>
    <n v="2"/>
    <m/>
    <m/>
    <m/>
    <m/>
    <n v="0"/>
    <m/>
    <m/>
  </r>
  <r>
    <x v="2"/>
    <x v="76"/>
    <n v="619"/>
    <n v="65"/>
    <n v="5"/>
    <n v="3"/>
    <m/>
    <m/>
    <m/>
    <m/>
    <n v="0"/>
    <m/>
    <m/>
  </r>
  <r>
    <x v="2"/>
    <x v="77"/>
    <n v="640"/>
    <n v="68"/>
    <n v="21"/>
    <n v="3"/>
    <m/>
    <m/>
    <m/>
    <m/>
    <n v="0"/>
    <m/>
    <m/>
  </r>
  <r>
    <x v="2"/>
    <x v="78"/>
    <n v="684"/>
    <n v="71"/>
    <n v="44"/>
    <n v="3"/>
    <m/>
    <m/>
    <m/>
    <m/>
    <n v="0"/>
    <m/>
    <m/>
  </r>
  <r>
    <x v="3"/>
    <x v="11"/>
    <n v="1"/>
    <n v="0"/>
    <n v="1"/>
    <n v="0"/>
    <m/>
    <m/>
    <m/>
    <m/>
    <n v="30"/>
    <m/>
    <m/>
  </r>
  <r>
    <x v="3"/>
    <x v="12"/>
    <n v="1"/>
    <n v="0"/>
    <n v="0"/>
    <n v="0"/>
    <m/>
    <m/>
    <m/>
    <m/>
    <n v="30"/>
    <m/>
    <m/>
  </r>
  <r>
    <x v="3"/>
    <x v="13"/>
    <n v="1"/>
    <n v="0"/>
    <n v="0"/>
    <n v="0"/>
    <m/>
    <m/>
    <m/>
    <m/>
    <n v="30"/>
    <m/>
    <m/>
  </r>
  <r>
    <x v="3"/>
    <x v="14"/>
    <n v="1"/>
    <n v="0"/>
    <n v="0"/>
    <n v="0"/>
    <m/>
    <m/>
    <m/>
    <m/>
    <n v="30"/>
    <m/>
    <m/>
  </r>
  <r>
    <x v="3"/>
    <x v="15"/>
    <n v="1"/>
    <n v="0"/>
    <n v="0"/>
    <n v="0"/>
    <m/>
    <m/>
    <m/>
    <m/>
    <n v="30"/>
    <m/>
    <m/>
  </r>
  <r>
    <x v="3"/>
    <x v="16"/>
    <n v="1"/>
    <n v="0"/>
    <n v="0"/>
    <n v="0"/>
    <m/>
    <m/>
    <m/>
    <m/>
    <n v="30"/>
    <m/>
    <m/>
  </r>
  <r>
    <x v="3"/>
    <x v="17"/>
    <n v="1"/>
    <n v="0"/>
    <n v="0"/>
    <n v="0"/>
    <m/>
    <m/>
    <m/>
    <m/>
    <n v="30"/>
    <m/>
    <m/>
  </r>
  <r>
    <x v="3"/>
    <x v="18"/>
    <n v="2"/>
    <n v="0"/>
    <n v="1"/>
    <n v="0"/>
    <m/>
    <m/>
    <m/>
    <m/>
    <n v="30"/>
    <m/>
    <m/>
  </r>
  <r>
    <x v="3"/>
    <x v="19"/>
    <n v="2"/>
    <n v="0"/>
    <n v="0"/>
    <n v="0"/>
    <m/>
    <m/>
    <m/>
    <m/>
    <n v="30"/>
    <m/>
    <m/>
  </r>
  <r>
    <x v="3"/>
    <x v="20"/>
    <n v="2"/>
    <n v="0"/>
    <n v="0"/>
    <n v="0"/>
    <m/>
    <m/>
    <m/>
    <m/>
    <n v="30"/>
    <m/>
    <m/>
  </r>
  <r>
    <x v="3"/>
    <x v="21"/>
    <n v="2"/>
    <n v="0"/>
    <n v="0"/>
    <n v="0"/>
    <m/>
    <m/>
    <m/>
    <m/>
    <n v="30"/>
    <m/>
    <m/>
  </r>
  <r>
    <x v="3"/>
    <x v="22"/>
    <n v="4"/>
    <n v="0"/>
    <n v="2"/>
    <n v="0"/>
    <m/>
    <m/>
    <m/>
    <m/>
    <n v="30"/>
    <m/>
    <m/>
  </r>
  <r>
    <x v="3"/>
    <x v="23"/>
    <n v="5"/>
    <n v="0"/>
    <n v="1"/>
    <n v="0"/>
    <m/>
    <m/>
    <m/>
    <m/>
    <n v="30"/>
    <m/>
    <m/>
  </r>
  <r>
    <x v="3"/>
    <x v="24"/>
    <n v="6"/>
    <n v="0"/>
    <n v="1"/>
    <n v="0"/>
    <m/>
    <m/>
    <m/>
    <m/>
    <n v="30"/>
    <m/>
    <m/>
  </r>
  <r>
    <x v="3"/>
    <x v="25"/>
    <n v="6"/>
    <n v="0"/>
    <n v="0"/>
    <n v="0"/>
    <m/>
    <m/>
    <m/>
    <m/>
    <n v="30"/>
    <m/>
    <m/>
  </r>
  <r>
    <x v="3"/>
    <x v="26"/>
    <n v="6"/>
    <n v="0"/>
    <n v="0"/>
    <n v="0"/>
    <m/>
    <m/>
    <m/>
    <m/>
    <n v="30"/>
    <m/>
    <m/>
  </r>
  <r>
    <x v="3"/>
    <x v="27"/>
    <n v="6"/>
    <n v="0"/>
    <n v="0"/>
    <n v="0"/>
    <m/>
    <m/>
    <m/>
    <m/>
    <n v="30"/>
    <m/>
    <m/>
  </r>
  <r>
    <x v="3"/>
    <x v="28"/>
    <n v="6"/>
    <n v="0"/>
    <n v="0"/>
    <n v="0"/>
    <m/>
    <m/>
    <m/>
    <m/>
    <n v="30"/>
    <m/>
    <m/>
  </r>
  <r>
    <x v="3"/>
    <x v="29"/>
    <n v="10"/>
    <n v="1"/>
    <n v="4"/>
    <n v="1"/>
    <m/>
    <m/>
    <m/>
    <m/>
    <n v="30"/>
    <m/>
    <m/>
  </r>
  <r>
    <x v="3"/>
    <x v="30"/>
    <n v="14"/>
    <n v="0"/>
    <n v="4"/>
    <n v="-1"/>
    <m/>
    <m/>
    <m/>
    <m/>
    <n v="30"/>
    <m/>
    <m/>
  </r>
  <r>
    <x v="3"/>
    <x v="31"/>
    <n v="15"/>
    <n v="0"/>
    <n v="1"/>
    <n v="0"/>
    <m/>
    <m/>
    <m/>
    <m/>
    <n v="30"/>
    <m/>
    <m/>
  </r>
  <r>
    <x v="3"/>
    <x v="32"/>
    <n v="15"/>
    <n v="0"/>
    <n v="0"/>
    <n v="0"/>
    <m/>
    <m/>
    <m/>
    <m/>
    <n v="30"/>
    <m/>
    <m/>
  </r>
  <r>
    <x v="3"/>
    <x v="33"/>
    <n v="15"/>
    <n v="0"/>
    <n v="0"/>
    <n v="0"/>
    <m/>
    <m/>
    <m/>
    <m/>
    <n v="30"/>
    <m/>
    <m/>
  </r>
  <r>
    <x v="3"/>
    <x v="34"/>
    <n v="33"/>
    <n v="1"/>
    <n v="18"/>
    <n v="1"/>
    <m/>
    <m/>
    <m/>
    <m/>
    <n v="30"/>
    <m/>
    <m/>
  </r>
  <r>
    <x v="3"/>
    <x v="35"/>
    <n v="84"/>
    <n v="2"/>
    <n v="51"/>
    <n v="1"/>
    <m/>
    <m/>
    <m/>
    <m/>
    <n v="30"/>
    <m/>
    <m/>
  </r>
  <r>
    <x v="3"/>
    <x v="36"/>
    <n v="97"/>
    <n v="2"/>
    <n v="13"/>
    <n v="0"/>
    <m/>
    <m/>
    <m/>
    <m/>
    <n v="30"/>
    <m/>
    <m/>
  </r>
  <r>
    <x v="3"/>
    <x v="37"/>
    <n v="116"/>
    <n v="4"/>
    <n v="19"/>
    <n v="2"/>
    <m/>
    <m/>
    <m/>
    <m/>
    <n v="30"/>
    <m/>
    <m/>
  </r>
  <r>
    <x v="3"/>
    <x v="38"/>
    <n v="126"/>
    <n v="5"/>
    <n v="10"/>
    <n v="1"/>
    <m/>
    <m/>
    <m/>
    <m/>
    <n v="30"/>
    <m/>
    <m/>
  </r>
  <r>
    <x v="3"/>
    <x v="39"/>
    <n v="135"/>
    <n v="5"/>
    <n v="9"/>
    <n v="0"/>
    <m/>
    <m/>
    <m/>
    <m/>
    <n v="30"/>
    <m/>
    <m/>
  </r>
  <r>
    <x v="3"/>
    <x v="40"/>
    <n v="147"/>
    <n v="6"/>
    <n v="12"/>
    <n v="1"/>
    <m/>
    <m/>
    <m/>
    <m/>
    <n v="30"/>
    <m/>
    <m/>
  </r>
  <r>
    <x v="3"/>
    <x v="41"/>
    <n v="156"/>
    <n v="6"/>
    <n v="9"/>
    <n v="0"/>
    <m/>
    <m/>
    <m/>
    <m/>
    <n v="30"/>
    <n v="2"/>
    <m/>
  </r>
  <r>
    <x v="3"/>
    <x v="42"/>
    <n v="179"/>
    <n v="8"/>
    <n v="23"/>
    <n v="2"/>
    <m/>
    <m/>
    <m/>
    <m/>
    <n v="30"/>
    <n v="4"/>
    <m/>
  </r>
  <r>
    <x v="3"/>
    <x v="43"/>
    <n v="205"/>
    <n v="12"/>
    <n v="26"/>
    <n v="4"/>
    <m/>
    <m/>
    <m/>
    <m/>
    <n v="30"/>
    <n v="5"/>
    <m/>
  </r>
  <r>
    <x v="3"/>
    <x v="44"/>
    <n v="223"/>
    <n v="14"/>
    <n v="18"/>
    <n v="2"/>
    <m/>
    <m/>
    <m/>
    <m/>
    <n v="30"/>
    <n v="3"/>
    <m/>
  </r>
  <r>
    <x v="3"/>
    <x v="45"/>
    <n v="246"/>
    <n v="16"/>
    <n v="23"/>
    <n v="2"/>
    <m/>
    <m/>
    <m/>
    <m/>
    <n v="30"/>
    <n v="4"/>
    <m/>
  </r>
  <r>
    <x v="3"/>
    <x v="46"/>
    <n v="254"/>
    <n v="16"/>
    <n v="8"/>
    <n v="0"/>
    <m/>
    <m/>
    <m/>
    <m/>
    <n v="30"/>
    <n v="2"/>
    <m/>
  </r>
  <r>
    <x v="3"/>
    <x v="47"/>
    <n v="265"/>
    <n v="17"/>
    <n v="11"/>
    <n v="1"/>
    <m/>
    <m/>
    <m/>
    <m/>
    <n v="30"/>
    <n v="2"/>
    <m/>
  </r>
  <r>
    <x v="3"/>
    <x v="48"/>
    <n v="278"/>
    <n v="19"/>
    <n v="13"/>
    <n v="2"/>
    <m/>
    <m/>
    <m/>
    <m/>
    <n v="30"/>
    <n v="2"/>
    <m/>
  </r>
  <r>
    <x v="3"/>
    <x v="49"/>
    <n v="289"/>
    <n v="23"/>
    <n v="11"/>
    <n v="4"/>
    <m/>
    <m/>
    <m/>
    <m/>
    <n v="30"/>
    <n v="2"/>
    <m/>
  </r>
  <r>
    <x v="3"/>
    <x v="50"/>
    <n v="355"/>
    <n v="28"/>
    <n v="66"/>
    <n v="5"/>
    <m/>
    <m/>
    <m/>
    <m/>
    <n v="30"/>
    <n v="13"/>
    <m/>
  </r>
  <r>
    <x v="3"/>
    <x v="51"/>
    <n v="441"/>
    <n v="31"/>
    <n v="86"/>
    <n v="3"/>
    <m/>
    <m/>
    <m/>
    <m/>
    <n v="30"/>
    <n v="16"/>
    <m/>
  </r>
  <r>
    <x v="3"/>
    <x v="52"/>
    <n v="477"/>
    <n v="33"/>
    <n v="36"/>
    <n v="2"/>
    <m/>
    <m/>
    <m/>
    <m/>
    <n v="30"/>
    <n v="7"/>
    <m/>
  </r>
  <r>
    <x v="3"/>
    <x v="53"/>
    <n v="544"/>
    <n v="37"/>
    <n v="67"/>
    <n v="4"/>
    <m/>
    <m/>
    <m/>
    <m/>
    <n v="30"/>
    <n v="13"/>
    <m/>
  </r>
  <r>
    <x v="3"/>
    <x v="54"/>
    <n v="570"/>
    <n v="41"/>
    <n v="26"/>
    <n v="4"/>
    <n v="599"/>
    <n v="55"/>
    <n v="42"/>
    <n v="5"/>
    <n v="30"/>
    <n v="10"/>
    <n v="85"/>
  </r>
  <r>
    <x v="3"/>
    <x v="55"/>
    <n v="613"/>
    <n v="42"/>
    <n v="43"/>
    <n v="1"/>
    <n v="661"/>
    <n v="62"/>
    <n v="48"/>
    <n v="6"/>
    <n v="30"/>
    <n v="12"/>
    <n v="95"/>
  </r>
  <r>
    <x v="3"/>
    <x v="56"/>
    <n v="696"/>
    <n v="42"/>
    <n v="83"/>
    <n v="0"/>
    <n v="720"/>
    <n v="59"/>
    <n v="54"/>
    <n v="6"/>
    <n v="30"/>
    <n v="11"/>
    <n v="102"/>
  </r>
  <r>
    <x v="3"/>
    <x v="57"/>
    <n v="737"/>
    <n v="48"/>
    <n v="41"/>
    <n v="6"/>
    <n v="779"/>
    <n v="59"/>
    <n v="60"/>
    <n v="6"/>
    <n v="30"/>
    <n v="11"/>
    <n v="108"/>
  </r>
  <r>
    <x v="3"/>
    <x v="58"/>
    <n v="790"/>
    <n v="62"/>
    <n v="53"/>
    <n v="14"/>
    <n v="839"/>
    <n v="60"/>
    <n v="66"/>
    <n v="6"/>
    <n v="30"/>
    <n v="11"/>
    <n v="116"/>
  </r>
  <r>
    <x v="3"/>
    <x v="59"/>
    <n v="847"/>
    <n v="73"/>
    <n v="57"/>
    <n v="11"/>
    <n v="911"/>
    <n v="72"/>
    <n v="73"/>
    <n v="7"/>
    <n v="30"/>
    <n v="14"/>
    <n v="126"/>
  </r>
  <r>
    <x v="3"/>
    <x v="60"/>
    <n v="1032"/>
    <n v="84"/>
    <n v="185"/>
    <n v="11"/>
    <n v="971"/>
    <n v="60"/>
    <n v="79"/>
    <n v="6"/>
    <n v="30"/>
    <n v="11"/>
    <n v="135"/>
  </r>
  <r>
    <x v="3"/>
    <x v="61"/>
    <n v="1118"/>
    <n v="92"/>
    <n v="86"/>
    <n v="8"/>
    <n v="1033"/>
    <n v="62"/>
    <n v="85"/>
    <n v="6"/>
    <n v="30"/>
    <n v="12"/>
    <n v="145"/>
  </r>
  <r>
    <x v="3"/>
    <x v="62"/>
    <n v="1230"/>
    <n v="103"/>
    <n v="112"/>
    <n v="11"/>
    <n v="1110"/>
    <n v="77"/>
    <n v="93"/>
    <n v="8"/>
    <n v="30"/>
    <n v="15"/>
    <n v="158"/>
  </r>
  <r>
    <x v="3"/>
    <x v="63"/>
    <n v="1334"/>
    <n v="108"/>
    <n v="104"/>
    <n v="5"/>
    <n v="1193"/>
    <n v="83"/>
    <n v="101"/>
    <n v="8"/>
    <n v="30"/>
    <n v="16"/>
    <n v="172"/>
  </r>
  <r>
    <x v="3"/>
    <x v="64"/>
    <n v="1459"/>
    <n v="117"/>
    <n v="125"/>
    <n v="9"/>
    <n v="1261"/>
    <n v="68"/>
    <n v="108"/>
    <n v="7"/>
    <n v="30"/>
    <n v="13"/>
    <n v="172"/>
  </r>
  <r>
    <x v="3"/>
    <x v="65"/>
    <n v="1625"/>
    <n v="123"/>
    <n v="166"/>
    <n v="6"/>
    <n v="1338"/>
    <n v="77"/>
    <n v="116"/>
    <n v="8"/>
    <n v="30"/>
    <n v="15"/>
    <n v="171"/>
  </r>
  <r>
    <x v="3"/>
    <x v="66"/>
    <n v="1710"/>
    <n v="134"/>
    <n v="85"/>
    <n v="11"/>
    <n v="1410"/>
    <n v="72"/>
    <n v="123"/>
    <n v="7"/>
    <n v="30"/>
    <n v="14"/>
    <n v="178"/>
  </r>
  <r>
    <x v="3"/>
    <x v="67"/>
    <n v="1806"/>
    <n v="148"/>
    <n v="96"/>
    <n v="14"/>
    <n v="1488"/>
    <n v="78"/>
    <n v="131"/>
    <n v="8"/>
    <n v="30"/>
    <n v="15"/>
    <n v="180"/>
  </r>
  <r>
    <x v="3"/>
    <x v="68"/>
    <n v="1908"/>
    <n v="150"/>
    <n v="102"/>
    <n v="2"/>
    <n v="1563"/>
    <n v="75"/>
    <n v="138"/>
    <n v="7"/>
    <n v="30"/>
    <n v="14"/>
    <n v="184"/>
  </r>
  <r>
    <x v="3"/>
    <x v="69"/>
    <n v="1943"/>
    <n v="151"/>
    <n v="35"/>
    <n v="1"/>
    <n v="1639"/>
    <n v="76"/>
    <n v="145"/>
    <n v="7"/>
    <n v="30"/>
    <n v="14"/>
    <n v="186"/>
  </r>
  <r>
    <x v="3"/>
    <x v="70"/>
    <n v="2084"/>
    <n v="159"/>
    <n v="141"/>
    <n v="8"/>
    <n v="1716"/>
    <n v="77"/>
    <n v="153"/>
    <n v="8"/>
    <n v="30"/>
    <n v="15"/>
    <n v="190"/>
  </r>
  <r>
    <x v="3"/>
    <x v="71"/>
    <n v="2255"/>
    <n v="181"/>
    <n v="171"/>
    <n v="22"/>
    <n v="1804"/>
    <n v="88"/>
    <n v="162"/>
    <n v="9"/>
    <n v="30"/>
    <n v="17"/>
    <n v="196"/>
  </r>
  <r>
    <x v="3"/>
    <x v="72"/>
    <n v="2343"/>
    <n v="201"/>
    <n v="88"/>
    <n v="20"/>
    <n v="1881"/>
    <n v="77"/>
    <n v="170"/>
    <n v="8"/>
    <n v="30"/>
    <n v="15"/>
    <n v="200"/>
  </r>
  <r>
    <x v="3"/>
    <x v="73"/>
    <n v="2502"/>
    <n v="226"/>
    <n v="159"/>
    <n v="25"/>
    <n v="1959"/>
    <n v="78"/>
    <n v="178"/>
    <n v="8"/>
    <n v="30"/>
    <n v="15"/>
    <n v="201"/>
  </r>
  <r>
    <x v="3"/>
    <x v="74"/>
    <n v="2627"/>
    <n v="236"/>
    <n v="125"/>
    <n v="10"/>
    <n v="2052"/>
    <n v="93"/>
    <n v="187"/>
    <n v="9"/>
    <n v="30"/>
    <n v="18"/>
    <n v="208"/>
  </r>
  <r>
    <x v="3"/>
    <x v="75"/>
    <n v="2736"/>
    <n v="272"/>
    <n v="109"/>
    <n v="36"/>
    <m/>
    <m/>
    <m/>
    <m/>
    <n v="30"/>
    <m/>
    <m/>
  </r>
  <r>
    <x v="3"/>
    <x v="76"/>
    <n v="2799"/>
    <n v="274"/>
    <n v="63"/>
    <n v="2"/>
    <m/>
    <m/>
    <m/>
    <m/>
    <n v="30"/>
    <m/>
    <m/>
  </r>
  <r>
    <x v="3"/>
    <x v="77"/>
    <n v="2878"/>
    <n v="290"/>
    <n v="79"/>
    <n v="16"/>
    <m/>
    <m/>
    <m/>
    <m/>
    <n v="30"/>
    <m/>
    <m/>
  </r>
  <r>
    <x v="3"/>
    <x v="78"/>
    <n v="3040"/>
    <n v="304"/>
    <n v="162"/>
    <n v="14"/>
    <m/>
    <m/>
    <m/>
    <m/>
    <n v="30"/>
    <m/>
    <m/>
  </r>
  <r>
    <x v="4"/>
    <x v="20"/>
    <n v="4"/>
    <n v="0"/>
    <n v="4"/>
    <n v="0"/>
    <m/>
    <m/>
    <m/>
    <m/>
    <n v="129"/>
    <m/>
    <m/>
  </r>
  <r>
    <x v="4"/>
    <x v="21"/>
    <n v="4"/>
    <n v="0"/>
    <n v="0"/>
    <n v="0"/>
    <m/>
    <m/>
    <m/>
    <m/>
    <n v="129"/>
    <m/>
    <m/>
  </r>
  <r>
    <x v="4"/>
    <x v="22"/>
    <n v="16"/>
    <n v="0"/>
    <n v="12"/>
    <n v="0"/>
    <m/>
    <m/>
    <m/>
    <m/>
    <n v="129"/>
    <m/>
    <m/>
  </r>
  <r>
    <x v="4"/>
    <x v="23"/>
    <n v="7"/>
    <n v="0"/>
    <n v="-9"/>
    <n v="0"/>
    <m/>
    <m/>
    <m/>
    <m/>
    <n v="129"/>
    <m/>
    <m/>
  </r>
  <r>
    <x v="4"/>
    <x v="24"/>
    <n v="12"/>
    <n v="0"/>
    <n v="5"/>
    <n v="0"/>
    <m/>
    <m/>
    <m/>
    <m/>
    <n v="129"/>
    <m/>
    <m/>
  </r>
  <r>
    <x v="4"/>
    <x v="25"/>
    <n v="12"/>
    <n v="0"/>
    <n v="0"/>
    <n v="0"/>
    <m/>
    <m/>
    <m/>
    <m/>
    <n v="129"/>
    <m/>
    <m/>
  </r>
  <r>
    <x v="4"/>
    <x v="26"/>
    <n v="12"/>
    <n v="0"/>
    <n v="0"/>
    <n v="0"/>
    <m/>
    <m/>
    <m/>
    <m/>
    <n v="129"/>
    <m/>
    <m/>
  </r>
  <r>
    <x v="4"/>
    <x v="27"/>
    <n v="12"/>
    <n v="0"/>
    <n v="0"/>
    <n v="0"/>
    <m/>
    <m/>
    <m/>
    <m/>
    <n v="129"/>
    <m/>
    <m/>
  </r>
  <r>
    <x v="4"/>
    <x v="28"/>
    <n v="12"/>
    <n v="0"/>
    <n v="0"/>
    <n v="0"/>
    <m/>
    <m/>
    <m/>
    <m/>
    <n v="129"/>
    <m/>
    <m/>
  </r>
  <r>
    <x v="4"/>
    <x v="29"/>
    <n v="49"/>
    <n v="0"/>
    <n v="37"/>
    <n v="0"/>
    <m/>
    <m/>
    <m/>
    <m/>
    <n v="129"/>
    <m/>
    <m/>
  </r>
  <r>
    <x v="4"/>
    <x v="30"/>
    <n v="49"/>
    <n v="0"/>
    <n v="0"/>
    <n v="0"/>
    <m/>
    <m/>
    <m/>
    <m/>
    <n v="129"/>
    <m/>
    <m/>
  </r>
  <r>
    <x v="4"/>
    <x v="31"/>
    <n v="52"/>
    <n v="0"/>
    <n v="3"/>
    <n v="0"/>
    <m/>
    <m/>
    <m/>
    <m/>
    <n v="129"/>
    <m/>
    <m/>
  </r>
  <r>
    <x v="4"/>
    <x v="32"/>
    <n v="52"/>
    <n v="0"/>
    <n v="0"/>
    <n v="0"/>
    <m/>
    <m/>
    <m/>
    <m/>
    <n v="129"/>
    <m/>
    <m/>
  </r>
  <r>
    <x v="4"/>
    <x v="33"/>
    <n v="52"/>
    <n v="0"/>
    <n v="0"/>
    <n v="0"/>
    <m/>
    <m/>
    <m/>
    <m/>
    <n v="129"/>
    <m/>
    <m/>
  </r>
  <r>
    <x v="4"/>
    <x v="34"/>
    <n v="105"/>
    <n v="1"/>
    <n v="53"/>
    <n v="1"/>
    <m/>
    <m/>
    <m/>
    <m/>
    <n v="129"/>
    <m/>
    <m/>
  </r>
  <r>
    <x v="4"/>
    <x v="35"/>
    <n v="131"/>
    <n v="3"/>
    <n v="26"/>
    <n v="2"/>
    <m/>
    <m/>
    <m/>
    <m/>
    <n v="129"/>
    <m/>
    <m/>
  </r>
  <r>
    <x v="4"/>
    <x v="36"/>
    <n v="147"/>
    <n v="5"/>
    <n v="16"/>
    <n v="2"/>
    <m/>
    <m/>
    <m/>
    <m/>
    <n v="129"/>
    <m/>
    <m/>
  </r>
  <r>
    <x v="4"/>
    <x v="37"/>
    <n v="160"/>
    <n v="5"/>
    <n v="13"/>
    <n v="0"/>
    <m/>
    <m/>
    <m/>
    <m/>
    <n v="129"/>
    <m/>
    <m/>
  </r>
  <r>
    <x v="4"/>
    <x v="38"/>
    <n v="210"/>
    <n v="8"/>
    <n v="50"/>
    <n v="3"/>
    <m/>
    <m/>
    <m/>
    <m/>
    <n v="129"/>
    <m/>
    <m/>
  </r>
  <r>
    <x v="4"/>
    <x v="39"/>
    <n v="233"/>
    <n v="9"/>
    <n v="23"/>
    <n v="1"/>
    <m/>
    <m/>
    <m/>
    <m/>
    <n v="129"/>
    <m/>
    <m/>
  </r>
  <r>
    <x v="4"/>
    <x v="40"/>
    <n v="235"/>
    <n v="10"/>
    <n v="2"/>
    <n v="1"/>
    <m/>
    <m/>
    <m/>
    <m/>
    <n v="129"/>
    <m/>
    <m/>
  </r>
  <r>
    <x v="4"/>
    <x v="41"/>
    <n v="249"/>
    <n v="10"/>
    <n v="14"/>
    <n v="0"/>
    <m/>
    <m/>
    <m/>
    <m/>
    <n v="129"/>
    <n v="3"/>
    <m/>
  </r>
  <r>
    <x v="4"/>
    <x v="42"/>
    <n v="350"/>
    <n v="11"/>
    <n v="101"/>
    <n v="1"/>
    <m/>
    <m/>
    <m/>
    <m/>
    <n v="129"/>
    <n v="19"/>
    <m/>
  </r>
  <r>
    <x v="4"/>
    <x v="43"/>
    <n v="411"/>
    <n v="12"/>
    <n v="61"/>
    <n v="1"/>
    <m/>
    <m/>
    <m/>
    <m/>
    <n v="129"/>
    <n v="12"/>
    <m/>
  </r>
  <r>
    <x v="4"/>
    <x v="44"/>
    <n v="465"/>
    <n v="12"/>
    <n v="54"/>
    <n v="0"/>
    <m/>
    <m/>
    <m/>
    <m/>
    <n v="129"/>
    <n v="10"/>
    <m/>
  </r>
  <r>
    <x v="4"/>
    <x v="45"/>
    <n v="495"/>
    <n v="14"/>
    <n v="30"/>
    <n v="2"/>
    <m/>
    <m/>
    <m/>
    <m/>
    <n v="129"/>
    <n v="6"/>
    <m/>
  </r>
  <r>
    <x v="4"/>
    <x v="46"/>
    <n v="499"/>
    <n v="15"/>
    <n v="4"/>
    <n v="1"/>
    <m/>
    <m/>
    <m/>
    <m/>
    <n v="129"/>
    <n v="1"/>
    <m/>
  </r>
  <r>
    <x v="4"/>
    <x v="47"/>
    <n v="522"/>
    <n v="16"/>
    <n v="23"/>
    <n v="1"/>
    <m/>
    <m/>
    <m/>
    <m/>
    <n v="129"/>
    <n v="4"/>
    <m/>
  </r>
  <r>
    <x v="4"/>
    <x v="48"/>
    <n v="546"/>
    <n v="17"/>
    <n v="24"/>
    <n v="1"/>
    <m/>
    <m/>
    <m/>
    <m/>
    <n v="129"/>
    <n v="5"/>
    <m/>
  </r>
  <r>
    <x v="4"/>
    <x v="49"/>
    <n v="583"/>
    <n v="21"/>
    <n v="37"/>
    <n v="4"/>
    <m/>
    <m/>
    <m/>
    <m/>
    <n v="129"/>
    <n v="7"/>
    <m/>
  </r>
  <r>
    <x v="4"/>
    <x v="50"/>
    <n v="692"/>
    <n v="28"/>
    <n v="109"/>
    <n v="7"/>
    <m/>
    <m/>
    <m/>
    <m/>
    <n v="129"/>
    <n v="21"/>
    <m/>
  </r>
  <r>
    <x v="4"/>
    <x v="51"/>
    <n v="754"/>
    <n v="31"/>
    <n v="62"/>
    <n v="3"/>
    <m/>
    <m/>
    <m/>
    <m/>
    <n v="129"/>
    <n v="12"/>
    <m/>
  </r>
  <r>
    <x v="4"/>
    <x v="52"/>
    <n v="824"/>
    <n v="38"/>
    <n v="70"/>
    <n v="7"/>
    <m/>
    <m/>
    <m/>
    <m/>
    <n v="129"/>
    <n v="13"/>
    <m/>
  </r>
  <r>
    <x v="4"/>
    <x v="53"/>
    <n v="868"/>
    <n v="45"/>
    <n v="44"/>
    <n v="7"/>
    <m/>
    <m/>
    <m/>
    <m/>
    <n v="129"/>
    <n v="8"/>
    <m/>
  </r>
  <r>
    <x v="4"/>
    <x v="54"/>
    <n v="891"/>
    <n v="46"/>
    <n v="23"/>
    <n v="1"/>
    <n v="964"/>
    <n v="96"/>
    <n v="52"/>
    <n v="7"/>
    <n v="129"/>
    <n v="18"/>
    <n v="139"/>
  </r>
  <r>
    <x v="4"/>
    <x v="55"/>
    <n v="919"/>
    <n v="46"/>
    <n v="28"/>
    <n v="0"/>
    <n v="1050"/>
    <n v="86"/>
    <n v="58"/>
    <n v="6"/>
    <n v="129"/>
    <n v="16"/>
    <n v="152"/>
  </r>
  <r>
    <x v="4"/>
    <x v="56"/>
    <n v="965"/>
    <n v="48"/>
    <n v="46"/>
    <n v="2"/>
    <n v="1122"/>
    <n v="72"/>
    <n v="63"/>
    <n v="5"/>
    <n v="129"/>
    <n v="14"/>
    <n v="147"/>
  </r>
  <r>
    <x v="4"/>
    <x v="57"/>
    <n v="1017"/>
    <n v="48"/>
    <n v="52"/>
    <n v="0"/>
    <n v="1183"/>
    <n v="61"/>
    <n v="67"/>
    <n v="4"/>
    <n v="129"/>
    <n v="12"/>
    <n v="147"/>
  </r>
  <r>
    <x v="4"/>
    <x v="58"/>
    <n v="1068"/>
    <n v="55"/>
    <n v="51"/>
    <n v="7"/>
    <n v="1257"/>
    <n v="74"/>
    <n v="72"/>
    <n v="5"/>
    <n v="129"/>
    <n v="14"/>
    <n v="151"/>
  </r>
  <r>
    <x v="4"/>
    <x v="59"/>
    <n v="1163"/>
    <n v="73"/>
    <n v="95"/>
    <n v="18"/>
    <n v="1324"/>
    <n v="67"/>
    <n v="77"/>
    <n v="5"/>
    <n v="129"/>
    <n v="13"/>
    <n v="158"/>
  </r>
  <r>
    <x v="4"/>
    <x v="60"/>
    <n v="1297"/>
    <n v="79"/>
    <n v="134"/>
    <n v="6"/>
    <n v="1388"/>
    <n v="64"/>
    <n v="82"/>
    <n v="5"/>
    <n v="129"/>
    <n v="12"/>
    <n v="169"/>
  </r>
  <r>
    <x v="4"/>
    <x v="61"/>
    <n v="1333"/>
    <n v="79"/>
    <n v="36"/>
    <n v="0"/>
    <n v="1461"/>
    <n v="73"/>
    <n v="87"/>
    <n v="5"/>
    <n v="129"/>
    <n v="14"/>
    <n v="179"/>
  </r>
  <r>
    <x v="4"/>
    <x v="62"/>
    <n v="1440"/>
    <n v="91"/>
    <n v="107"/>
    <n v="12"/>
    <n v="1572"/>
    <n v="111"/>
    <n v="95"/>
    <n v="8"/>
    <n v="129"/>
    <n v="21"/>
    <n v="195"/>
  </r>
  <r>
    <x v="4"/>
    <x v="63"/>
    <n v="1633"/>
    <n v="102"/>
    <n v="193"/>
    <n v="11"/>
    <n v="1659"/>
    <n v="87"/>
    <n v="101"/>
    <n v="6"/>
    <n v="129"/>
    <n v="17"/>
    <n v="205"/>
  </r>
  <r>
    <x v="4"/>
    <x v="64"/>
    <n v="1813"/>
    <n v="119"/>
    <n v="180"/>
    <n v="17"/>
    <n v="1748"/>
    <n v="89"/>
    <n v="107"/>
    <n v="6"/>
    <n v="129"/>
    <n v="17"/>
    <n v="201"/>
  </r>
  <r>
    <x v="4"/>
    <x v="65"/>
    <n v="1986"/>
    <n v="127"/>
    <n v="173"/>
    <n v="8"/>
    <n v="1827"/>
    <n v="79"/>
    <n v="113"/>
    <n v="6"/>
    <n v="129"/>
    <n v="15"/>
    <n v="204"/>
  </r>
  <r>
    <x v="4"/>
    <x v="66"/>
    <n v="2149"/>
    <n v="142"/>
    <n v="163"/>
    <n v="15"/>
    <n v="1952"/>
    <n v="125"/>
    <n v="122"/>
    <n v="9"/>
    <n v="129"/>
    <n v="24"/>
    <n v="215"/>
  </r>
  <r>
    <x v="4"/>
    <x v="67"/>
    <n v="2197"/>
    <n v="144"/>
    <n v="48"/>
    <n v="2"/>
    <n v="2067"/>
    <n v="115"/>
    <n v="130"/>
    <n v="8"/>
    <n v="129"/>
    <n v="22"/>
    <n v="229"/>
  </r>
  <r>
    <x v="4"/>
    <x v="68"/>
    <n v="2223"/>
    <n v="154"/>
    <n v="26"/>
    <n v="10"/>
    <n v="2168"/>
    <n v="101"/>
    <n v="137"/>
    <n v="7"/>
    <n v="129"/>
    <n v="19"/>
    <n v="230"/>
  </r>
  <r>
    <x v="4"/>
    <x v="69"/>
    <n v="2257"/>
    <n v="156"/>
    <n v="34"/>
    <n v="2"/>
    <n v="2258"/>
    <n v="90"/>
    <n v="143"/>
    <n v="6"/>
    <n v="129"/>
    <n v="17"/>
    <n v="231"/>
  </r>
  <r>
    <x v="4"/>
    <x v="70"/>
    <n v="2422"/>
    <n v="168"/>
    <n v="165"/>
    <n v="12"/>
    <n v="2361"/>
    <n v="103"/>
    <n v="150"/>
    <n v="7"/>
    <n v="129"/>
    <n v="20"/>
    <n v="237"/>
  </r>
  <r>
    <x v="4"/>
    <x v="71"/>
    <n v="2711"/>
    <n v="188"/>
    <n v="289"/>
    <n v="20"/>
    <n v="2458"/>
    <n v="97"/>
    <n v="157"/>
    <n v="7"/>
    <n v="129"/>
    <n v="18"/>
    <n v="243"/>
  </r>
  <r>
    <x v="4"/>
    <x v="72"/>
    <n v="2853"/>
    <n v="202"/>
    <n v="142"/>
    <n v="14"/>
    <n v="2552"/>
    <n v="94"/>
    <n v="164"/>
    <n v="7"/>
    <n v="129"/>
    <n v="18"/>
    <n v="247"/>
  </r>
  <r>
    <x v="4"/>
    <x v="73"/>
    <n v="2993"/>
    <n v="211"/>
    <n v="140"/>
    <n v="9"/>
    <n v="2655"/>
    <n v="103"/>
    <n v="171"/>
    <n v="7"/>
    <n v="129"/>
    <n v="20"/>
    <n v="254"/>
  </r>
  <r>
    <x v="4"/>
    <x v="74"/>
    <n v="3172"/>
    <n v="229"/>
    <n v="179"/>
    <n v="18"/>
    <n v="2795"/>
    <n v="140"/>
    <n v="181"/>
    <n v="10"/>
    <n v="129"/>
    <n v="27"/>
    <n v="269"/>
  </r>
  <r>
    <x v="4"/>
    <x v="75"/>
    <n v="3251"/>
    <n v="235"/>
    <n v="79"/>
    <n v="6"/>
    <m/>
    <m/>
    <m/>
    <m/>
    <n v="129"/>
    <m/>
    <m/>
  </r>
  <r>
    <x v="4"/>
    <x v="76"/>
    <n v="3264"/>
    <n v="235"/>
    <n v="13"/>
    <n v="0"/>
    <m/>
    <m/>
    <m/>
    <m/>
    <n v="129"/>
    <m/>
    <m/>
  </r>
  <r>
    <x v="4"/>
    <x v="77"/>
    <n v="3314"/>
    <n v="245"/>
    <n v="50"/>
    <n v="10"/>
    <m/>
    <m/>
    <m/>
    <m/>
    <n v="129"/>
    <m/>
    <m/>
  </r>
  <r>
    <x v="4"/>
    <x v="78"/>
    <n v="3599"/>
    <n v="258"/>
    <n v="285"/>
    <n v="13"/>
    <m/>
    <m/>
    <m/>
    <m/>
    <n v="129"/>
    <m/>
    <m/>
  </r>
  <r>
    <x v="5"/>
    <x v="22"/>
    <n v="1"/>
    <n v="0"/>
    <n v="1"/>
    <n v="0"/>
    <m/>
    <m/>
    <m/>
    <m/>
    <n v="2"/>
    <m/>
    <m/>
  </r>
  <r>
    <x v="5"/>
    <x v="23"/>
    <n v="3"/>
    <n v="0"/>
    <n v="2"/>
    <n v="0"/>
    <m/>
    <m/>
    <m/>
    <m/>
    <n v="2"/>
    <m/>
    <m/>
  </r>
  <r>
    <x v="5"/>
    <x v="24"/>
    <n v="3"/>
    <n v="0"/>
    <n v="0"/>
    <n v="0"/>
    <m/>
    <m/>
    <m/>
    <m/>
    <n v="2"/>
    <m/>
    <m/>
  </r>
  <r>
    <x v="5"/>
    <x v="25"/>
    <n v="3"/>
    <n v="0"/>
    <n v="0"/>
    <n v="0"/>
    <m/>
    <m/>
    <m/>
    <m/>
    <n v="2"/>
    <m/>
    <m/>
  </r>
  <r>
    <x v="5"/>
    <x v="26"/>
    <n v="3"/>
    <n v="0"/>
    <n v="0"/>
    <n v="0"/>
    <m/>
    <m/>
    <m/>
    <m/>
    <n v="2"/>
    <m/>
    <m/>
  </r>
  <r>
    <x v="5"/>
    <x v="27"/>
    <n v="3"/>
    <n v="0"/>
    <n v="0"/>
    <n v="0"/>
    <m/>
    <m/>
    <m/>
    <m/>
    <n v="2"/>
    <m/>
    <m/>
  </r>
  <r>
    <x v="5"/>
    <x v="28"/>
    <n v="3"/>
    <n v="0"/>
    <n v="0"/>
    <n v="0"/>
    <m/>
    <m/>
    <m/>
    <m/>
    <n v="2"/>
    <m/>
    <m/>
  </r>
  <r>
    <x v="5"/>
    <x v="29"/>
    <n v="8"/>
    <n v="2"/>
    <n v="5"/>
    <n v="2"/>
    <m/>
    <m/>
    <m/>
    <m/>
    <n v="2"/>
    <m/>
    <m/>
  </r>
  <r>
    <x v="5"/>
    <x v="30"/>
    <n v="9"/>
    <n v="2"/>
    <n v="1"/>
    <n v="0"/>
    <m/>
    <m/>
    <m/>
    <m/>
    <n v="2"/>
    <m/>
    <m/>
  </r>
  <r>
    <x v="5"/>
    <x v="31"/>
    <n v="11"/>
    <n v="2"/>
    <n v="2"/>
    <n v="0"/>
    <m/>
    <m/>
    <m/>
    <m/>
    <n v="2"/>
    <m/>
    <m/>
  </r>
  <r>
    <x v="5"/>
    <x v="32"/>
    <n v="11"/>
    <n v="2"/>
    <n v="0"/>
    <n v="0"/>
    <m/>
    <m/>
    <m/>
    <m/>
    <n v="2"/>
    <m/>
    <m/>
  </r>
  <r>
    <x v="5"/>
    <x v="33"/>
    <n v="11"/>
    <n v="2"/>
    <n v="0"/>
    <n v="0"/>
    <m/>
    <m/>
    <m/>
    <m/>
    <n v="2"/>
    <m/>
    <m/>
  </r>
  <r>
    <x v="5"/>
    <x v="34"/>
    <n v="14"/>
    <n v="3"/>
    <n v="3"/>
    <n v="1"/>
    <m/>
    <m/>
    <m/>
    <m/>
    <n v="2"/>
    <m/>
    <m/>
  </r>
  <r>
    <x v="5"/>
    <x v="35"/>
    <n v="36"/>
    <n v="3"/>
    <n v="22"/>
    <n v="0"/>
    <m/>
    <m/>
    <m/>
    <m/>
    <n v="2"/>
    <m/>
    <m/>
  </r>
  <r>
    <x v="5"/>
    <x v="36"/>
    <n v="57"/>
    <n v="5"/>
    <n v="21"/>
    <n v="2"/>
    <m/>
    <m/>
    <m/>
    <m/>
    <n v="2"/>
    <m/>
    <m/>
  </r>
  <r>
    <x v="5"/>
    <x v="37"/>
    <n v="73"/>
    <n v="5"/>
    <n v="16"/>
    <n v="0"/>
    <m/>
    <m/>
    <m/>
    <m/>
    <n v="2"/>
    <m/>
    <m/>
  </r>
  <r>
    <x v="5"/>
    <x v="38"/>
    <n v="89"/>
    <n v="6"/>
    <n v="16"/>
    <n v="1"/>
    <m/>
    <m/>
    <m/>
    <m/>
    <n v="2"/>
    <m/>
    <m/>
  </r>
  <r>
    <x v="5"/>
    <x v="39"/>
    <n v="99"/>
    <n v="7"/>
    <n v="10"/>
    <n v="1"/>
    <m/>
    <m/>
    <m/>
    <m/>
    <n v="2"/>
    <m/>
    <m/>
  </r>
  <r>
    <x v="5"/>
    <x v="40"/>
    <n v="103"/>
    <n v="9"/>
    <n v="4"/>
    <n v="2"/>
    <m/>
    <m/>
    <m/>
    <m/>
    <n v="2"/>
    <m/>
    <m/>
  </r>
  <r>
    <x v="5"/>
    <x v="41"/>
    <n v="110"/>
    <n v="9"/>
    <n v="7"/>
    <n v="0"/>
    <m/>
    <m/>
    <m/>
    <m/>
    <n v="2"/>
    <n v="1"/>
    <m/>
  </r>
  <r>
    <x v="5"/>
    <x v="42"/>
    <n v="125"/>
    <n v="10"/>
    <n v="15"/>
    <n v="1"/>
    <m/>
    <m/>
    <m/>
    <m/>
    <n v="2"/>
    <n v="3"/>
    <m/>
  </r>
  <r>
    <x v="5"/>
    <x v="43"/>
    <n v="159"/>
    <n v="11"/>
    <n v="34"/>
    <n v="1"/>
    <m/>
    <m/>
    <m/>
    <m/>
    <n v="2"/>
    <n v="6"/>
    <m/>
  </r>
  <r>
    <x v="5"/>
    <x v="44"/>
    <n v="169"/>
    <n v="13"/>
    <n v="10"/>
    <n v="2"/>
    <m/>
    <m/>
    <m/>
    <m/>
    <n v="2"/>
    <n v="2"/>
    <m/>
  </r>
  <r>
    <x v="5"/>
    <x v="45"/>
    <n v="193"/>
    <n v="14"/>
    <n v="24"/>
    <n v="1"/>
    <m/>
    <m/>
    <m/>
    <m/>
    <n v="2"/>
    <n v="5"/>
    <m/>
  </r>
  <r>
    <x v="5"/>
    <x v="46"/>
    <n v="200"/>
    <n v="15"/>
    <n v="7"/>
    <n v="1"/>
    <m/>
    <m/>
    <m/>
    <m/>
    <n v="2"/>
    <n v="1"/>
    <m/>
  </r>
  <r>
    <x v="5"/>
    <x v="47"/>
    <n v="205"/>
    <n v="15"/>
    <n v="5"/>
    <n v="0"/>
    <m/>
    <m/>
    <m/>
    <m/>
    <n v="2"/>
    <n v="1"/>
    <m/>
  </r>
  <r>
    <x v="5"/>
    <x v="48"/>
    <n v="207"/>
    <n v="15"/>
    <n v="2"/>
    <n v="0"/>
    <m/>
    <m/>
    <m/>
    <m/>
    <n v="2"/>
    <n v="0"/>
    <m/>
  </r>
  <r>
    <x v="5"/>
    <x v="49"/>
    <n v="215"/>
    <n v="15"/>
    <n v="8"/>
    <n v="0"/>
    <m/>
    <m/>
    <m/>
    <m/>
    <n v="2"/>
    <n v="2"/>
    <m/>
  </r>
  <r>
    <x v="5"/>
    <x v="50"/>
    <n v="247"/>
    <n v="15"/>
    <n v="32"/>
    <n v="0"/>
    <m/>
    <m/>
    <m/>
    <m/>
    <n v="2"/>
    <n v="6"/>
    <m/>
  </r>
  <r>
    <x v="5"/>
    <x v="51"/>
    <n v="270"/>
    <n v="15"/>
    <n v="23"/>
    <n v="0"/>
    <m/>
    <m/>
    <m/>
    <m/>
    <n v="2"/>
    <n v="4"/>
    <m/>
  </r>
  <r>
    <x v="5"/>
    <x v="52"/>
    <n v="297"/>
    <n v="18"/>
    <n v="27"/>
    <n v="3"/>
    <m/>
    <m/>
    <m/>
    <m/>
    <n v="2"/>
    <n v="5"/>
    <m/>
  </r>
  <r>
    <x v="5"/>
    <x v="53"/>
    <n v="313"/>
    <n v="20"/>
    <n v="16"/>
    <n v="2"/>
    <m/>
    <m/>
    <m/>
    <m/>
    <n v="2"/>
    <n v="3"/>
    <m/>
  </r>
  <r>
    <x v="5"/>
    <x v="54"/>
    <n v="315"/>
    <n v="20"/>
    <n v="2"/>
    <n v="0"/>
    <n v="328"/>
    <n v="15"/>
    <n v="21"/>
    <n v="1"/>
    <n v="2"/>
    <n v="3"/>
    <n v="42"/>
  </r>
  <r>
    <x v="5"/>
    <x v="55"/>
    <n v="322"/>
    <n v="20"/>
    <n v="7"/>
    <n v="0"/>
    <n v="356"/>
    <n v="28"/>
    <n v="24"/>
    <n v="3"/>
    <n v="2"/>
    <n v="5"/>
    <n v="46"/>
  </r>
  <r>
    <x v="5"/>
    <x v="56"/>
    <n v="342"/>
    <n v="23"/>
    <n v="20"/>
    <n v="3"/>
    <n v="369"/>
    <n v="13"/>
    <n v="25"/>
    <n v="1"/>
    <n v="2"/>
    <n v="2"/>
    <n v="45"/>
  </r>
  <r>
    <x v="5"/>
    <x v="57"/>
    <n v="360"/>
    <n v="23"/>
    <n v="18"/>
    <n v="0"/>
    <n v="389"/>
    <n v="20"/>
    <n v="27"/>
    <n v="2"/>
    <n v="2"/>
    <n v="4"/>
    <n v="43"/>
  </r>
  <r>
    <x v="5"/>
    <x v="58"/>
    <n v="383"/>
    <n v="35"/>
    <n v="23"/>
    <n v="12"/>
    <n v="402"/>
    <n v="13"/>
    <n v="28"/>
    <n v="1"/>
    <n v="2"/>
    <n v="2"/>
    <n v="43"/>
  </r>
  <r>
    <x v="5"/>
    <x v="59"/>
    <n v="406"/>
    <n v="38"/>
    <n v="23"/>
    <n v="3"/>
    <n v="423"/>
    <n v="21"/>
    <n v="30"/>
    <n v="2"/>
    <n v="2"/>
    <n v="4"/>
    <n v="42"/>
  </r>
  <r>
    <x v="5"/>
    <x v="60"/>
    <n v="457"/>
    <n v="44"/>
    <n v="51"/>
    <n v="6"/>
    <n v="442"/>
    <n v="19"/>
    <n v="32"/>
    <n v="2"/>
    <n v="2"/>
    <n v="4"/>
    <n v="45"/>
  </r>
  <r>
    <x v="5"/>
    <x v="61"/>
    <n v="473"/>
    <n v="44"/>
    <n v="16"/>
    <n v="0"/>
    <n v="462"/>
    <n v="20"/>
    <n v="34"/>
    <n v="2"/>
    <n v="2"/>
    <n v="4"/>
    <n v="48"/>
  </r>
  <r>
    <x v="5"/>
    <x v="62"/>
    <n v="503"/>
    <n v="50"/>
    <n v="30"/>
    <n v="6"/>
    <n v="494"/>
    <n v="32"/>
    <n v="37"/>
    <n v="3"/>
    <n v="2"/>
    <n v="6"/>
    <n v="54"/>
  </r>
  <r>
    <x v="5"/>
    <x v="63"/>
    <n v="541"/>
    <n v="51"/>
    <n v="38"/>
    <n v="1"/>
    <n v="518"/>
    <n v="24"/>
    <n v="39"/>
    <n v="2"/>
    <n v="2"/>
    <n v="5"/>
    <n v="57"/>
  </r>
  <r>
    <x v="5"/>
    <x v="64"/>
    <n v="595"/>
    <n v="62"/>
    <n v="54"/>
    <n v="11"/>
    <n v="536"/>
    <n v="18"/>
    <n v="41"/>
    <n v="2"/>
    <n v="2"/>
    <n v="3"/>
    <n v="54"/>
  </r>
  <r>
    <x v="5"/>
    <x v="65"/>
    <n v="678"/>
    <n v="65"/>
    <n v="83"/>
    <n v="3"/>
    <n v="552"/>
    <n v="16"/>
    <n v="42"/>
    <n v="1"/>
    <n v="2"/>
    <n v="3"/>
    <n v="53"/>
  </r>
  <r>
    <x v="5"/>
    <x v="66"/>
    <n v="704"/>
    <n v="67"/>
    <n v="26"/>
    <n v="2"/>
    <n v="567"/>
    <n v="15"/>
    <n v="43"/>
    <n v="1"/>
    <n v="2"/>
    <n v="3"/>
    <n v="51"/>
  </r>
  <r>
    <x v="5"/>
    <x v="67"/>
    <n v="726"/>
    <n v="67"/>
    <n v="22"/>
    <n v="0"/>
    <n v="595"/>
    <n v="28"/>
    <n v="46"/>
    <n v="3"/>
    <n v="2"/>
    <n v="5"/>
    <n v="53"/>
  </r>
  <r>
    <x v="5"/>
    <x v="68"/>
    <n v="739"/>
    <n v="68"/>
    <n v="13"/>
    <n v="1"/>
    <n v="608"/>
    <n v="13"/>
    <n v="47"/>
    <n v="1"/>
    <n v="2"/>
    <n v="2"/>
    <n v="52"/>
  </r>
  <r>
    <x v="5"/>
    <x v="69"/>
    <n v="741"/>
    <n v="68"/>
    <n v="2"/>
    <n v="0"/>
    <n v="628"/>
    <n v="20"/>
    <n v="49"/>
    <n v="2"/>
    <n v="2"/>
    <n v="4"/>
    <n v="51"/>
  </r>
  <r>
    <x v="5"/>
    <x v="70"/>
    <n v="773"/>
    <n v="74"/>
    <n v="32"/>
    <n v="6"/>
    <n v="641"/>
    <n v="13"/>
    <n v="50"/>
    <n v="1"/>
    <n v="2"/>
    <n v="2"/>
    <n v="51"/>
  </r>
  <r>
    <x v="5"/>
    <x v="71"/>
    <n v="849"/>
    <n v="80"/>
    <n v="76"/>
    <n v="6"/>
    <n v="662"/>
    <n v="21"/>
    <n v="52"/>
    <n v="2"/>
    <n v="2"/>
    <n v="4"/>
    <n v="51"/>
  </r>
  <r>
    <x v="5"/>
    <x v="72"/>
    <n v="908"/>
    <n v="83"/>
    <n v="59"/>
    <n v="3"/>
    <n v="681"/>
    <n v="19"/>
    <n v="54"/>
    <n v="2"/>
    <n v="2"/>
    <n v="4"/>
    <n v="53"/>
  </r>
  <r>
    <x v="5"/>
    <x v="73"/>
    <n v="965"/>
    <n v="89"/>
    <n v="57"/>
    <n v="6"/>
    <n v="701"/>
    <n v="20"/>
    <n v="56"/>
    <n v="2"/>
    <n v="2"/>
    <n v="4"/>
    <n v="53"/>
  </r>
  <r>
    <x v="5"/>
    <x v="74"/>
    <n v="1022"/>
    <n v="93"/>
    <n v="57"/>
    <n v="4"/>
    <n v="733"/>
    <n v="32"/>
    <n v="59"/>
    <n v="3"/>
    <n v="2"/>
    <n v="6"/>
    <n v="55"/>
  </r>
  <r>
    <x v="5"/>
    <x v="75"/>
    <n v="1049"/>
    <n v="94"/>
    <n v="27"/>
    <n v="1"/>
    <m/>
    <m/>
    <m/>
    <m/>
    <n v="2"/>
    <m/>
    <m/>
  </r>
  <r>
    <x v="5"/>
    <x v="76"/>
    <n v="1062"/>
    <n v="94"/>
    <n v="13"/>
    <n v="0"/>
    <m/>
    <m/>
    <m/>
    <m/>
    <n v="2"/>
    <m/>
    <m/>
  </r>
  <r>
    <x v="5"/>
    <x v="77"/>
    <n v="1098"/>
    <n v="100"/>
    <n v="36"/>
    <n v="6"/>
    <m/>
    <m/>
    <m/>
    <m/>
    <n v="2"/>
    <m/>
    <m/>
  </r>
  <r>
    <x v="5"/>
    <x v="78"/>
    <n v="1171"/>
    <n v="107"/>
    <n v="73"/>
    <n v="7"/>
    <m/>
    <m/>
    <m/>
    <m/>
    <n v="2"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95">
  <r>
    <n v="3550308"/>
    <x v="0"/>
    <x v="0"/>
    <n v="1"/>
    <n v="12252023"/>
    <s v="SP"/>
    <n v="0.28000000000000003"/>
  </r>
  <r>
    <n v="3518800"/>
    <x v="1"/>
    <x v="0"/>
    <n v="1"/>
    <n v="1379182"/>
    <s v="SP"/>
    <n v="0.33"/>
  </r>
  <r>
    <n v="3509502"/>
    <x v="2"/>
    <x v="0"/>
    <n v="1"/>
    <n v="1204073"/>
    <s v="SP"/>
    <n v="0.3"/>
  </r>
  <r>
    <n v="3548708"/>
    <x v="3"/>
    <x v="0"/>
    <n v="1"/>
    <n v="838936"/>
    <s v="SP"/>
    <n v="0.3"/>
  </r>
  <r>
    <n v="3549904"/>
    <x v="4"/>
    <x v="0"/>
    <n v="1"/>
    <n v="721944"/>
    <s v="SP"/>
    <n v="0.34"/>
  </r>
  <r>
    <n v="3547809"/>
    <x v="5"/>
    <x v="0"/>
    <n v="1"/>
    <n v="718773"/>
    <s v="SP"/>
    <n v="0.28000000000000003"/>
  </r>
  <r>
    <n v="3543402"/>
    <x v="6"/>
    <x v="0"/>
    <n v="1"/>
    <n v="703293"/>
    <s v="SP"/>
    <n v="0.28999999999999998"/>
  </r>
  <r>
    <n v="3534401"/>
    <x v="7"/>
    <x v="0"/>
    <n v="1"/>
    <n v="698418"/>
    <s v="SP"/>
    <n v="0.28999999999999998"/>
  </r>
  <r>
    <n v="3552205"/>
    <x v="8"/>
    <x v="0"/>
    <n v="1"/>
    <n v="679378"/>
    <s v="SP"/>
    <n v="0.31"/>
  </r>
  <r>
    <n v="3529401"/>
    <x v="9"/>
    <x v="0"/>
    <n v="1"/>
    <n v="472912"/>
    <s v="SP"/>
    <n v="0.33"/>
  </r>
  <r>
    <n v="3549805"/>
    <x v="10"/>
    <x v="0"/>
    <n v="1"/>
    <n v="460671"/>
    <s v="SP"/>
    <n v="0.3"/>
  </r>
  <r>
    <n v="3530607"/>
    <x v="11"/>
    <x v="0"/>
    <n v="1"/>
    <n v="445842"/>
    <s v="SP"/>
    <n v="0.34"/>
  </r>
  <r>
    <n v="3548500"/>
    <x v="12"/>
    <x v="0"/>
    <n v="1"/>
    <n v="433311"/>
    <s v="SP"/>
    <n v="0.28999999999999998"/>
  </r>
  <r>
    <n v="3513801"/>
    <x v="13"/>
    <x v="0"/>
    <n v="1"/>
    <n v="423884"/>
    <s v="SP"/>
    <n v="0.34"/>
  </r>
  <r>
    <n v="3525904"/>
    <x v="14"/>
    <x v="0"/>
    <n v="1"/>
    <n v="418962"/>
    <s v="SP"/>
    <n v="0.28999999999999998"/>
  </r>
  <r>
    <n v="3538709"/>
    <x v="15"/>
    <x v="0"/>
    <n v="1"/>
    <n v="404142"/>
    <s v="SP"/>
    <n v="0.31"/>
  </r>
  <r>
    <n v="3510609"/>
    <x v="16"/>
    <x v="0"/>
    <n v="1"/>
    <n v="400927"/>
    <s v="SP"/>
    <n v="0.31"/>
  </r>
  <r>
    <n v="3506003"/>
    <x v="17"/>
    <x v="0"/>
    <n v="1"/>
    <n v="376818"/>
    <s v="SP"/>
    <n v="0.3"/>
  </r>
  <r>
    <n v="3523107"/>
    <x v="18"/>
    <x v="0"/>
    <n v="1"/>
    <n v="370821"/>
    <s v="SP"/>
    <n v="0.39"/>
  </r>
  <r>
    <n v="3551009"/>
    <x v="19"/>
    <x v="0"/>
    <n v="1"/>
    <n v="365798"/>
    <s v="SP"/>
    <n v="0.38"/>
  </r>
  <r>
    <n v="3516200"/>
    <x v="20"/>
    <x v="0"/>
    <n v="1"/>
    <n v="353187"/>
    <s v="SP"/>
    <n v="0.34"/>
  </r>
  <r>
    <n v="3541000"/>
    <x v="21"/>
    <x v="0"/>
    <n v="1"/>
    <n v="325073"/>
    <s v="SP"/>
    <n v="0.37"/>
  </r>
  <r>
    <n v="3518701"/>
    <x v="22"/>
    <x v="0"/>
    <n v="1"/>
    <n v="320459"/>
    <s v="SP"/>
    <n v="0.38"/>
  </r>
  <r>
    <n v="3554102"/>
    <x v="23"/>
    <x v="0"/>
    <n v="1"/>
    <n v="314924"/>
    <s v="SP"/>
    <n v="0.37"/>
  </r>
  <r>
    <n v="3526902"/>
    <x v="24"/>
    <x v="0"/>
    <n v="1"/>
    <n v="306114"/>
    <s v="SP"/>
    <n v="0.31"/>
  </r>
  <r>
    <n v="3552502"/>
    <x v="25"/>
    <x v="0"/>
    <n v="1"/>
    <n v="297637"/>
    <s v="SP"/>
    <n v="0.37"/>
  </r>
  <r>
    <m/>
    <x v="26"/>
    <x v="0"/>
    <n v="1"/>
    <m/>
    <m/>
    <n v="0.3"/>
  </r>
  <r>
    <n v="3501608"/>
    <x v="27"/>
    <x v="0"/>
    <n v="1"/>
    <n v="239597"/>
    <s v="SP"/>
    <n v="0.35"/>
  </r>
  <r>
    <n v="3501905"/>
    <x v="28"/>
    <x v="0"/>
    <n v="1"/>
    <n v="72195"/>
    <s v="SP"/>
    <n v="0.41"/>
  </r>
  <r>
    <n v="3502804"/>
    <x v="29"/>
    <x v="0"/>
    <n v="1"/>
    <n v="197016"/>
    <s v="SP"/>
    <n v="0.31"/>
  </r>
  <r>
    <n v="3503208"/>
    <x v="30"/>
    <x v="0"/>
    <n v="1"/>
    <n v="236072"/>
    <s v="SP"/>
    <n v="0.32"/>
  </r>
  <r>
    <n v="3503307"/>
    <x v="31"/>
    <x v="0"/>
    <n v="1"/>
    <n v="134236"/>
    <s v="SP"/>
    <n v="0.37"/>
  </r>
  <r>
    <n v="3503901"/>
    <x v="32"/>
    <x v="0"/>
    <n v="1"/>
    <n v="89824"/>
    <s v="SP"/>
    <n v="0.36"/>
  </r>
  <r>
    <n v="3504008"/>
    <x v="33"/>
    <x v="0"/>
    <n v="1"/>
    <n v="104386"/>
    <s v="SP"/>
    <n v="0.36"/>
  </r>
  <r>
    <n v="3504107"/>
    <x v="34"/>
    <x v="0"/>
    <n v="1"/>
    <n v="142761"/>
    <s v="SP"/>
    <n v="0.36"/>
  </r>
  <r>
    <n v="3504503"/>
    <x v="35"/>
    <x v="0"/>
    <n v="1"/>
    <n v="90655"/>
    <s v="SP"/>
    <n v="0.38"/>
  </r>
  <r>
    <n v="3505500"/>
    <x v="36"/>
    <x v="0"/>
    <n v="1"/>
    <n v="122098"/>
    <s v="SP"/>
    <n v="0.41"/>
  </r>
  <r>
    <n v="3505708"/>
    <x v="37"/>
    <x v="0"/>
    <n v="1"/>
    <n v="274182"/>
    <s v="SP"/>
    <n v="0.28000000000000003"/>
  </r>
  <r>
    <n v="3506102"/>
    <x v="38"/>
    <x v="0"/>
    <n v="1"/>
    <n v="77496"/>
    <s v="SP"/>
    <n v="0.48"/>
  </r>
  <r>
    <n v="3506508"/>
    <x v="39"/>
    <x v="0"/>
    <n v="1"/>
    <n v="123638"/>
    <s v="SP"/>
    <n v="0.4"/>
  </r>
  <r>
    <n v="3507506"/>
    <x v="40"/>
    <x v="0"/>
    <n v="1"/>
    <n v="146497"/>
    <s v="SP"/>
    <n v="0.35"/>
  </r>
  <r>
    <n v="3507605"/>
    <x v="41"/>
    <x v="0"/>
    <n v="1"/>
    <n v="168668"/>
    <s v="SP"/>
    <n v="0.33"/>
  </r>
  <r>
    <n v="3508504"/>
    <x v="42"/>
    <x v="0"/>
    <n v="1"/>
    <n v="94263"/>
    <s v="SP"/>
    <n v="0.44"/>
  </r>
  <r>
    <n v="3509007"/>
    <x v="43"/>
    <x v="0"/>
    <n v="1"/>
    <n v="101470"/>
    <s v="SP"/>
    <n v="0.34"/>
  </r>
  <r>
    <n v="3509205"/>
    <x v="44"/>
    <x v="0"/>
    <n v="1"/>
    <n v="76801"/>
    <s v="SP"/>
    <n v="0.41"/>
  </r>
  <r>
    <n v="3509601"/>
    <x v="45"/>
    <x v="0"/>
    <n v="1"/>
    <n v="84650"/>
    <s v="SP"/>
    <n v="0.37"/>
  </r>
  <r>
    <n v="3510500"/>
    <x v="46"/>
    <x v="0"/>
    <n v="1"/>
    <n v="121532"/>
    <s v="SP"/>
    <n v="0.44"/>
  </r>
  <r>
    <n v="3511102"/>
    <x v="47"/>
    <x v="0"/>
    <n v="1"/>
    <n v="121862"/>
    <s v="SP"/>
    <n v="0.33"/>
  </r>
  <r>
    <n v="3513009"/>
    <x v="48"/>
    <x v="0"/>
    <n v="1"/>
    <n v="249210"/>
    <s v="SP"/>
    <n v="0.35"/>
  </r>
  <r>
    <n v="3513405"/>
    <x v="49"/>
    <x v="0"/>
    <n v="1"/>
    <n v="82238"/>
    <s v="SP"/>
    <n v="0.51"/>
  </r>
  <r>
    <n v="3513504"/>
    <x v="50"/>
    <x v="0"/>
    <n v="1"/>
    <n v="130705"/>
    <s v="SP"/>
    <n v="0.37"/>
  </r>
  <r>
    <n v="3515004"/>
    <x v="51"/>
    <x v="0"/>
    <n v="1"/>
    <n v="273726"/>
    <s v="SP"/>
    <n v="0.35"/>
  </r>
  <r>
    <n v="3515707"/>
    <x v="52"/>
    <x v="0"/>
    <n v="1"/>
    <n v="194276"/>
    <s v="SP"/>
    <n v="0.35"/>
  </r>
  <r>
    <n v="3516309"/>
    <x v="53"/>
    <x v="0"/>
    <n v="1"/>
    <n v="175844"/>
    <s v="SP"/>
    <n v="0.34"/>
  </r>
  <r>
    <n v="3516408"/>
    <x v="54"/>
    <x v="0"/>
    <n v="1"/>
    <n v="154489"/>
    <s v="SP"/>
    <n v="0.37"/>
  </r>
  <r>
    <n v="3518404"/>
    <x v="55"/>
    <x v="0"/>
    <n v="1"/>
    <n v="121798"/>
    <s v="SP"/>
    <n v="0.41"/>
  </r>
  <r>
    <n v="3519071"/>
    <x v="56"/>
    <x v="0"/>
    <n v="1"/>
    <n v="230851"/>
    <s v="SP"/>
    <n v="0.36"/>
  </r>
  <r>
    <n v="3519709"/>
    <x v="57"/>
    <x v="0"/>
    <n v="1"/>
    <n v="78878"/>
    <s v="SP"/>
    <n v="0.48"/>
  </r>
  <r>
    <n v="3520509"/>
    <x v="58"/>
    <x v="0"/>
    <n v="1"/>
    <n v="251627"/>
    <s v="SP"/>
    <n v="0.35"/>
  </r>
  <r>
    <n v="3522109"/>
    <x v="59"/>
    <x v="0"/>
    <n v="1"/>
    <n v="101816"/>
    <s v="SP"/>
    <n v="0.46"/>
  </r>
  <r>
    <n v="3522208"/>
    <x v="60"/>
    <x v="0"/>
    <n v="1"/>
    <n v="175693"/>
    <s v="SP"/>
    <n v="0.39"/>
  </r>
  <r>
    <n v="3522307"/>
    <x v="61"/>
    <x v="0"/>
    <n v="1"/>
    <n v="163901"/>
    <s v="SP"/>
    <n v="0.38"/>
  </r>
  <r>
    <n v="3522406"/>
    <x v="62"/>
    <x v="0"/>
    <n v="1"/>
    <n v="94354"/>
    <s v="SP"/>
    <n v="0.38"/>
  </r>
  <r>
    <n v="3522505"/>
    <x v="63"/>
    <x v="0"/>
    <n v="1"/>
    <n v="237700"/>
    <s v="SP"/>
    <n v="0.35"/>
  </r>
  <r>
    <n v="3522604"/>
    <x v="64"/>
    <x v="0"/>
    <n v="1"/>
    <n v="74773"/>
    <s v="SP"/>
    <n v="0.42"/>
  </r>
  <r>
    <n v="3523404"/>
    <x v="65"/>
    <x v="0"/>
    <n v="1"/>
    <n v="120858"/>
    <s v="SP"/>
    <n v="0.34"/>
  </r>
  <r>
    <n v="3523909"/>
    <x v="66"/>
    <x v="0"/>
    <n v="1"/>
    <n v="173939"/>
    <s v="SP"/>
    <n v="0.35"/>
  </r>
  <r>
    <n v="3524303"/>
    <x v="67"/>
    <x v="0"/>
    <n v="1"/>
    <n v="77263"/>
    <s v="SP"/>
    <n v="0.37"/>
  </r>
  <r>
    <n v="3524402"/>
    <x v="68"/>
    <x v="0"/>
    <n v="1"/>
    <n v="233662"/>
    <s v="SP"/>
    <n v="0.37"/>
  </r>
  <r>
    <n v="3525003"/>
    <x v="69"/>
    <x v="0"/>
    <n v="1"/>
    <n v="124937"/>
    <s v="SP"/>
    <n v="0.32"/>
  </r>
  <r>
    <n v="3525300"/>
    <x v="70"/>
    <x v="0"/>
    <n v="1"/>
    <n v="150252"/>
    <s v="SP"/>
    <n v="0.37"/>
  </r>
  <r>
    <n v="3526704"/>
    <x v="71"/>
    <x v="0"/>
    <n v="1"/>
    <n v="103391"/>
    <s v="SP"/>
    <n v="0.45"/>
  </r>
  <r>
    <n v="3527108"/>
    <x v="72"/>
    <x v="0"/>
    <n v="1"/>
    <n v="78013"/>
    <s v="SP"/>
    <n v="0.37"/>
  </r>
  <r>
    <n v="3527207"/>
    <x v="73"/>
    <x v="0"/>
    <n v="1"/>
    <n v="88706"/>
    <s v="SP"/>
    <n v="0.49"/>
  </r>
  <r>
    <n v="3528502"/>
    <x v="74"/>
    <x v="0"/>
    <n v="1"/>
    <n v="100179"/>
    <s v="SP"/>
    <n v="0.41"/>
  </r>
  <r>
    <n v="3529005"/>
    <x v="75"/>
    <x v="0"/>
    <n v="1"/>
    <n v="238882"/>
    <s v="SP"/>
    <n v="0.32"/>
  </r>
  <r>
    <n v="3529302"/>
    <x v="76"/>
    <x v="0"/>
    <n v="1"/>
    <n v="83170"/>
    <s v="SP"/>
    <n v="0.37"/>
  </r>
  <r>
    <n v="3530706"/>
    <x v="77"/>
    <x v="0"/>
    <n v="1"/>
    <n v="151888"/>
    <s v="SP"/>
    <n v="0.4"/>
  </r>
  <r>
    <n v="3530805"/>
    <x v="78"/>
    <x v="0"/>
    <n v="1"/>
    <n v="93189"/>
    <s v="SP"/>
    <n v="0.4"/>
  </r>
  <r>
    <n v="3534708"/>
    <x v="79"/>
    <x v="0"/>
    <n v="1"/>
    <n v="113542"/>
    <s v="SP"/>
    <n v="0.34"/>
  </r>
  <r>
    <n v="3536505"/>
    <x v="80"/>
    <x v="0"/>
    <n v="1"/>
    <n v="109424"/>
    <s v="SP"/>
    <n v="0.34"/>
  </r>
  <r>
    <n v="3538006"/>
    <x v="81"/>
    <x v="0"/>
    <n v="1"/>
    <n v="168328"/>
    <s v="SP"/>
    <n v="0.43"/>
  </r>
  <r>
    <n v="3539301"/>
    <x v="82"/>
    <x v="0"/>
    <n v="1"/>
    <n v="76409"/>
    <s v="SP"/>
    <n v="0.45"/>
  </r>
  <r>
    <n v="3539806"/>
    <x v="83"/>
    <x v="0"/>
    <n v="1"/>
    <n v="117452"/>
    <s v="SP"/>
    <n v="0.37"/>
  </r>
  <r>
    <n v="3541406"/>
    <x v="84"/>
    <x v="0"/>
    <n v="1"/>
    <n v="228743"/>
    <s v="SP"/>
    <n v="0.3"/>
  </r>
  <r>
    <n v="3543303"/>
    <x v="85"/>
    <x v="0"/>
    <n v="1"/>
    <n v="123393"/>
    <s v="SP"/>
    <n v="0.39"/>
  </r>
  <r>
    <n v="3543907"/>
    <x v="86"/>
    <x v="0"/>
    <n v="1"/>
    <n v="206424"/>
    <s v="SP"/>
    <n v="0.36"/>
  </r>
  <r>
    <n v="3545209"/>
    <x v="87"/>
    <x v="0"/>
    <n v="1"/>
    <n v="118663"/>
    <s v="SP"/>
    <n v="0.35"/>
  </r>
  <r>
    <n v="3545803"/>
    <x v="88"/>
    <x v="0"/>
    <n v="1"/>
    <n v="193475"/>
    <s v="SP"/>
    <n v="0.32"/>
  </r>
  <r>
    <n v="3547304"/>
    <x v="89"/>
    <x v="0"/>
    <n v="1"/>
    <n v="139447"/>
    <s v="SP"/>
    <n v="0.33"/>
  </r>
  <r>
    <n v="3548807"/>
    <x v="90"/>
    <x v="0"/>
    <n v="1"/>
    <n v="161127"/>
    <s v="SP"/>
    <n v="0.28000000000000003"/>
  </r>
  <r>
    <n v="3548906"/>
    <x v="91"/>
    <x v="0"/>
    <n v="1"/>
    <n v="251983"/>
    <s v="SP"/>
    <n v="0.35"/>
  </r>
  <r>
    <n v="3549102"/>
    <x v="92"/>
    <x v="0"/>
    <n v="1"/>
    <n v="91211"/>
    <s v="SP"/>
    <n v="0.42"/>
  </r>
  <r>
    <n v="3550605"/>
    <x v="93"/>
    <x v="0"/>
    <n v="1"/>
    <n v="91016"/>
    <s v="SP"/>
    <n v="0.39"/>
  </r>
  <r>
    <n v="3550704"/>
    <x v="94"/>
    <x v="0"/>
    <n v="1"/>
    <n v="88980"/>
    <s v="SP"/>
    <n v="0.52"/>
  </r>
  <r>
    <n v="3551702"/>
    <x v="95"/>
    <x v="0"/>
    <n v="1"/>
    <n v="125815"/>
    <s v="SP"/>
    <n v="0.41"/>
  </r>
  <r>
    <n v="3552403"/>
    <x v="96"/>
    <x v="0"/>
    <n v="1"/>
    <n v="282441"/>
    <s v="SP"/>
    <n v="0.33"/>
  </r>
  <r>
    <n v="3552809"/>
    <x v="97"/>
    <x v="0"/>
    <n v="1"/>
    <n v="289664"/>
    <s v="SP"/>
    <n v="0.31"/>
  </r>
  <r>
    <n v="3554003"/>
    <x v="98"/>
    <x v="0"/>
    <n v="1"/>
    <n v="121766"/>
    <s v="SP"/>
    <n v="0.38"/>
  </r>
  <r>
    <n v="3555406"/>
    <x v="99"/>
    <x v="0"/>
    <n v="1"/>
    <n v="90799"/>
    <s v="SP"/>
    <n v="0.49"/>
  </r>
  <r>
    <n v="3556206"/>
    <x v="100"/>
    <x v="0"/>
    <n v="1"/>
    <n v="129193"/>
    <s v="SP"/>
    <n v="0.32"/>
  </r>
  <r>
    <n v="3556503"/>
    <x v="101"/>
    <x v="0"/>
    <n v="1"/>
    <n v="121838"/>
    <s v="SP"/>
    <n v="0.32"/>
  </r>
  <r>
    <n v="3556701"/>
    <x v="102"/>
    <x v="0"/>
    <n v="1"/>
    <n v="78728"/>
    <s v="SP"/>
    <n v="0.35"/>
  </r>
  <r>
    <n v="3557006"/>
    <x v="103"/>
    <x v="0"/>
    <n v="1"/>
    <n v="122480"/>
    <s v="SP"/>
    <n v="0.36"/>
  </r>
  <r>
    <n v="3557105"/>
    <x v="104"/>
    <x v="0"/>
    <n v="1"/>
    <n v="94547"/>
    <s v="SP"/>
    <n v="0.45"/>
  </r>
  <r>
    <n v="3550308"/>
    <x v="0"/>
    <x v="1"/>
    <n v="1"/>
    <n v="12252023"/>
    <s v="SP"/>
    <n v="0.27"/>
  </r>
  <r>
    <n v="3518800"/>
    <x v="1"/>
    <x v="1"/>
    <n v="1"/>
    <n v="1379182"/>
    <s v="SP"/>
    <n v="0.31"/>
  </r>
  <r>
    <n v="3509502"/>
    <x v="2"/>
    <x v="1"/>
    <n v="1"/>
    <n v="1204073"/>
    <s v="SP"/>
    <n v="0.28999999999999998"/>
  </r>
  <r>
    <n v="3548708"/>
    <x v="3"/>
    <x v="1"/>
    <n v="1"/>
    <n v="838936"/>
    <s v="SP"/>
    <n v="0.28999999999999998"/>
  </r>
  <r>
    <n v="3549904"/>
    <x v="4"/>
    <x v="1"/>
    <n v="1"/>
    <n v="721944"/>
    <s v="SP"/>
    <n v="0.33"/>
  </r>
  <r>
    <n v="3547809"/>
    <x v="5"/>
    <x v="1"/>
    <n v="1"/>
    <n v="718773"/>
    <s v="SP"/>
    <n v="0.27"/>
  </r>
  <r>
    <n v="3543402"/>
    <x v="6"/>
    <x v="1"/>
    <n v="1"/>
    <n v="703293"/>
    <s v="SP"/>
    <n v="0.28000000000000003"/>
  </r>
  <r>
    <n v="3534401"/>
    <x v="7"/>
    <x v="1"/>
    <n v="1"/>
    <n v="698418"/>
    <s v="SP"/>
    <n v="0.28000000000000003"/>
  </r>
  <r>
    <n v="3552205"/>
    <x v="8"/>
    <x v="1"/>
    <n v="1"/>
    <n v="679378"/>
    <s v="SP"/>
    <n v="0.28999999999999998"/>
  </r>
  <r>
    <n v="3529401"/>
    <x v="9"/>
    <x v="1"/>
    <n v="1"/>
    <n v="472912"/>
    <s v="SP"/>
    <n v="0.31"/>
  </r>
  <r>
    <n v="3549805"/>
    <x v="10"/>
    <x v="1"/>
    <n v="1"/>
    <n v="460671"/>
    <s v="SP"/>
    <n v="0.28000000000000003"/>
  </r>
  <r>
    <n v="3530607"/>
    <x v="11"/>
    <x v="1"/>
    <n v="1"/>
    <n v="445842"/>
    <s v="SP"/>
    <n v="0.32"/>
  </r>
  <r>
    <n v="3548500"/>
    <x v="12"/>
    <x v="1"/>
    <n v="1"/>
    <n v="433311"/>
    <s v="SP"/>
    <n v="0.28000000000000003"/>
  </r>
  <r>
    <n v="3513801"/>
    <x v="13"/>
    <x v="1"/>
    <n v="1"/>
    <n v="423884"/>
    <s v="SP"/>
    <n v="0.33"/>
  </r>
  <r>
    <n v="3525904"/>
    <x v="14"/>
    <x v="1"/>
    <n v="1"/>
    <n v="418962"/>
    <s v="SP"/>
    <n v="0.27"/>
  </r>
  <r>
    <n v="3538709"/>
    <x v="15"/>
    <x v="1"/>
    <n v="1"/>
    <n v="404142"/>
    <s v="SP"/>
    <n v="0.3"/>
  </r>
  <r>
    <n v="3510609"/>
    <x v="16"/>
    <x v="1"/>
    <n v="1"/>
    <n v="400927"/>
    <s v="SP"/>
    <n v="0.3"/>
  </r>
  <r>
    <n v="3506003"/>
    <x v="17"/>
    <x v="1"/>
    <n v="1"/>
    <n v="376818"/>
    <s v="SP"/>
    <n v="0.28000000000000003"/>
  </r>
  <r>
    <n v="3523107"/>
    <x v="18"/>
    <x v="1"/>
    <n v="1"/>
    <n v="370821"/>
    <s v="SP"/>
    <n v="0.37"/>
  </r>
  <r>
    <n v="3551009"/>
    <x v="19"/>
    <x v="1"/>
    <n v="1"/>
    <n v="365798"/>
    <s v="SP"/>
    <n v="0.36"/>
  </r>
  <r>
    <n v="3516200"/>
    <x v="20"/>
    <x v="1"/>
    <n v="1"/>
    <n v="353187"/>
    <s v="SP"/>
    <n v="0.31"/>
  </r>
  <r>
    <n v="3541000"/>
    <x v="21"/>
    <x v="1"/>
    <n v="1"/>
    <n v="325073"/>
    <s v="SP"/>
    <n v="0.34"/>
  </r>
  <r>
    <n v="3518701"/>
    <x v="22"/>
    <x v="1"/>
    <n v="1"/>
    <n v="320459"/>
    <s v="SP"/>
    <n v="0.36"/>
  </r>
  <r>
    <n v="3554102"/>
    <x v="23"/>
    <x v="1"/>
    <n v="1"/>
    <n v="314924"/>
    <s v="SP"/>
    <n v="0.36"/>
  </r>
  <r>
    <n v="3526902"/>
    <x v="24"/>
    <x v="1"/>
    <n v="1"/>
    <n v="306114"/>
    <s v="SP"/>
    <n v="0.3"/>
  </r>
  <r>
    <n v="3552502"/>
    <x v="25"/>
    <x v="1"/>
    <n v="1"/>
    <n v="297637"/>
    <s v="SP"/>
    <n v="0.35"/>
  </r>
  <r>
    <m/>
    <x v="26"/>
    <x v="1"/>
    <n v="1"/>
    <m/>
    <m/>
    <n v="0.28999999999999998"/>
  </r>
  <r>
    <n v="3501608"/>
    <x v="27"/>
    <x v="1"/>
    <n v="1"/>
    <n v="239597"/>
    <s v="SP"/>
    <n v="0.34"/>
  </r>
  <r>
    <n v="3501905"/>
    <x v="28"/>
    <x v="1"/>
    <n v="1"/>
    <n v="72195"/>
    <s v="SP"/>
    <n v="0.4"/>
  </r>
  <r>
    <n v="3502804"/>
    <x v="29"/>
    <x v="1"/>
    <n v="1"/>
    <n v="197016"/>
    <s v="SP"/>
    <n v="0.3"/>
  </r>
  <r>
    <n v="3503208"/>
    <x v="30"/>
    <x v="1"/>
    <n v="1"/>
    <n v="236072"/>
    <s v="SP"/>
    <n v="0.3"/>
  </r>
  <r>
    <n v="3503307"/>
    <x v="31"/>
    <x v="1"/>
    <n v="1"/>
    <n v="134236"/>
    <s v="SP"/>
    <n v="0.35"/>
  </r>
  <r>
    <n v="3503901"/>
    <x v="32"/>
    <x v="1"/>
    <n v="1"/>
    <n v="89824"/>
    <s v="SP"/>
    <n v="0.34"/>
  </r>
  <r>
    <n v="3504008"/>
    <x v="33"/>
    <x v="1"/>
    <n v="1"/>
    <n v="104386"/>
    <s v="SP"/>
    <n v="0.34"/>
  </r>
  <r>
    <n v="3504107"/>
    <x v="34"/>
    <x v="1"/>
    <n v="1"/>
    <n v="142761"/>
    <s v="SP"/>
    <n v="0.33"/>
  </r>
  <r>
    <n v="3504503"/>
    <x v="35"/>
    <x v="1"/>
    <n v="1"/>
    <n v="90655"/>
    <s v="SP"/>
    <n v="0.35"/>
  </r>
  <r>
    <n v="3505500"/>
    <x v="36"/>
    <x v="1"/>
    <n v="1"/>
    <n v="122098"/>
    <s v="SP"/>
    <n v="0.39"/>
  </r>
  <r>
    <n v="3505708"/>
    <x v="37"/>
    <x v="1"/>
    <n v="1"/>
    <n v="274182"/>
    <s v="SP"/>
    <n v="0.27"/>
  </r>
  <r>
    <n v="3506102"/>
    <x v="38"/>
    <x v="1"/>
    <n v="1"/>
    <n v="77496"/>
    <s v="SP"/>
    <n v="0.46"/>
  </r>
  <r>
    <n v="3506508"/>
    <x v="39"/>
    <x v="1"/>
    <n v="1"/>
    <n v="123638"/>
    <s v="SP"/>
    <n v="0.38"/>
  </r>
  <r>
    <n v="3507506"/>
    <x v="40"/>
    <x v="1"/>
    <n v="1"/>
    <n v="146497"/>
    <s v="SP"/>
    <n v="0.32"/>
  </r>
  <r>
    <n v="3507605"/>
    <x v="41"/>
    <x v="1"/>
    <n v="1"/>
    <n v="168668"/>
    <s v="SP"/>
    <n v="0.31"/>
  </r>
  <r>
    <n v="3508504"/>
    <x v="42"/>
    <x v="1"/>
    <n v="1"/>
    <n v="94263"/>
    <s v="SP"/>
    <n v="0.42"/>
  </r>
  <r>
    <n v="3509007"/>
    <x v="43"/>
    <x v="1"/>
    <n v="1"/>
    <n v="101470"/>
    <s v="SP"/>
    <n v="0.32"/>
  </r>
  <r>
    <n v="3509205"/>
    <x v="44"/>
    <x v="1"/>
    <n v="1"/>
    <n v="76801"/>
    <s v="SP"/>
    <n v="0.39"/>
  </r>
  <r>
    <n v="3509601"/>
    <x v="45"/>
    <x v="1"/>
    <n v="1"/>
    <n v="84650"/>
    <s v="SP"/>
    <n v="0.35"/>
  </r>
  <r>
    <n v="3510500"/>
    <x v="46"/>
    <x v="1"/>
    <n v="1"/>
    <n v="121532"/>
    <s v="SP"/>
    <n v="0.4"/>
  </r>
  <r>
    <n v="3511102"/>
    <x v="47"/>
    <x v="1"/>
    <n v="1"/>
    <n v="121862"/>
    <s v="SP"/>
    <n v="0.32"/>
  </r>
  <r>
    <n v="3513009"/>
    <x v="48"/>
    <x v="1"/>
    <n v="1"/>
    <n v="249210"/>
    <s v="SP"/>
    <n v="0.34"/>
  </r>
  <r>
    <n v="3513405"/>
    <x v="49"/>
    <x v="1"/>
    <n v="1"/>
    <n v="82238"/>
    <s v="SP"/>
    <n v="0.49"/>
  </r>
  <r>
    <n v="3513504"/>
    <x v="50"/>
    <x v="1"/>
    <n v="1"/>
    <n v="130705"/>
    <s v="SP"/>
    <n v="0.34"/>
  </r>
  <r>
    <n v="3515004"/>
    <x v="51"/>
    <x v="1"/>
    <n v="1"/>
    <n v="273726"/>
    <s v="SP"/>
    <n v="0.34"/>
  </r>
  <r>
    <n v="3515707"/>
    <x v="52"/>
    <x v="1"/>
    <n v="1"/>
    <n v="194276"/>
    <s v="SP"/>
    <n v="0.33"/>
  </r>
  <r>
    <n v="3516309"/>
    <x v="53"/>
    <x v="1"/>
    <n v="1"/>
    <n v="175844"/>
    <s v="SP"/>
    <n v="0.33"/>
  </r>
  <r>
    <n v="3516408"/>
    <x v="54"/>
    <x v="1"/>
    <n v="1"/>
    <n v="154489"/>
    <s v="SP"/>
    <n v="0.34"/>
  </r>
  <r>
    <n v="3518404"/>
    <x v="55"/>
    <x v="1"/>
    <n v="1"/>
    <n v="121798"/>
    <s v="SP"/>
    <n v="0.38"/>
  </r>
  <r>
    <n v="3519071"/>
    <x v="56"/>
    <x v="1"/>
    <n v="1"/>
    <n v="230851"/>
    <s v="SP"/>
    <n v="0.36"/>
  </r>
  <r>
    <n v="3519709"/>
    <x v="57"/>
    <x v="1"/>
    <n v="1"/>
    <n v="78878"/>
    <s v="SP"/>
    <n v="0.46"/>
  </r>
  <r>
    <n v="3520509"/>
    <x v="58"/>
    <x v="1"/>
    <n v="1"/>
    <n v="251627"/>
    <s v="SP"/>
    <n v="0.35"/>
  </r>
  <r>
    <n v="3522109"/>
    <x v="59"/>
    <x v="1"/>
    <n v="1"/>
    <n v="101816"/>
    <s v="SP"/>
    <n v="0.42"/>
  </r>
  <r>
    <n v="3522208"/>
    <x v="60"/>
    <x v="1"/>
    <n v="1"/>
    <n v="175693"/>
    <s v="SP"/>
    <n v="0.38"/>
  </r>
  <r>
    <n v="3522307"/>
    <x v="61"/>
    <x v="1"/>
    <n v="1"/>
    <n v="163901"/>
    <s v="SP"/>
    <n v="0.36"/>
  </r>
  <r>
    <n v="3522406"/>
    <x v="62"/>
    <x v="1"/>
    <n v="1"/>
    <n v="94354"/>
    <s v="SP"/>
    <n v="0.36"/>
  </r>
  <r>
    <n v="3522505"/>
    <x v="63"/>
    <x v="1"/>
    <n v="1"/>
    <n v="237700"/>
    <s v="SP"/>
    <n v="0.33"/>
  </r>
  <r>
    <n v="3522604"/>
    <x v="64"/>
    <x v="1"/>
    <n v="1"/>
    <n v="74773"/>
    <s v="SP"/>
    <n v="0.39"/>
  </r>
  <r>
    <n v="3523404"/>
    <x v="65"/>
    <x v="1"/>
    <n v="1"/>
    <n v="120858"/>
    <s v="SP"/>
    <n v="0.32"/>
  </r>
  <r>
    <n v="3523909"/>
    <x v="66"/>
    <x v="1"/>
    <n v="1"/>
    <n v="173939"/>
    <s v="SP"/>
    <n v="0.33"/>
  </r>
  <r>
    <n v="3524303"/>
    <x v="67"/>
    <x v="1"/>
    <n v="1"/>
    <n v="77263"/>
    <s v="SP"/>
    <n v="0.35"/>
  </r>
  <r>
    <n v="3524402"/>
    <x v="68"/>
    <x v="1"/>
    <n v="1"/>
    <n v="233662"/>
    <s v="SP"/>
    <n v="0.35"/>
  </r>
  <r>
    <n v="3525003"/>
    <x v="69"/>
    <x v="1"/>
    <n v="1"/>
    <n v="124937"/>
    <s v="SP"/>
    <n v="0.32"/>
  </r>
  <r>
    <n v="3525300"/>
    <x v="70"/>
    <x v="1"/>
    <n v="1"/>
    <n v="150252"/>
    <s v="SP"/>
    <n v="0.34"/>
  </r>
  <r>
    <n v="3526704"/>
    <x v="71"/>
    <x v="1"/>
    <n v="1"/>
    <n v="103391"/>
    <s v="SP"/>
    <n v="0.44"/>
  </r>
  <r>
    <n v="3527108"/>
    <x v="72"/>
    <x v="1"/>
    <n v="1"/>
    <n v="78013"/>
    <s v="SP"/>
    <n v="0.31"/>
  </r>
  <r>
    <n v="3527207"/>
    <x v="73"/>
    <x v="1"/>
    <n v="1"/>
    <n v="88706"/>
    <s v="SP"/>
    <n v="0.48"/>
  </r>
  <r>
    <n v="3528502"/>
    <x v="74"/>
    <x v="1"/>
    <n v="1"/>
    <n v="100179"/>
    <s v="SP"/>
    <n v="0.39"/>
  </r>
  <r>
    <n v="3529005"/>
    <x v="75"/>
    <x v="1"/>
    <n v="1"/>
    <n v="238882"/>
    <s v="SP"/>
    <n v="0.28999999999999998"/>
  </r>
  <r>
    <n v="3529302"/>
    <x v="76"/>
    <x v="1"/>
    <n v="1"/>
    <n v="83170"/>
    <s v="SP"/>
    <n v="0.34"/>
  </r>
  <r>
    <n v="3530706"/>
    <x v="77"/>
    <x v="1"/>
    <n v="1"/>
    <n v="151888"/>
    <s v="SP"/>
    <n v="0.38"/>
  </r>
  <r>
    <n v="3530805"/>
    <x v="78"/>
    <x v="1"/>
    <n v="1"/>
    <n v="93189"/>
    <s v="SP"/>
    <n v="0.38"/>
  </r>
  <r>
    <n v="3534708"/>
    <x v="79"/>
    <x v="1"/>
    <n v="1"/>
    <n v="113542"/>
    <s v="SP"/>
    <n v="0.32"/>
  </r>
  <r>
    <n v="3536505"/>
    <x v="80"/>
    <x v="1"/>
    <n v="1"/>
    <n v="109424"/>
    <s v="SP"/>
    <n v="0.34"/>
  </r>
  <r>
    <n v="3538006"/>
    <x v="81"/>
    <x v="1"/>
    <n v="1"/>
    <n v="168328"/>
    <s v="SP"/>
    <n v="0.42"/>
  </r>
  <r>
    <n v="3539301"/>
    <x v="82"/>
    <x v="1"/>
    <n v="1"/>
    <n v="76409"/>
    <s v="SP"/>
    <n v="0.43"/>
  </r>
  <r>
    <n v="3539806"/>
    <x v="83"/>
    <x v="1"/>
    <n v="1"/>
    <n v="117452"/>
    <s v="SP"/>
    <n v="0.36"/>
  </r>
  <r>
    <n v="3541406"/>
    <x v="84"/>
    <x v="1"/>
    <n v="1"/>
    <n v="228743"/>
    <s v="SP"/>
    <n v="0.28000000000000003"/>
  </r>
  <r>
    <n v="3543303"/>
    <x v="85"/>
    <x v="1"/>
    <n v="1"/>
    <n v="123393"/>
    <s v="SP"/>
    <n v="0.38"/>
  </r>
  <r>
    <n v="3543907"/>
    <x v="86"/>
    <x v="1"/>
    <n v="1"/>
    <n v="206424"/>
    <s v="SP"/>
    <n v="0.35"/>
  </r>
  <r>
    <n v="3545209"/>
    <x v="87"/>
    <x v="1"/>
    <n v="1"/>
    <n v="118663"/>
    <s v="SP"/>
    <n v="0.34"/>
  </r>
  <r>
    <n v="3545803"/>
    <x v="88"/>
    <x v="1"/>
    <n v="1"/>
    <n v="193475"/>
    <s v="SP"/>
    <n v="0.32"/>
  </r>
  <r>
    <n v="3547304"/>
    <x v="89"/>
    <x v="1"/>
    <n v="1"/>
    <n v="139447"/>
    <s v="SP"/>
    <n v="0.33"/>
  </r>
  <r>
    <n v="3548807"/>
    <x v="90"/>
    <x v="1"/>
    <n v="1"/>
    <n v="161127"/>
    <s v="SP"/>
    <n v="0.27"/>
  </r>
  <r>
    <n v="3548906"/>
    <x v="91"/>
    <x v="1"/>
    <n v="1"/>
    <n v="251983"/>
    <s v="SP"/>
    <n v="0.33"/>
  </r>
  <r>
    <n v="3549102"/>
    <x v="92"/>
    <x v="1"/>
    <n v="1"/>
    <n v="91211"/>
    <s v="SP"/>
    <n v="0.39"/>
  </r>
  <r>
    <n v="3550605"/>
    <x v="93"/>
    <x v="1"/>
    <n v="1"/>
    <n v="91016"/>
    <s v="SP"/>
    <n v="0.38"/>
  </r>
  <r>
    <n v="3550704"/>
    <x v="94"/>
    <x v="1"/>
    <n v="1"/>
    <n v="88980"/>
    <s v="SP"/>
    <n v="0.46"/>
  </r>
  <r>
    <n v="3551702"/>
    <x v="95"/>
    <x v="1"/>
    <n v="1"/>
    <n v="125815"/>
    <s v="SP"/>
    <n v="0.39"/>
  </r>
  <r>
    <n v="3552403"/>
    <x v="96"/>
    <x v="1"/>
    <n v="1"/>
    <n v="282441"/>
    <s v="SP"/>
    <n v="0.32"/>
  </r>
  <r>
    <n v="3552809"/>
    <x v="97"/>
    <x v="1"/>
    <n v="1"/>
    <n v="289664"/>
    <s v="SP"/>
    <n v="0.3"/>
  </r>
  <r>
    <n v="3554003"/>
    <x v="98"/>
    <x v="1"/>
    <n v="1"/>
    <n v="121766"/>
    <s v="SP"/>
    <n v="0.34"/>
  </r>
  <r>
    <n v="3555406"/>
    <x v="99"/>
    <x v="1"/>
    <n v="1"/>
    <n v="90799"/>
    <s v="SP"/>
    <n v="0.47"/>
  </r>
  <r>
    <n v="3556206"/>
    <x v="100"/>
    <x v="1"/>
    <n v="1"/>
    <n v="129193"/>
    <s v="SP"/>
    <n v="0.32"/>
  </r>
  <r>
    <n v="3556503"/>
    <x v="101"/>
    <x v="1"/>
    <n v="1"/>
    <n v="121838"/>
    <s v="SP"/>
    <n v="0.31"/>
  </r>
  <r>
    <n v="3556701"/>
    <x v="102"/>
    <x v="1"/>
    <n v="1"/>
    <n v="78728"/>
    <s v="SP"/>
    <n v="0.35"/>
  </r>
  <r>
    <n v="3557006"/>
    <x v="103"/>
    <x v="1"/>
    <n v="1"/>
    <n v="122480"/>
    <s v="SP"/>
    <n v="0.34"/>
  </r>
  <r>
    <n v="3557105"/>
    <x v="104"/>
    <x v="1"/>
    <n v="1"/>
    <n v="94547"/>
    <s v="SP"/>
    <n v="0.41"/>
  </r>
  <r>
    <n v="3550308"/>
    <x v="0"/>
    <x v="2"/>
    <n v="1"/>
    <n v="12252023"/>
    <s v="SP"/>
    <n v="0.25"/>
  </r>
  <r>
    <n v="3518800"/>
    <x v="1"/>
    <x v="2"/>
    <n v="1"/>
    <n v="1379182"/>
    <s v="SP"/>
    <n v="0.28999999999999998"/>
  </r>
  <r>
    <n v="3509502"/>
    <x v="2"/>
    <x v="2"/>
    <n v="1"/>
    <n v="1204073"/>
    <s v="SP"/>
    <n v="0.27"/>
  </r>
  <r>
    <n v="3548708"/>
    <x v="3"/>
    <x v="2"/>
    <n v="1"/>
    <n v="838936"/>
    <s v="SP"/>
    <n v="0.27"/>
  </r>
  <r>
    <n v="3549904"/>
    <x v="4"/>
    <x v="2"/>
    <n v="1"/>
    <n v="721944"/>
    <s v="SP"/>
    <n v="0.31"/>
  </r>
  <r>
    <n v="3547809"/>
    <x v="5"/>
    <x v="2"/>
    <n v="1"/>
    <n v="718773"/>
    <s v="SP"/>
    <n v="0.26"/>
  </r>
  <r>
    <n v="3543402"/>
    <x v="6"/>
    <x v="2"/>
    <n v="1"/>
    <n v="703293"/>
    <s v="SP"/>
    <n v="0.26"/>
  </r>
  <r>
    <n v="3534401"/>
    <x v="7"/>
    <x v="2"/>
    <n v="1"/>
    <n v="698418"/>
    <s v="SP"/>
    <n v="0.27"/>
  </r>
  <r>
    <n v="3552205"/>
    <x v="8"/>
    <x v="2"/>
    <n v="1"/>
    <n v="679378"/>
    <s v="SP"/>
    <n v="0.28000000000000003"/>
  </r>
  <r>
    <n v="3529401"/>
    <x v="9"/>
    <x v="2"/>
    <n v="1"/>
    <n v="472912"/>
    <s v="SP"/>
    <n v="0.3"/>
  </r>
  <r>
    <n v="3549805"/>
    <x v="10"/>
    <x v="2"/>
    <n v="1"/>
    <n v="460671"/>
    <s v="SP"/>
    <n v="0.26"/>
  </r>
  <r>
    <n v="3530607"/>
    <x v="11"/>
    <x v="2"/>
    <n v="1"/>
    <n v="445842"/>
    <s v="SP"/>
    <n v="0.31"/>
  </r>
  <r>
    <n v="3548500"/>
    <x v="12"/>
    <x v="2"/>
    <n v="1"/>
    <n v="433311"/>
    <s v="SP"/>
    <n v="0.26"/>
  </r>
  <r>
    <n v="3513801"/>
    <x v="13"/>
    <x v="2"/>
    <n v="1"/>
    <n v="423884"/>
    <s v="SP"/>
    <n v="0.31"/>
  </r>
  <r>
    <n v="3525904"/>
    <x v="14"/>
    <x v="2"/>
    <n v="1"/>
    <n v="418962"/>
    <s v="SP"/>
    <n v="0.27"/>
  </r>
  <r>
    <n v="3538709"/>
    <x v="15"/>
    <x v="2"/>
    <n v="1"/>
    <n v="404142"/>
    <s v="SP"/>
    <n v="0.28999999999999998"/>
  </r>
  <r>
    <n v="3510609"/>
    <x v="16"/>
    <x v="2"/>
    <n v="1"/>
    <n v="400927"/>
    <s v="SP"/>
    <n v="0.28000000000000003"/>
  </r>
  <r>
    <n v="3506003"/>
    <x v="17"/>
    <x v="2"/>
    <n v="1"/>
    <n v="376818"/>
    <s v="SP"/>
    <n v="0.27"/>
  </r>
  <r>
    <n v="3523107"/>
    <x v="18"/>
    <x v="2"/>
    <n v="1"/>
    <n v="370821"/>
    <s v="SP"/>
    <n v="0.36"/>
  </r>
  <r>
    <n v="3551009"/>
    <x v="19"/>
    <x v="2"/>
    <n v="1"/>
    <n v="365798"/>
    <s v="SP"/>
    <n v="0.35"/>
  </r>
  <r>
    <n v="3516200"/>
    <x v="20"/>
    <x v="2"/>
    <n v="1"/>
    <n v="353187"/>
    <s v="SP"/>
    <n v="0.28000000000000003"/>
  </r>
  <r>
    <n v="3541000"/>
    <x v="21"/>
    <x v="2"/>
    <n v="1"/>
    <n v="325073"/>
    <s v="SP"/>
    <n v="0.33"/>
  </r>
  <r>
    <n v="3518701"/>
    <x v="22"/>
    <x v="2"/>
    <n v="1"/>
    <n v="320459"/>
    <s v="SP"/>
    <n v="0.35"/>
  </r>
  <r>
    <n v="3554102"/>
    <x v="23"/>
    <x v="2"/>
    <n v="1"/>
    <n v="314924"/>
    <s v="SP"/>
    <n v="0.33"/>
  </r>
  <r>
    <n v="3526902"/>
    <x v="24"/>
    <x v="2"/>
    <n v="1"/>
    <n v="306114"/>
    <s v="SP"/>
    <n v="0.27"/>
  </r>
  <r>
    <n v="3552502"/>
    <x v="25"/>
    <x v="2"/>
    <n v="1"/>
    <n v="297637"/>
    <s v="SP"/>
    <n v="0.34"/>
  </r>
  <r>
    <m/>
    <x v="26"/>
    <x v="2"/>
    <n v="1"/>
    <m/>
    <m/>
    <n v="0.28000000000000003"/>
  </r>
  <r>
    <n v="3501608"/>
    <x v="27"/>
    <x v="2"/>
    <n v="1"/>
    <n v="239597"/>
    <s v="SP"/>
    <n v="0.31"/>
  </r>
  <r>
    <n v="3501905"/>
    <x v="28"/>
    <x v="2"/>
    <n v="1"/>
    <n v="72195"/>
    <s v="SP"/>
    <n v="0.38"/>
  </r>
  <r>
    <n v="3502804"/>
    <x v="29"/>
    <x v="2"/>
    <n v="1"/>
    <n v="197016"/>
    <s v="SP"/>
    <n v="0.28999999999999998"/>
  </r>
  <r>
    <n v="3503208"/>
    <x v="30"/>
    <x v="2"/>
    <n v="1"/>
    <n v="236072"/>
    <s v="SP"/>
    <n v="0.28000000000000003"/>
  </r>
  <r>
    <n v="3503307"/>
    <x v="31"/>
    <x v="2"/>
    <n v="1"/>
    <n v="134236"/>
    <s v="SP"/>
    <n v="0.34"/>
  </r>
  <r>
    <n v="3503901"/>
    <x v="32"/>
    <x v="2"/>
    <n v="1"/>
    <n v="89824"/>
    <s v="SP"/>
    <n v="0.31"/>
  </r>
  <r>
    <n v="3504008"/>
    <x v="33"/>
    <x v="2"/>
    <n v="1"/>
    <n v="104386"/>
    <s v="SP"/>
    <n v="0.31"/>
  </r>
  <r>
    <n v="3504107"/>
    <x v="34"/>
    <x v="2"/>
    <n v="1"/>
    <n v="142761"/>
    <s v="SP"/>
    <n v="0.33"/>
  </r>
  <r>
    <n v="3504503"/>
    <x v="35"/>
    <x v="2"/>
    <n v="1"/>
    <n v="90655"/>
    <s v="SP"/>
    <n v="0.34"/>
  </r>
  <r>
    <n v="3505500"/>
    <x v="36"/>
    <x v="2"/>
    <n v="1"/>
    <n v="122098"/>
    <s v="SP"/>
    <n v="0.36"/>
  </r>
  <r>
    <n v="3505708"/>
    <x v="37"/>
    <x v="2"/>
    <n v="1"/>
    <n v="274182"/>
    <s v="SP"/>
    <n v="0.25"/>
  </r>
  <r>
    <n v="3506102"/>
    <x v="38"/>
    <x v="2"/>
    <n v="1"/>
    <n v="77496"/>
    <s v="SP"/>
    <n v="0.41"/>
  </r>
  <r>
    <n v="3506508"/>
    <x v="39"/>
    <x v="2"/>
    <n v="1"/>
    <n v="123638"/>
    <s v="SP"/>
    <n v="0.37"/>
  </r>
  <r>
    <n v="3507506"/>
    <x v="40"/>
    <x v="2"/>
    <n v="1"/>
    <n v="146497"/>
    <s v="SP"/>
    <n v="0.31"/>
  </r>
  <r>
    <n v="3507605"/>
    <x v="41"/>
    <x v="2"/>
    <n v="1"/>
    <n v="168668"/>
    <s v="SP"/>
    <n v="0.28999999999999998"/>
  </r>
  <r>
    <n v="3508504"/>
    <x v="42"/>
    <x v="2"/>
    <n v="1"/>
    <n v="94263"/>
    <s v="SP"/>
    <n v="0.41"/>
  </r>
  <r>
    <n v="3509007"/>
    <x v="43"/>
    <x v="2"/>
    <n v="1"/>
    <n v="101470"/>
    <s v="SP"/>
    <n v="0.31"/>
  </r>
  <r>
    <n v="3509205"/>
    <x v="44"/>
    <x v="2"/>
    <n v="1"/>
    <n v="76801"/>
    <s v="SP"/>
    <n v="0.38"/>
  </r>
  <r>
    <n v="3509601"/>
    <x v="45"/>
    <x v="2"/>
    <n v="1"/>
    <n v="84650"/>
    <s v="SP"/>
    <n v="0.34"/>
  </r>
  <r>
    <n v="3510500"/>
    <x v="46"/>
    <x v="2"/>
    <n v="1"/>
    <n v="121532"/>
    <s v="SP"/>
    <n v="0.38"/>
  </r>
  <r>
    <n v="3511102"/>
    <x v="47"/>
    <x v="2"/>
    <n v="1"/>
    <n v="121862"/>
    <s v="SP"/>
    <n v="0.28999999999999998"/>
  </r>
  <r>
    <n v="3513009"/>
    <x v="48"/>
    <x v="2"/>
    <n v="1"/>
    <n v="249210"/>
    <s v="SP"/>
    <n v="0.33"/>
  </r>
  <r>
    <n v="3513405"/>
    <x v="49"/>
    <x v="2"/>
    <n v="1"/>
    <n v="82238"/>
    <s v="SP"/>
    <n v="0.45"/>
  </r>
  <r>
    <n v="3513504"/>
    <x v="50"/>
    <x v="2"/>
    <n v="1"/>
    <n v="130705"/>
    <s v="SP"/>
    <n v="0.28999999999999998"/>
  </r>
  <r>
    <n v="3515004"/>
    <x v="51"/>
    <x v="2"/>
    <n v="1"/>
    <n v="273726"/>
    <s v="SP"/>
    <n v="0.32"/>
  </r>
  <r>
    <n v="3515707"/>
    <x v="52"/>
    <x v="2"/>
    <n v="1"/>
    <n v="194276"/>
    <s v="SP"/>
    <n v="0.32"/>
  </r>
  <r>
    <n v="3516309"/>
    <x v="53"/>
    <x v="2"/>
    <n v="1"/>
    <n v="175844"/>
    <s v="SP"/>
    <n v="0.32"/>
  </r>
  <r>
    <n v="3516408"/>
    <x v="54"/>
    <x v="2"/>
    <n v="1"/>
    <n v="154489"/>
    <s v="SP"/>
    <n v="0.32"/>
  </r>
  <r>
    <n v="3518404"/>
    <x v="55"/>
    <x v="2"/>
    <n v="1"/>
    <n v="121798"/>
    <s v="SP"/>
    <n v="0.37"/>
  </r>
  <r>
    <n v="3519071"/>
    <x v="56"/>
    <x v="2"/>
    <n v="1"/>
    <n v="230851"/>
    <s v="SP"/>
    <n v="0.32"/>
  </r>
  <r>
    <n v="3519709"/>
    <x v="57"/>
    <x v="2"/>
    <n v="1"/>
    <n v="78878"/>
    <s v="SP"/>
    <n v="0.44"/>
  </r>
  <r>
    <n v="3520509"/>
    <x v="58"/>
    <x v="2"/>
    <n v="1"/>
    <n v="251627"/>
    <s v="SP"/>
    <n v="0.32"/>
  </r>
  <r>
    <n v="3522109"/>
    <x v="59"/>
    <x v="2"/>
    <n v="1"/>
    <n v="101816"/>
    <s v="SP"/>
    <n v="0.41"/>
  </r>
  <r>
    <n v="3522208"/>
    <x v="60"/>
    <x v="2"/>
    <n v="1"/>
    <n v="175693"/>
    <s v="SP"/>
    <n v="0.36"/>
  </r>
  <r>
    <n v="3522307"/>
    <x v="61"/>
    <x v="2"/>
    <n v="1"/>
    <n v="163901"/>
    <s v="SP"/>
    <n v="0.34"/>
  </r>
  <r>
    <n v="3522406"/>
    <x v="62"/>
    <x v="2"/>
    <n v="1"/>
    <n v="94354"/>
    <s v="SP"/>
    <n v="0.36"/>
  </r>
  <r>
    <n v="3522505"/>
    <x v="63"/>
    <x v="2"/>
    <n v="1"/>
    <n v="237700"/>
    <s v="SP"/>
    <n v="0.32"/>
  </r>
  <r>
    <n v="3522604"/>
    <x v="64"/>
    <x v="2"/>
    <n v="1"/>
    <n v="74773"/>
    <s v="SP"/>
    <n v="0.38"/>
  </r>
  <r>
    <n v="3523404"/>
    <x v="65"/>
    <x v="2"/>
    <n v="1"/>
    <n v="120858"/>
    <s v="SP"/>
    <n v="0.3"/>
  </r>
  <r>
    <n v="3523909"/>
    <x v="66"/>
    <x v="2"/>
    <n v="1"/>
    <n v="173939"/>
    <s v="SP"/>
    <n v="0.31"/>
  </r>
  <r>
    <n v="3524303"/>
    <x v="67"/>
    <x v="2"/>
    <n v="1"/>
    <n v="77263"/>
    <s v="SP"/>
    <n v="0.33"/>
  </r>
  <r>
    <n v="3524402"/>
    <x v="68"/>
    <x v="2"/>
    <n v="1"/>
    <n v="233662"/>
    <s v="SP"/>
    <n v="0.32"/>
  </r>
  <r>
    <n v="3525003"/>
    <x v="69"/>
    <x v="2"/>
    <n v="1"/>
    <n v="124937"/>
    <s v="SP"/>
    <n v="0.3"/>
  </r>
  <r>
    <n v="3525300"/>
    <x v="70"/>
    <x v="2"/>
    <n v="1"/>
    <n v="150252"/>
    <s v="SP"/>
    <n v="0.33"/>
  </r>
  <r>
    <n v="3526704"/>
    <x v="71"/>
    <x v="2"/>
    <n v="1"/>
    <n v="103391"/>
    <s v="SP"/>
    <n v="0.42"/>
  </r>
  <r>
    <n v="3527108"/>
    <x v="72"/>
    <x v="2"/>
    <n v="1"/>
    <n v="78013"/>
    <s v="SP"/>
    <n v="0.33"/>
  </r>
  <r>
    <n v="3527207"/>
    <x v="73"/>
    <x v="2"/>
    <n v="1"/>
    <n v="88706"/>
    <s v="SP"/>
    <n v="0.46"/>
  </r>
  <r>
    <n v="3528502"/>
    <x v="74"/>
    <x v="2"/>
    <n v="1"/>
    <n v="100179"/>
    <s v="SP"/>
    <n v="0.37"/>
  </r>
  <r>
    <n v="3529005"/>
    <x v="75"/>
    <x v="2"/>
    <n v="1"/>
    <n v="238882"/>
    <s v="SP"/>
    <n v="0.28000000000000003"/>
  </r>
  <r>
    <n v="3529302"/>
    <x v="76"/>
    <x v="2"/>
    <n v="1"/>
    <n v="83170"/>
    <s v="SP"/>
    <n v="0.33"/>
  </r>
  <r>
    <n v="3530706"/>
    <x v="77"/>
    <x v="2"/>
    <n v="1"/>
    <n v="151888"/>
    <s v="SP"/>
    <n v="0.35"/>
  </r>
  <r>
    <n v="3530805"/>
    <x v="78"/>
    <x v="2"/>
    <n v="1"/>
    <n v="93189"/>
    <s v="SP"/>
    <n v="0.37"/>
  </r>
  <r>
    <n v="3534708"/>
    <x v="79"/>
    <x v="2"/>
    <n v="1"/>
    <n v="113542"/>
    <s v="SP"/>
    <n v="0.3"/>
  </r>
  <r>
    <n v="3536505"/>
    <x v="80"/>
    <x v="2"/>
    <n v="1"/>
    <n v="109424"/>
    <s v="SP"/>
    <n v="0.31"/>
  </r>
  <r>
    <n v="3538006"/>
    <x v="81"/>
    <x v="2"/>
    <n v="1"/>
    <n v="168328"/>
    <s v="SP"/>
    <n v="0.39"/>
  </r>
  <r>
    <n v="3539301"/>
    <x v="82"/>
    <x v="2"/>
    <n v="1"/>
    <n v="76409"/>
    <s v="SP"/>
    <n v="0.41"/>
  </r>
  <r>
    <n v="3539806"/>
    <x v="83"/>
    <x v="2"/>
    <n v="1"/>
    <n v="117452"/>
    <s v="SP"/>
    <n v="0.33"/>
  </r>
  <r>
    <n v="3541406"/>
    <x v="84"/>
    <x v="2"/>
    <n v="1"/>
    <n v="228743"/>
    <s v="SP"/>
    <n v="0.26"/>
  </r>
  <r>
    <n v="3543303"/>
    <x v="85"/>
    <x v="2"/>
    <n v="1"/>
    <n v="123393"/>
    <s v="SP"/>
    <n v="0.36"/>
  </r>
  <r>
    <n v="3543907"/>
    <x v="86"/>
    <x v="2"/>
    <n v="1"/>
    <n v="206424"/>
    <s v="SP"/>
    <n v="0.33"/>
  </r>
  <r>
    <n v="3545209"/>
    <x v="87"/>
    <x v="2"/>
    <n v="1"/>
    <n v="118663"/>
    <s v="SP"/>
    <n v="0.33"/>
  </r>
  <r>
    <n v="3545803"/>
    <x v="88"/>
    <x v="2"/>
    <n v="1"/>
    <n v="193475"/>
    <s v="SP"/>
    <n v="0.3"/>
  </r>
  <r>
    <n v="3547304"/>
    <x v="89"/>
    <x v="2"/>
    <n v="1"/>
    <n v="139447"/>
    <s v="SP"/>
    <n v="0.32"/>
  </r>
  <r>
    <n v="3548807"/>
    <x v="90"/>
    <x v="2"/>
    <n v="1"/>
    <n v="161127"/>
    <s v="SP"/>
    <n v="0.26"/>
  </r>
  <r>
    <n v="3548906"/>
    <x v="91"/>
    <x v="2"/>
    <n v="1"/>
    <n v="251983"/>
    <s v="SP"/>
    <n v="0.31"/>
  </r>
  <r>
    <n v="3549102"/>
    <x v="92"/>
    <x v="2"/>
    <n v="1"/>
    <n v="91211"/>
    <s v="SP"/>
    <n v="0.37"/>
  </r>
  <r>
    <n v="3550605"/>
    <x v="93"/>
    <x v="2"/>
    <n v="1"/>
    <n v="91016"/>
    <s v="SP"/>
    <n v="0.36"/>
  </r>
  <r>
    <n v="3550704"/>
    <x v="94"/>
    <x v="2"/>
    <n v="1"/>
    <n v="88980"/>
    <s v="SP"/>
    <n v="0.44"/>
  </r>
  <r>
    <n v="3551702"/>
    <x v="95"/>
    <x v="2"/>
    <n v="1"/>
    <n v="125815"/>
    <s v="SP"/>
    <n v="0.35"/>
  </r>
  <r>
    <n v="3552403"/>
    <x v="96"/>
    <x v="2"/>
    <n v="1"/>
    <n v="282441"/>
    <s v="SP"/>
    <n v="0.3"/>
  </r>
  <r>
    <n v="3552809"/>
    <x v="97"/>
    <x v="2"/>
    <n v="1"/>
    <n v="289664"/>
    <s v="SP"/>
    <n v="0.28000000000000003"/>
  </r>
  <r>
    <n v="3554003"/>
    <x v="98"/>
    <x v="2"/>
    <n v="1"/>
    <n v="121766"/>
    <s v="SP"/>
    <n v="0.34"/>
  </r>
  <r>
    <n v="3555406"/>
    <x v="99"/>
    <x v="2"/>
    <n v="1"/>
    <n v="90799"/>
    <s v="SP"/>
    <n v="0.45"/>
  </r>
  <r>
    <n v="3556206"/>
    <x v="100"/>
    <x v="2"/>
    <n v="1"/>
    <n v="129193"/>
    <s v="SP"/>
    <n v="0.28999999999999998"/>
  </r>
  <r>
    <n v="3556503"/>
    <x v="101"/>
    <x v="2"/>
    <n v="1"/>
    <n v="121838"/>
    <s v="SP"/>
    <n v="0.3"/>
  </r>
  <r>
    <n v="3556701"/>
    <x v="102"/>
    <x v="2"/>
    <n v="1"/>
    <n v="78728"/>
    <s v="SP"/>
    <n v="0.34"/>
  </r>
  <r>
    <n v="3557006"/>
    <x v="103"/>
    <x v="2"/>
    <n v="1"/>
    <n v="122480"/>
    <s v="SP"/>
    <n v="0.32"/>
  </r>
  <r>
    <n v="3557105"/>
    <x v="104"/>
    <x v="2"/>
    <n v="1"/>
    <n v="94547"/>
    <s v="SP"/>
    <n v="0.41"/>
  </r>
  <r>
    <n v="3550308"/>
    <x v="0"/>
    <x v="3"/>
    <n v="1"/>
    <n v="12252023"/>
    <s v="SP"/>
    <n v="0.28999999999999998"/>
  </r>
  <r>
    <n v="3518800"/>
    <x v="1"/>
    <x v="3"/>
    <n v="1"/>
    <n v="1379182"/>
    <s v="SP"/>
    <n v="0.32"/>
  </r>
  <r>
    <n v="3509502"/>
    <x v="2"/>
    <x v="3"/>
    <n v="1"/>
    <n v="1204073"/>
    <s v="SP"/>
    <n v="0.3"/>
  </r>
  <r>
    <n v="3548708"/>
    <x v="3"/>
    <x v="3"/>
    <n v="1"/>
    <n v="838936"/>
    <s v="SP"/>
    <n v="0.3"/>
  </r>
  <r>
    <n v="3549904"/>
    <x v="4"/>
    <x v="3"/>
    <n v="1"/>
    <n v="721944"/>
    <s v="SP"/>
    <n v="0.34"/>
  </r>
  <r>
    <n v="3547809"/>
    <x v="5"/>
    <x v="3"/>
    <n v="1"/>
    <n v="718773"/>
    <s v="SP"/>
    <n v="0.28999999999999998"/>
  </r>
  <r>
    <n v="3543402"/>
    <x v="6"/>
    <x v="3"/>
    <n v="1"/>
    <n v="703293"/>
    <s v="SP"/>
    <n v="0.28000000000000003"/>
  </r>
  <r>
    <n v="3534401"/>
    <x v="7"/>
    <x v="3"/>
    <n v="1"/>
    <n v="698418"/>
    <s v="SP"/>
    <n v="0.3"/>
  </r>
  <r>
    <n v="3552205"/>
    <x v="8"/>
    <x v="3"/>
    <n v="1"/>
    <n v="679378"/>
    <s v="SP"/>
    <n v="0.3"/>
  </r>
  <r>
    <n v="3529401"/>
    <x v="9"/>
    <x v="3"/>
    <n v="1"/>
    <n v="472912"/>
    <s v="SP"/>
    <n v="0.32"/>
  </r>
  <r>
    <n v="3549805"/>
    <x v="10"/>
    <x v="3"/>
    <n v="1"/>
    <n v="460671"/>
    <s v="SP"/>
    <n v="0.28000000000000003"/>
  </r>
  <r>
    <n v="3530607"/>
    <x v="11"/>
    <x v="3"/>
    <n v="1"/>
    <n v="445842"/>
    <s v="SP"/>
    <n v="0.34"/>
  </r>
  <r>
    <n v="3548500"/>
    <x v="12"/>
    <x v="3"/>
    <n v="1"/>
    <n v="433311"/>
    <s v="SP"/>
    <n v="0.28999999999999998"/>
  </r>
  <r>
    <n v="3513801"/>
    <x v="13"/>
    <x v="3"/>
    <n v="1"/>
    <n v="423884"/>
    <s v="SP"/>
    <n v="0.34"/>
  </r>
  <r>
    <n v="3525904"/>
    <x v="14"/>
    <x v="3"/>
    <n v="1"/>
    <n v="418962"/>
    <s v="SP"/>
    <n v="0.28999999999999998"/>
  </r>
  <r>
    <n v="3538709"/>
    <x v="15"/>
    <x v="3"/>
    <n v="1"/>
    <n v="404142"/>
    <s v="SP"/>
    <n v="0.31"/>
  </r>
  <r>
    <n v="3510609"/>
    <x v="16"/>
    <x v="3"/>
    <n v="1"/>
    <n v="400927"/>
    <s v="SP"/>
    <n v="0.31"/>
  </r>
  <r>
    <n v="3506003"/>
    <x v="17"/>
    <x v="3"/>
    <n v="1"/>
    <n v="376818"/>
    <s v="SP"/>
    <n v="0.28000000000000003"/>
  </r>
  <r>
    <n v="3523107"/>
    <x v="18"/>
    <x v="3"/>
    <n v="1"/>
    <n v="370821"/>
    <s v="SP"/>
    <n v="0.38"/>
  </r>
  <r>
    <n v="3551009"/>
    <x v="19"/>
    <x v="3"/>
    <n v="1"/>
    <n v="365798"/>
    <s v="SP"/>
    <n v="0.38"/>
  </r>
  <r>
    <n v="3516200"/>
    <x v="20"/>
    <x v="3"/>
    <n v="1"/>
    <n v="353187"/>
    <s v="SP"/>
    <n v="0.32"/>
  </r>
  <r>
    <n v="3541000"/>
    <x v="21"/>
    <x v="3"/>
    <n v="1"/>
    <n v="325073"/>
    <s v="SP"/>
    <n v="0.36"/>
  </r>
  <r>
    <n v="3518701"/>
    <x v="22"/>
    <x v="3"/>
    <n v="1"/>
    <n v="320459"/>
    <s v="SP"/>
    <n v="0.37"/>
  </r>
  <r>
    <n v="3554102"/>
    <x v="23"/>
    <x v="3"/>
    <n v="1"/>
    <n v="314924"/>
    <s v="SP"/>
    <n v="0.36"/>
  </r>
  <r>
    <n v="3526902"/>
    <x v="24"/>
    <x v="3"/>
    <n v="1"/>
    <n v="306114"/>
    <s v="SP"/>
    <n v="0.31"/>
  </r>
  <r>
    <n v="3552502"/>
    <x v="25"/>
    <x v="3"/>
    <n v="1"/>
    <n v="297637"/>
    <s v="SP"/>
    <n v="0.36"/>
  </r>
  <r>
    <m/>
    <x v="26"/>
    <x v="3"/>
    <n v="1"/>
    <m/>
    <m/>
    <n v="0.3"/>
  </r>
  <r>
    <n v="3501608"/>
    <x v="27"/>
    <x v="3"/>
    <n v="1"/>
    <n v="239597"/>
    <s v="SP"/>
    <n v="0.34"/>
  </r>
  <r>
    <n v="3501905"/>
    <x v="28"/>
    <x v="3"/>
    <n v="1"/>
    <n v="72195"/>
    <s v="SP"/>
    <n v="0.4"/>
  </r>
  <r>
    <n v="3502804"/>
    <x v="29"/>
    <x v="3"/>
    <n v="1"/>
    <n v="197016"/>
    <s v="SP"/>
    <n v="0.31"/>
  </r>
  <r>
    <n v="3503208"/>
    <x v="30"/>
    <x v="3"/>
    <n v="1"/>
    <n v="236072"/>
    <s v="SP"/>
    <n v="0.3"/>
  </r>
  <r>
    <n v="3503307"/>
    <x v="31"/>
    <x v="3"/>
    <n v="1"/>
    <n v="134236"/>
    <s v="SP"/>
    <n v="0.36"/>
  </r>
  <r>
    <n v="3503901"/>
    <x v="32"/>
    <x v="3"/>
    <n v="1"/>
    <n v="89824"/>
    <s v="SP"/>
    <n v="0.35"/>
  </r>
  <r>
    <n v="3504008"/>
    <x v="33"/>
    <x v="3"/>
    <n v="1"/>
    <n v="104386"/>
    <s v="SP"/>
    <n v="0.34"/>
  </r>
  <r>
    <n v="3504107"/>
    <x v="34"/>
    <x v="3"/>
    <n v="1"/>
    <n v="142761"/>
    <s v="SP"/>
    <n v="0.35"/>
  </r>
  <r>
    <n v="3504503"/>
    <x v="35"/>
    <x v="3"/>
    <n v="1"/>
    <n v="90655"/>
    <s v="SP"/>
    <n v="0.37"/>
  </r>
  <r>
    <n v="3505500"/>
    <x v="36"/>
    <x v="3"/>
    <n v="1"/>
    <n v="122098"/>
    <s v="SP"/>
    <n v="0.39"/>
  </r>
  <r>
    <n v="3505708"/>
    <x v="37"/>
    <x v="3"/>
    <n v="1"/>
    <n v="274182"/>
    <s v="SP"/>
    <n v="0.28000000000000003"/>
  </r>
  <r>
    <n v="3506102"/>
    <x v="38"/>
    <x v="3"/>
    <n v="1"/>
    <n v="77496"/>
    <s v="SP"/>
    <n v="0.47"/>
  </r>
  <r>
    <n v="3506508"/>
    <x v="39"/>
    <x v="3"/>
    <n v="1"/>
    <n v="123638"/>
    <s v="SP"/>
    <n v="0.39"/>
  </r>
  <r>
    <n v="3507506"/>
    <x v="40"/>
    <x v="3"/>
    <n v="1"/>
    <n v="146497"/>
    <s v="SP"/>
    <n v="0.34"/>
  </r>
  <r>
    <n v="3507605"/>
    <x v="41"/>
    <x v="3"/>
    <n v="1"/>
    <n v="168668"/>
    <s v="SP"/>
    <n v="0.31"/>
  </r>
  <r>
    <n v="3508504"/>
    <x v="42"/>
    <x v="3"/>
    <n v="1"/>
    <n v="94263"/>
    <s v="SP"/>
    <n v="0.43"/>
  </r>
  <r>
    <n v="3509007"/>
    <x v="43"/>
    <x v="3"/>
    <n v="1"/>
    <n v="101470"/>
    <s v="SP"/>
    <n v="0.33"/>
  </r>
  <r>
    <n v="3509205"/>
    <x v="44"/>
    <x v="3"/>
    <n v="1"/>
    <n v="76801"/>
    <s v="SP"/>
    <n v="0.41"/>
  </r>
  <r>
    <n v="3509601"/>
    <x v="45"/>
    <x v="3"/>
    <n v="1"/>
    <n v="84650"/>
    <s v="SP"/>
    <n v="0.36"/>
  </r>
  <r>
    <n v="3510500"/>
    <x v="46"/>
    <x v="3"/>
    <n v="1"/>
    <n v="121532"/>
    <s v="SP"/>
    <n v="0.41"/>
  </r>
  <r>
    <n v="3511102"/>
    <x v="47"/>
    <x v="3"/>
    <n v="1"/>
    <n v="121862"/>
    <s v="SP"/>
    <n v="0.32"/>
  </r>
  <r>
    <n v="3513009"/>
    <x v="48"/>
    <x v="3"/>
    <n v="1"/>
    <n v="249210"/>
    <s v="SP"/>
    <n v="0.36"/>
  </r>
  <r>
    <n v="3513405"/>
    <x v="49"/>
    <x v="3"/>
    <n v="1"/>
    <n v="82238"/>
    <s v="SP"/>
    <n v="0.49"/>
  </r>
  <r>
    <n v="3513504"/>
    <x v="50"/>
    <x v="3"/>
    <n v="1"/>
    <n v="130705"/>
    <s v="SP"/>
    <n v="0.33"/>
  </r>
  <r>
    <n v="3515004"/>
    <x v="51"/>
    <x v="3"/>
    <n v="1"/>
    <n v="273726"/>
    <s v="SP"/>
    <n v="0.35"/>
  </r>
  <r>
    <n v="3515707"/>
    <x v="52"/>
    <x v="3"/>
    <n v="1"/>
    <n v="194276"/>
    <s v="SP"/>
    <n v="0.35"/>
  </r>
  <r>
    <n v="3516309"/>
    <x v="53"/>
    <x v="3"/>
    <n v="1"/>
    <n v="175844"/>
    <s v="SP"/>
    <n v="0.34"/>
  </r>
  <r>
    <n v="3516408"/>
    <x v="54"/>
    <x v="3"/>
    <n v="1"/>
    <n v="154489"/>
    <s v="SP"/>
    <n v="0.34"/>
  </r>
  <r>
    <n v="3518404"/>
    <x v="55"/>
    <x v="3"/>
    <n v="1"/>
    <n v="121798"/>
    <s v="SP"/>
    <n v="0.39"/>
  </r>
  <r>
    <n v="3519071"/>
    <x v="56"/>
    <x v="3"/>
    <n v="1"/>
    <n v="230851"/>
    <s v="SP"/>
    <n v="0.36"/>
  </r>
  <r>
    <n v="3519709"/>
    <x v="57"/>
    <x v="3"/>
    <n v="1"/>
    <n v="78878"/>
    <s v="SP"/>
    <n v="0.46"/>
  </r>
  <r>
    <n v="3520509"/>
    <x v="58"/>
    <x v="3"/>
    <n v="1"/>
    <n v="251627"/>
    <s v="SP"/>
    <n v="0.36"/>
  </r>
  <r>
    <n v="3522109"/>
    <x v="59"/>
    <x v="3"/>
    <n v="1"/>
    <n v="101816"/>
    <s v="SP"/>
    <n v="0.44"/>
  </r>
  <r>
    <n v="3522208"/>
    <x v="60"/>
    <x v="3"/>
    <n v="1"/>
    <n v="175693"/>
    <s v="SP"/>
    <n v="0.39"/>
  </r>
  <r>
    <n v="3522307"/>
    <x v="61"/>
    <x v="3"/>
    <n v="1"/>
    <n v="163901"/>
    <s v="SP"/>
    <n v="0.37"/>
  </r>
  <r>
    <n v="3522406"/>
    <x v="62"/>
    <x v="3"/>
    <n v="1"/>
    <n v="94354"/>
    <s v="SP"/>
    <n v="0.37"/>
  </r>
  <r>
    <n v="3522505"/>
    <x v="63"/>
    <x v="3"/>
    <n v="1"/>
    <n v="237700"/>
    <s v="SP"/>
    <n v="0.34"/>
  </r>
  <r>
    <n v="3522604"/>
    <x v="64"/>
    <x v="3"/>
    <n v="1"/>
    <n v="74773"/>
    <s v="SP"/>
    <n v="0.4"/>
  </r>
  <r>
    <n v="3523404"/>
    <x v="65"/>
    <x v="3"/>
    <n v="1"/>
    <n v="120858"/>
    <s v="SP"/>
    <n v="0.33"/>
  </r>
  <r>
    <n v="3523909"/>
    <x v="66"/>
    <x v="3"/>
    <n v="1"/>
    <n v="173939"/>
    <s v="SP"/>
    <n v="0.34"/>
  </r>
  <r>
    <n v="3524303"/>
    <x v="67"/>
    <x v="3"/>
    <n v="1"/>
    <n v="77263"/>
    <s v="SP"/>
    <n v="0.35"/>
  </r>
  <r>
    <n v="3524402"/>
    <x v="68"/>
    <x v="3"/>
    <n v="1"/>
    <n v="233662"/>
    <s v="SP"/>
    <n v="0.35"/>
  </r>
  <r>
    <n v="3525003"/>
    <x v="69"/>
    <x v="3"/>
    <n v="1"/>
    <n v="124937"/>
    <s v="SP"/>
    <n v="0.32"/>
  </r>
  <r>
    <n v="3525300"/>
    <x v="70"/>
    <x v="3"/>
    <n v="1"/>
    <n v="150252"/>
    <s v="SP"/>
    <n v="0.36"/>
  </r>
  <r>
    <n v="3526704"/>
    <x v="71"/>
    <x v="3"/>
    <n v="1"/>
    <n v="103391"/>
    <s v="SP"/>
    <n v="0.45"/>
  </r>
  <r>
    <n v="3527108"/>
    <x v="72"/>
    <x v="3"/>
    <n v="1"/>
    <n v="78013"/>
    <s v="SP"/>
    <n v="0.36"/>
  </r>
  <r>
    <n v="3527207"/>
    <x v="73"/>
    <x v="3"/>
    <n v="1"/>
    <n v="88706"/>
    <s v="SP"/>
    <n v="0.49"/>
  </r>
  <r>
    <n v="3528502"/>
    <x v="74"/>
    <x v="3"/>
    <n v="1"/>
    <n v="100179"/>
    <s v="SP"/>
    <n v="0.4"/>
  </r>
  <r>
    <n v="3529005"/>
    <x v="75"/>
    <x v="3"/>
    <n v="1"/>
    <n v="238882"/>
    <s v="SP"/>
    <n v="0.3"/>
  </r>
  <r>
    <n v="3529302"/>
    <x v="76"/>
    <x v="3"/>
    <n v="1"/>
    <n v="83170"/>
    <s v="SP"/>
    <n v="0.35"/>
  </r>
  <r>
    <n v="3530706"/>
    <x v="77"/>
    <x v="3"/>
    <n v="1"/>
    <n v="151888"/>
    <s v="SP"/>
    <n v="0.37"/>
  </r>
  <r>
    <n v="3530805"/>
    <x v="78"/>
    <x v="3"/>
    <n v="1"/>
    <n v="93189"/>
    <s v="SP"/>
    <n v="0.39"/>
  </r>
  <r>
    <n v="3534708"/>
    <x v="79"/>
    <x v="3"/>
    <n v="1"/>
    <n v="113542"/>
    <s v="SP"/>
    <n v="0.33"/>
  </r>
  <r>
    <n v="3536505"/>
    <x v="80"/>
    <x v="3"/>
    <n v="1"/>
    <n v="109424"/>
    <s v="SP"/>
    <n v="0.34"/>
  </r>
  <r>
    <n v="3538006"/>
    <x v="81"/>
    <x v="3"/>
    <n v="1"/>
    <n v="168328"/>
    <s v="SP"/>
    <n v="0.42"/>
  </r>
  <r>
    <n v="3539301"/>
    <x v="82"/>
    <x v="3"/>
    <n v="1"/>
    <n v="76409"/>
    <s v="SP"/>
    <n v="0.44"/>
  </r>
  <r>
    <n v="3539806"/>
    <x v="83"/>
    <x v="3"/>
    <n v="1"/>
    <n v="117452"/>
    <s v="SP"/>
    <n v="0.36"/>
  </r>
  <r>
    <n v="3541406"/>
    <x v="84"/>
    <x v="3"/>
    <n v="1"/>
    <n v="228743"/>
    <s v="SP"/>
    <n v="0.28000000000000003"/>
  </r>
  <r>
    <n v="3543303"/>
    <x v="85"/>
    <x v="3"/>
    <n v="1"/>
    <n v="123393"/>
    <s v="SP"/>
    <n v="0.38"/>
  </r>
  <r>
    <n v="3543907"/>
    <x v="86"/>
    <x v="3"/>
    <n v="1"/>
    <n v="206424"/>
    <s v="SP"/>
    <n v="0.36"/>
  </r>
  <r>
    <n v="3545209"/>
    <x v="87"/>
    <x v="3"/>
    <n v="1"/>
    <n v="118663"/>
    <s v="SP"/>
    <n v="0.35"/>
  </r>
  <r>
    <n v="3545803"/>
    <x v="88"/>
    <x v="3"/>
    <n v="1"/>
    <n v="193475"/>
    <s v="SP"/>
    <n v="0.32"/>
  </r>
  <r>
    <n v="3547304"/>
    <x v="89"/>
    <x v="3"/>
    <n v="1"/>
    <n v="139447"/>
    <s v="SP"/>
    <n v="0.34"/>
  </r>
  <r>
    <n v="3548807"/>
    <x v="90"/>
    <x v="3"/>
    <n v="1"/>
    <n v="161127"/>
    <s v="SP"/>
    <n v="0.28000000000000003"/>
  </r>
  <r>
    <n v="3548906"/>
    <x v="91"/>
    <x v="3"/>
    <n v="1"/>
    <n v="251983"/>
    <s v="SP"/>
    <n v="0.34"/>
  </r>
  <r>
    <n v="3549102"/>
    <x v="92"/>
    <x v="3"/>
    <n v="1"/>
    <n v="91211"/>
    <s v="SP"/>
    <n v="0.4"/>
  </r>
  <r>
    <n v="3550605"/>
    <x v="93"/>
    <x v="3"/>
    <n v="1"/>
    <n v="91016"/>
    <s v="SP"/>
    <n v="0.37"/>
  </r>
  <r>
    <n v="3550704"/>
    <x v="94"/>
    <x v="3"/>
    <n v="1"/>
    <n v="88980"/>
    <s v="SP"/>
    <n v="0.47"/>
  </r>
  <r>
    <n v="3551702"/>
    <x v="95"/>
    <x v="3"/>
    <n v="1"/>
    <n v="125815"/>
    <s v="SP"/>
    <n v="0.4"/>
  </r>
  <r>
    <n v="3552403"/>
    <x v="96"/>
    <x v="3"/>
    <n v="1"/>
    <n v="282441"/>
    <s v="SP"/>
    <n v="0.33"/>
  </r>
  <r>
    <n v="3552809"/>
    <x v="97"/>
    <x v="3"/>
    <n v="1"/>
    <n v="289664"/>
    <s v="SP"/>
    <n v="0.31"/>
  </r>
  <r>
    <n v="3554003"/>
    <x v="98"/>
    <x v="3"/>
    <n v="1"/>
    <n v="121766"/>
    <s v="SP"/>
    <n v="0.36"/>
  </r>
  <r>
    <n v="3555406"/>
    <x v="99"/>
    <x v="3"/>
    <n v="1"/>
    <n v="90799"/>
    <s v="SP"/>
    <n v="0.47"/>
  </r>
  <r>
    <n v="3556206"/>
    <x v="100"/>
    <x v="3"/>
    <n v="1"/>
    <n v="129193"/>
    <s v="SP"/>
    <n v="0.32"/>
  </r>
  <r>
    <n v="3556503"/>
    <x v="101"/>
    <x v="3"/>
    <n v="1"/>
    <n v="121838"/>
    <s v="SP"/>
    <n v="0.33"/>
  </r>
  <r>
    <n v="3556701"/>
    <x v="102"/>
    <x v="3"/>
    <n v="1"/>
    <n v="78728"/>
    <s v="SP"/>
    <n v="0.36"/>
  </r>
  <r>
    <n v="3557006"/>
    <x v="103"/>
    <x v="3"/>
    <n v="1"/>
    <n v="122480"/>
    <s v="SP"/>
    <n v="0.34"/>
  </r>
  <r>
    <n v="3557105"/>
    <x v="104"/>
    <x v="3"/>
    <n v="1"/>
    <n v="94547"/>
    <s v="SP"/>
    <n v="0.45"/>
  </r>
  <r>
    <n v="3550308"/>
    <x v="0"/>
    <x v="4"/>
    <n v="1"/>
    <n v="12252023"/>
    <s v="SP"/>
    <n v="0.38"/>
  </r>
  <r>
    <n v="3518800"/>
    <x v="1"/>
    <x v="4"/>
    <n v="1"/>
    <n v="1379182"/>
    <s v="SP"/>
    <n v="0.38"/>
  </r>
  <r>
    <n v="3509502"/>
    <x v="2"/>
    <x v="4"/>
    <n v="1"/>
    <n v="1204073"/>
    <s v="SP"/>
    <n v="0.38"/>
  </r>
  <r>
    <n v="3548708"/>
    <x v="3"/>
    <x v="4"/>
    <n v="1"/>
    <n v="838936"/>
    <s v="SP"/>
    <n v="0.37"/>
  </r>
  <r>
    <n v="3549904"/>
    <x v="4"/>
    <x v="4"/>
    <n v="1"/>
    <n v="721944"/>
    <s v="SP"/>
    <n v="0.4"/>
  </r>
  <r>
    <n v="3547809"/>
    <x v="5"/>
    <x v="4"/>
    <n v="1"/>
    <n v="718773"/>
    <s v="SP"/>
    <n v="0.37"/>
  </r>
  <r>
    <n v="3543402"/>
    <x v="6"/>
    <x v="4"/>
    <n v="1"/>
    <n v="703293"/>
    <s v="SP"/>
    <n v="0.34"/>
  </r>
  <r>
    <n v="3534401"/>
    <x v="7"/>
    <x v="4"/>
    <n v="1"/>
    <n v="698418"/>
    <s v="SP"/>
    <n v="0.37"/>
  </r>
  <r>
    <n v="3552205"/>
    <x v="8"/>
    <x v="4"/>
    <n v="1"/>
    <n v="679378"/>
    <s v="SP"/>
    <n v="0.36"/>
  </r>
  <r>
    <n v="3529401"/>
    <x v="9"/>
    <x v="4"/>
    <n v="1"/>
    <n v="472912"/>
    <s v="SP"/>
    <n v="0.38"/>
  </r>
  <r>
    <n v="3549805"/>
    <x v="10"/>
    <x v="4"/>
    <n v="1"/>
    <n v="460671"/>
    <s v="SP"/>
    <n v="0.35"/>
  </r>
  <r>
    <n v="3530607"/>
    <x v="11"/>
    <x v="4"/>
    <n v="1"/>
    <n v="445842"/>
    <s v="SP"/>
    <n v="0.4"/>
  </r>
  <r>
    <n v="3548500"/>
    <x v="12"/>
    <x v="4"/>
    <n v="1"/>
    <n v="433311"/>
    <s v="SP"/>
    <n v="0.37"/>
  </r>
  <r>
    <n v="3513801"/>
    <x v="13"/>
    <x v="4"/>
    <n v="1"/>
    <n v="423884"/>
    <s v="SP"/>
    <n v="0.39"/>
  </r>
  <r>
    <n v="3525904"/>
    <x v="14"/>
    <x v="4"/>
    <n v="1"/>
    <n v="418962"/>
    <s v="SP"/>
    <n v="0.35"/>
  </r>
  <r>
    <n v="3538709"/>
    <x v="15"/>
    <x v="4"/>
    <n v="1"/>
    <n v="404142"/>
    <s v="SP"/>
    <n v="0.36"/>
  </r>
  <r>
    <n v="3510609"/>
    <x v="16"/>
    <x v="4"/>
    <n v="1"/>
    <n v="400927"/>
    <s v="SP"/>
    <n v="0.37"/>
  </r>
  <r>
    <n v="3506003"/>
    <x v="17"/>
    <x v="4"/>
    <n v="1"/>
    <n v="376818"/>
    <s v="SP"/>
    <n v="0.35"/>
  </r>
  <r>
    <n v="3523107"/>
    <x v="18"/>
    <x v="4"/>
    <n v="1"/>
    <n v="370821"/>
    <s v="SP"/>
    <n v="0.43"/>
  </r>
  <r>
    <n v="3551009"/>
    <x v="19"/>
    <x v="4"/>
    <n v="1"/>
    <n v="365798"/>
    <s v="SP"/>
    <n v="0.43"/>
  </r>
  <r>
    <n v="3516200"/>
    <x v="20"/>
    <x v="4"/>
    <n v="1"/>
    <n v="353187"/>
    <s v="SP"/>
    <n v="0.36"/>
  </r>
  <r>
    <n v="3541000"/>
    <x v="21"/>
    <x v="4"/>
    <n v="1"/>
    <n v="325073"/>
    <s v="SP"/>
    <n v="0.41"/>
  </r>
  <r>
    <n v="3518701"/>
    <x v="22"/>
    <x v="4"/>
    <n v="1"/>
    <n v="320459"/>
    <s v="SP"/>
    <n v="0.43"/>
  </r>
  <r>
    <n v="3554102"/>
    <x v="23"/>
    <x v="4"/>
    <n v="1"/>
    <n v="314924"/>
    <s v="SP"/>
    <n v="0.43"/>
  </r>
  <r>
    <n v="3526902"/>
    <x v="24"/>
    <x v="4"/>
    <n v="1"/>
    <n v="306114"/>
    <s v="SP"/>
    <n v="0.35"/>
  </r>
  <r>
    <n v="3552502"/>
    <x v="25"/>
    <x v="4"/>
    <n v="1"/>
    <n v="297637"/>
    <s v="SP"/>
    <n v="0.42"/>
  </r>
  <r>
    <m/>
    <x v="26"/>
    <x v="4"/>
    <n v="1"/>
    <m/>
    <m/>
    <n v="0.38"/>
  </r>
  <r>
    <n v="3501608"/>
    <x v="27"/>
    <x v="4"/>
    <n v="1"/>
    <n v="239597"/>
    <s v="SP"/>
    <n v="0.39"/>
  </r>
  <r>
    <n v="3501905"/>
    <x v="28"/>
    <x v="4"/>
    <n v="1"/>
    <n v="72195"/>
    <s v="SP"/>
    <n v="0.45"/>
  </r>
  <r>
    <n v="3502804"/>
    <x v="29"/>
    <x v="4"/>
    <n v="1"/>
    <n v="197016"/>
    <s v="SP"/>
    <n v="0.36"/>
  </r>
  <r>
    <n v="3503208"/>
    <x v="30"/>
    <x v="4"/>
    <n v="1"/>
    <n v="236072"/>
    <s v="SP"/>
    <n v="0.35"/>
  </r>
  <r>
    <n v="3503307"/>
    <x v="31"/>
    <x v="4"/>
    <n v="1"/>
    <n v="134236"/>
    <s v="SP"/>
    <n v="0.42"/>
  </r>
  <r>
    <n v="3503901"/>
    <x v="32"/>
    <x v="4"/>
    <n v="1"/>
    <n v="89824"/>
    <s v="SP"/>
    <n v="0.4"/>
  </r>
  <r>
    <n v="3504008"/>
    <x v="33"/>
    <x v="4"/>
    <n v="1"/>
    <n v="104386"/>
    <s v="SP"/>
    <n v="0.4"/>
  </r>
  <r>
    <n v="3504107"/>
    <x v="34"/>
    <x v="4"/>
    <n v="1"/>
    <n v="142761"/>
    <s v="SP"/>
    <n v="0.41"/>
  </r>
  <r>
    <n v="3504503"/>
    <x v="35"/>
    <x v="4"/>
    <n v="1"/>
    <n v="90655"/>
    <s v="SP"/>
    <n v="0.42"/>
  </r>
  <r>
    <n v="3505500"/>
    <x v="36"/>
    <x v="4"/>
    <n v="1"/>
    <n v="122098"/>
    <s v="SP"/>
    <n v="0.44"/>
  </r>
  <r>
    <n v="3505708"/>
    <x v="37"/>
    <x v="4"/>
    <n v="1"/>
    <n v="274182"/>
    <s v="SP"/>
    <n v="0.34"/>
  </r>
  <r>
    <n v="3506102"/>
    <x v="38"/>
    <x v="4"/>
    <n v="1"/>
    <n v="77496"/>
    <s v="SP"/>
    <n v="0.51"/>
  </r>
  <r>
    <n v="3506508"/>
    <x v="39"/>
    <x v="4"/>
    <n v="1"/>
    <n v="123638"/>
    <s v="SP"/>
    <n v="0.43"/>
  </r>
  <r>
    <n v="3507506"/>
    <x v="40"/>
    <x v="4"/>
    <n v="1"/>
    <n v="146497"/>
    <s v="SP"/>
    <n v="0.39"/>
  </r>
  <r>
    <n v="3507605"/>
    <x v="41"/>
    <x v="4"/>
    <n v="1"/>
    <n v="168668"/>
    <s v="SP"/>
    <n v="0.38"/>
  </r>
  <r>
    <n v="3508504"/>
    <x v="42"/>
    <x v="4"/>
    <n v="1"/>
    <n v="94263"/>
    <s v="SP"/>
    <n v="0.48"/>
  </r>
  <r>
    <n v="3509007"/>
    <x v="43"/>
    <x v="4"/>
    <n v="1"/>
    <n v="101470"/>
    <s v="SP"/>
    <n v="0.4"/>
  </r>
  <r>
    <n v="3509205"/>
    <x v="44"/>
    <x v="4"/>
    <n v="1"/>
    <n v="76801"/>
    <s v="SP"/>
    <n v="0.45"/>
  </r>
  <r>
    <n v="3509601"/>
    <x v="45"/>
    <x v="4"/>
    <n v="1"/>
    <n v="84650"/>
    <s v="SP"/>
    <n v="0.41"/>
  </r>
  <r>
    <n v="3510500"/>
    <x v="46"/>
    <x v="4"/>
    <n v="1"/>
    <n v="121532"/>
    <s v="SP"/>
    <n v="0.48"/>
  </r>
  <r>
    <n v="3511102"/>
    <x v="47"/>
    <x v="4"/>
    <n v="1"/>
    <n v="121862"/>
    <s v="SP"/>
    <n v="0.37"/>
  </r>
  <r>
    <n v="3513009"/>
    <x v="48"/>
    <x v="4"/>
    <n v="1"/>
    <n v="249210"/>
    <s v="SP"/>
    <n v="0.42"/>
  </r>
  <r>
    <n v="3513405"/>
    <x v="49"/>
    <x v="4"/>
    <n v="1"/>
    <n v="82238"/>
    <s v="SP"/>
    <n v="0.54"/>
  </r>
  <r>
    <n v="3513504"/>
    <x v="50"/>
    <x v="4"/>
    <n v="1"/>
    <n v="130705"/>
    <s v="SP"/>
    <n v="0.37"/>
  </r>
  <r>
    <n v="3515004"/>
    <x v="51"/>
    <x v="4"/>
    <n v="1"/>
    <n v="273726"/>
    <s v="SP"/>
    <n v="0.41"/>
  </r>
  <r>
    <n v="3515707"/>
    <x v="52"/>
    <x v="4"/>
    <n v="1"/>
    <n v="194276"/>
    <s v="SP"/>
    <n v="0.35"/>
  </r>
  <r>
    <n v="3516309"/>
    <x v="53"/>
    <x v="4"/>
    <n v="1"/>
    <n v="175844"/>
    <s v="SP"/>
    <n v="0.39"/>
  </r>
  <r>
    <n v="3516408"/>
    <x v="54"/>
    <x v="4"/>
    <n v="1"/>
    <n v="154489"/>
    <s v="SP"/>
    <n v="0.4"/>
  </r>
  <r>
    <n v="3518404"/>
    <x v="55"/>
    <x v="4"/>
    <n v="1"/>
    <n v="121798"/>
    <s v="SP"/>
    <n v="0.45"/>
  </r>
  <r>
    <n v="3519071"/>
    <x v="56"/>
    <x v="4"/>
    <n v="1"/>
    <n v="230851"/>
    <s v="SP"/>
    <n v="0.4"/>
  </r>
  <r>
    <n v="3519709"/>
    <x v="57"/>
    <x v="4"/>
    <n v="1"/>
    <n v="78878"/>
    <s v="SP"/>
    <n v="0.51"/>
  </r>
  <r>
    <n v="3520509"/>
    <x v="58"/>
    <x v="4"/>
    <n v="1"/>
    <n v="251627"/>
    <s v="SP"/>
    <n v="0.41"/>
  </r>
  <r>
    <n v="3522109"/>
    <x v="59"/>
    <x v="4"/>
    <n v="1"/>
    <n v="101816"/>
    <s v="SP"/>
    <n v="0.5"/>
  </r>
  <r>
    <n v="3522208"/>
    <x v="60"/>
    <x v="4"/>
    <n v="1"/>
    <n v="175693"/>
    <s v="SP"/>
    <n v="0.44"/>
  </r>
  <r>
    <n v="3522307"/>
    <x v="61"/>
    <x v="4"/>
    <n v="1"/>
    <n v="163901"/>
    <s v="SP"/>
    <n v="0.42"/>
  </r>
  <r>
    <n v="3522406"/>
    <x v="62"/>
    <x v="4"/>
    <n v="1"/>
    <n v="94354"/>
    <s v="SP"/>
    <n v="0.41"/>
  </r>
  <r>
    <n v="3522505"/>
    <x v="63"/>
    <x v="4"/>
    <n v="1"/>
    <n v="237700"/>
    <s v="SP"/>
    <n v="0.39"/>
  </r>
  <r>
    <n v="3522604"/>
    <x v="64"/>
    <x v="4"/>
    <n v="1"/>
    <n v="74773"/>
    <s v="SP"/>
    <n v="0.44"/>
  </r>
  <r>
    <n v="3523404"/>
    <x v="65"/>
    <x v="4"/>
    <n v="1"/>
    <n v="120858"/>
    <s v="SP"/>
    <n v="0.37"/>
  </r>
  <r>
    <n v="3523909"/>
    <x v="66"/>
    <x v="4"/>
    <n v="1"/>
    <n v="173939"/>
    <s v="SP"/>
    <n v="0.39"/>
  </r>
  <r>
    <n v="3524303"/>
    <x v="67"/>
    <x v="4"/>
    <n v="1"/>
    <n v="77263"/>
    <s v="SP"/>
    <n v="0.41"/>
  </r>
  <r>
    <n v="3524402"/>
    <x v="68"/>
    <x v="4"/>
    <n v="1"/>
    <n v="233662"/>
    <s v="SP"/>
    <n v="0.41"/>
  </r>
  <r>
    <n v="3525003"/>
    <x v="69"/>
    <x v="4"/>
    <n v="1"/>
    <n v="124937"/>
    <s v="SP"/>
    <n v="0.37"/>
  </r>
  <r>
    <n v="3525300"/>
    <x v="70"/>
    <x v="4"/>
    <n v="1"/>
    <n v="150252"/>
    <s v="SP"/>
    <n v="0.41"/>
  </r>
  <r>
    <n v="3526704"/>
    <x v="71"/>
    <x v="4"/>
    <n v="1"/>
    <n v="103391"/>
    <s v="SP"/>
    <n v="0.48"/>
  </r>
  <r>
    <n v="3527108"/>
    <x v="72"/>
    <x v="4"/>
    <n v="1"/>
    <n v="78013"/>
    <s v="SP"/>
    <n v="0.4"/>
  </r>
  <r>
    <n v="3527207"/>
    <x v="73"/>
    <x v="4"/>
    <n v="1"/>
    <n v="88706"/>
    <s v="SP"/>
    <n v="0.53"/>
  </r>
  <r>
    <n v="3528502"/>
    <x v="74"/>
    <x v="4"/>
    <n v="1"/>
    <n v="100179"/>
    <s v="SP"/>
    <n v="0.47"/>
  </r>
  <r>
    <n v="3529005"/>
    <x v="75"/>
    <x v="4"/>
    <n v="1"/>
    <n v="238882"/>
    <s v="SP"/>
    <n v="0.36"/>
  </r>
  <r>
    <n v="3529302"/>
    <x v="76"/>
    <x v="4"/>
    <n v="1"/>
    <n v="83170"/>
    <s v="SP"/>
    <n v="0.41"/>
  </r>
  <r>
    <n v="3530706"/>
    <x v="77"/>
    <x v="4"/>
    <n v="1"/>
    <n v="151888"/>
    <s v="SP"/>
    <n v="0.43"/>
  </r>
  <r>
    <n v="3530805"/>
    <x v="78"/>
    <x v="4"/>
    <n v="1"/>
    <n v="93189"/>
    <s v="SP"/>
    <n v="0.45"/>
  </r>
  <r>
    <n v="3534708"/>
    <x v="79"/>
    <x v="4"/>
    <n v="1"/>
    <n v="113542"/>
    <s v="SP"/>
    <n v="0.39"/>
  </r>
  <r>
    <n v="3536505"/>
    <x v="80"/>
    <x v="4"/>
    <n v="1"/>
    <n v="109424"/>
    <s v="SP"/>
    <n v="0.41"/>
  </r>
  <r>
    <n v="3538006"/>
    <x v="81"/>
    <x v="4"/>
    <n v="1"/>
    <n v="168328"/>
    <s v="SP"/>
    <n v="0.48"/>
  </r>
  <r>
    <n v="3539301"/>
    <x v="82"/>
    <x v="4"/>
    <n v="1"/>
    <n v="76409"/>
    <s v="SP"/>
    <n v="0.49"/>
  </r>
  <r>
    <n v="3539806"/>
    <x v="83"/>
    <x v="4"/>
    <n v="1"/>
    <n v="117452"/>
    <s v="SP"/>
    <n v="0.42"/>
  </r>
  <r>
    <n v="3541406"/>
    <x v="84"/>
    <x v="4"/>
    <n v="1"/>
    <n v="228743"/>
    <s v="SP"/>
    <n v="0.34"/>
  </r>
  <r>
    <n v="3543303"/>
    <x v="85"/>
    <x v="4"/>
    <n v="1"/>
    <n v="123393"/>
    <s v="SP"/>
    <n v="0.46"/>
  </r>
  <r>
    <n v="3543907"/>
    <x v="86"/>
    <x v="4"/>
    <n v="1"/>
    <n v="206424"/>
    <s v="SP"/>
    <n v="0.4"/>
  </r>
  <r>
    <n v="3545209"/>
    <x v="87"/>
    <x v="4"/>
    <n v="1"/>
    <n v="118663"/>
    <s v="SP"/>
    <n v="0.39"/>
  </r>
  <r>
    <n v="3545803"/>
    <x v="88"/>
    <x v="4"/>
    <n v="1"/>
    <n v="193475"/>
    <s v="SP"/>
    <n v="0.36"/>
  </r>
  <r>
    <n v="3547304"/>
    <x v="89"/>
    <x v="4"/>
    <n v="1"/>
    <n v="139447"/>
    <s v="SP"/>
    <n v="0.41"/>
  </r>
  <r>
    <n v="3548807"/>
    <x v="90"/>
    <x v="4"/>
    <n v="1"/>
    <n v="161127"/>
    <s v="SP"/>
    <n v="0.38"/>
  </r>
  <r>
    <n v="3548906"/>
    <x v="91"/>
    <x v="4"/>
    <n v="1"/>
    <n v="251983"/>
    <s v="SP"/>
    <n v="0.41"/>
  </r>
  <r>
    <n v="3549102"/>
    <x v="92"/>
    <x v="4"/>
    <n v="1"/>
    <n v="91211"/>
    <s v="SP"/>
    <n v="0.47"/>
  </r>
  <r>
    <n v="3550605"/>
    <x v="93"/>
    <x v="4"/>
    <n v="1"/>
    <n v="91016"/>
    <s v="SP"/>
    <n v="0.43"/>
  </r>
  <r>
    <n v="3550704"/>
    <x v="94"/>
    <x v="4"/>
    <n v="1"/>
    <n v="88980"/>
    <s v="SP"/>
    <n v="0.55000000000000004"/>
  </r>
  <r>
    <n v="3551702"/>
    <x v="95"/>
    <x v="4"/>
    <n v="1"/>
    <n v="125815"/>
    <s v="SP"/>
    <n v="0.44"/>
  </r>
  <r>
    <n v="3552403"/>
    <x v="96"/>
    <x v="4"/>
    <n v="1"/>
    <n v="282441"/>
    <s v="SP"/>
    <n v="0.37"/>
  </r>
  <r>
    <n v="3552809"/>
    <x v="97"/>
    <x v="4"/>
    <n v="1"/>
    <n v="289664"/>
    <s v="SP"/>
    <n v="0.38"/>
  </r>
  <r>
    <n v="3554003"/>
    <x v="98"/>
    <x v="4"/>
    <n v="1"/>
    <n v="121766"/>
    <s v="SP"/>
    <n v="0.41"/>
  </r>
  <r>
    <n v="3555406"/>
    <x v="99"/>
    <x v="4"/>
    <n v="1"/>
    <n v="90799"/>
    <s v="SP"/>
    <n v="0.54"/>
  </r>
  <r>
    <n v="3556206"/>
    <x v="100"/>
    <x v="4"/>
    <n v="1"/>
    <n v="129193"/>
    <s v="SP"/>
    <n v="0.4"/>
  </r>
  <r>
    <n v="3556503"/>
    <x v="101"/>
    <x v="4"/>
    <n v="1"/>
    <n v="121838"/>
    <s v="SP"/>
    <n v="0.37"/>
  </r>
  <r>
    <n v="3556701"/>
    <x v="102"/>
    <x v="4"/>
    <n v="1"/>
    <n v="78728"/>
    <s v="SP"/>
    <n v="0.43"/>
  </r>
  <r>
    <n v="3557006"/>
    <x v="103"/>
    <x v="4"/>
    <n v="1"/>
    <n v="122480"/>
    <s v="SP"/>
    <n v="0.41"/>
  </r>
  <r>
    <n v="3557105"/>
    <x v="104"/>
    <x v="4"/>
    <n v="1"/>
    <n v="94547"/>
    <s v="SP"/>
    <n v="0.48"/>
  </r>
  <r>
    <n v="3550308"/>
    <x v="0"/>
    <x v="5"/>
    <n v="1"/>
    <n v="12252023"/>
    <s v="SP"/>
    <n v="0.4"/>
  </r>
  <r>
    <n v="3518800"/>
    <x v="1"/>
    <x v="5"/>
    <n v="1"/>
    <n v="1379182"/>
    <s v="SP"/>
    <n v="0.4"/>
  </r>
  <r>
    <n v="3509502"/>
    <x v="2"/>
    <x v="5"/>
    <n v="1"/>
    <n v="1204073"/>
    <s v="SP"/>
    <n v="0.4"/>
  </r>
  <r>
    <n v="3548708"/>
    <x v="3"/>
    <x v="5"/>
    <n v="1"/>
    <n v="838936"/>
    <s v="SP"/>
    <n v="0.4"/>
  </r>
  <r>
    <n v="3549904"/>
    <x v="4"/>
    <x v="5"/>
    <n v="1"/>
    <n v="721944"/>
    <s v="SP"/>
    <n v="0.41"/>
  </r>
  <r>
    <n v="3547809"/>
    <x v="5"/>
    <x v="5"/>
    <n v="1"/>
    <n v="718773"/>
    <s v="SP"/>
    <n v="0.39"/>
  </r>
  <r>
    <n v="3543402"/>
    <x v="6"/>
    <x v="5"/>
    <n v="1"/>
    <n v="703293"/>
    <s v="SP"/>
    <n v="0.36"/>
  </r>
  <r>
    <n v="3534401"/>
    <x v="7"/>
    <x v="5"/>
    <n v="1"/>
    <n v="698418"/>
    <s v="SP"/>
    <n v="0.4"/>
  </r>
  <r>
    <n v="3552205"/>
    <x v="8"/>
    <x v="5"/>
    <n v="1"/>
    <n v="679378"/>
    <s v="SP"/>
    <n v="0.37"/>
  </r>
  <r>
    <n v="3529401"/>
    <x v="9"/>
    <x v="5"/>
    <n v="1"/>
    <n v="472912"/>
    <s v="SP"/>
    <n v="0.4"/>
  </r>
  <r>
    <n v="3549805"/>
    <x v="10"/>
    <x v="5"/>
    <n v="1"/>
    <n v="460671"/>
    <s v="SP"/>
    <n v="0.35"/>
  </r>
  <r>
    <n v="3530607"/>
    <x v="11"/>
    <x v="5"/>
    <n v="1"/>
    <n v="445842"/>
    <s v="SP"/>
    <n v="0.41"/>
  </r>
  <r>
    <n v="3548500"/>
    <x v="12"/>
    <x v="5"/>
    <n v="1"/>
    <n v="433311"/>
    <s v="SP"/>
    <n v="0.39"/>
  </r>
  <r>
    <n v="3513801"/>
    <x v="13"/>
    <x v="5"/>
    <n v="1"/>
    <n v="423884"/>
    <s v="SP"/>
    <n v="0.41"/>
  </r>
  <r>
    <n v="3525904"/>
    <x v="14"/>
    <x v="5"/>
    <n v="1"/>
    <n v="418962"/>
    <s v="SP"/>
    <n v="0.37"/>
  </r>
  <r>
    <n v="3538709"/>
    <x v="15"/>
    <x v="5"/>
    <n v="1"/>
    <n v="404142"/>
    <s v="SP"/>
    <n v="0.38"/>
  </r>
  <r>
    <n v="3510609"/>
    <x v="16"/>
    <x v="5"/>
    <n v="1"/>
    <n v="400927"/>
    <s v="SP"/>
    <n v="0.39"/>
  </r>
  <r>
    <n v="3506003"/>
    <x v="17"/>
    <x v="5"/>
    <n v="1"/>
    <n v="376818"/>
    <s v="SP"/>
    <n v="0.36"/>
  </r>
  <r>
    <n v="3523107"/>
    <x v="18"/>
    <x v="5"/>
    <n v="1"/>
    <n v="370821"/>
    <s v="SP"/>
    <n v="0.44"/>
  </r>
  <r>
    <n v="3551009"/>
    <x v="19"/>
    <x v="5"/>
    <n v="1"/>
    <n v="365798"/>
    <s v="SP"/>
    <n v="0.44"/>
  </r>
  <r>
    <n v="3516200"/>
    <x v="20"/>
    <x v="5"/>
    <n v="1"/>
    <n v="353187"/>
    <s v="SP"/>
    <n v="0.38"/>
  </r>
  <r>
    <n v="3541000"/>
    <x v="21"/>
    <x v="5"/>
    <n v="1"/>
    <n v="325073"/>
    <s v="SP"/>
    <n v="0.42"/>
  </r>
  <r>
    <n v="3518701"/>
    <x v="22"/>
    <x v="5"/>
    <n v="1"/>
    <n v="320459"/>
    <s v="SP"/>
    <n v="0.44"/>
  </r>
  <r>
    <n v="3554102"/>
    <x v="23"/>
    <x v="5"/>
    <n v="1"/>
    <n v="314924"/>
    <s v="SP"/>
    <n v="0.43"/>
  </r>
  <r>
    <n v="3526902"/>
    <x v="24"/>
    <x v="5"/>
    <n v="1"/>
    <n v="306114"/>
    <s v="SP"/>
    <n v="0.36"/>
  </r>
  <r>
    <n v="3552502"/>
    <x v="25"/>
    <x v="5"/>
    <n v="1"/>
    <n v="297637"/>
    <s v="SP"/>
    <n v="0.43"/>
  </r>
  <r>
    <m/>
    <x v="26"/>
    <x v="5"/>
    <n v="1"/>
    <m/>
    <m/>
    <n v="0.4"/>
  </r>
  <r>
    <n v="3501608"/>
    <x v="27"/>
    <x v="5"/>
    <n v="1"/>
    <n v="239597"/>
    <s v="SP"/>
    <n v="0.41"/>
  </r>
  <r>
    <n v="3501905"/>
    <x v="28"/>
    <x v="5"/>
    <n v="1"/>
    <n v="72195"/>
    <s v="SP"/>
    <n v="0.46"/>
  </r>
  <r>
    <n v="3502804"/>
    <x v="29"/>
    <x v="5"/>
    <n v="1"/>
    <n v="197016"/>
    <s v="SP"/>
    <n v="0.37"/>
  </r>
  <r>
    <n v="3503208"/>
    <x v="30"/>
    <x v="5"/>
    <n v="1"/>
    <n v="236072"/>
    <s v="SP"/>
    <n v="0.37"/>
  </r>
  <r>
    <n v="3503307"/>
    <x v="31"/>
    <x v="5"/>
    <n v="1"/>
    <n v="134236"/>
    <s v="SP"/>
    <n v="0.42"/>
  </r>
  <r>
    <n v="3503901"/>
    <x v="32"/>
    <x v="5"/>
    <n v="1"/>
    <n v="89824"/>
    <s v="SP"/>
    <n v="0.41"/>
  </r>
  <r>
    <n v="3504008"/>
    <x v="33"/>
    <x v="5"/>
    <n v="1"/>
    <n v="104386"/>
    <s v="SP"/>
    <n v="0.42"/>
  </r>
  <r>
    <n v="3504107"/>
    <x v="34"/>
    <x v="5"/>
    <n v="1"/>
    <n v="142761"/>
    <s v="SP"/>
    <n v="0.42"/>
  </r>
  <r>
    <n v="3504503"/>
    <x v="35"/>
    <x v="5"/>
    <n v="1"/>
    <n v="90655"/>
    <s v="SP"/>
    <n v="0.43"/>
  </r>
  <r>
    <n v="3505500"/>
    <x v="36"/>
    <x v="5"/>
    <n v="1"/>
    <n v="122098"/>
    <s v="SP"/>
    <n v="0.44"/>
  </r>
  <r>
    <n v="3505708"/>
    <x v="37"/>
    <x v="5"/>
    <n v="1"/>
    <n v="274182"/>
    <s v="SP"/>
    <n v="0.37"/>
  </r>
  <r>
    <n v="3506102"/>
    <x v="38"/>
    <x v="5"/>
    <n v="1"/>
    <n v="77496"/>
    <s v="SP"/>
    <n v="0.52"/>
  </r>
  <r>
    <n v="3506508"/>
    <x v="39"/>
    <x v="5"/>
    <n v="1"/>
    <n v="123638"/>
    <s v="SP"/>
    <n v="0.44"/>
  </r>
  <r>
    <n v="3507506"/>
    <x v="40"/>
    <x v="5"/>
    <n v="1"/>
    <n v="146497"/>
    <s v="SP"/>
    <n v="0.41"/>
  </r>
  <r>
    <n v="3507605"/>
    <x v="41"/>
    <x v="5"/>
    <n v="1"/>
    <n v="168668"/>
    <s v="SP"/>
    <n v="0.39"/>
  </r>
  <r>
    <n v="3508504"/>
    <x v="42"/>
    <x v="5"/>
    <n v="1"/>
    <n v="94263"/>
    <s v="SP"/>
    <n v="0.49"/>
  </r>
  <r>
    <n v="3509007"/>
    <x v="43"/>
    <x v="5"/>
    <n v="1"/>
    <n v="101470"/>
    <s v="SP"/>
    <n v="0.42"/>
  </r>
  <r>
    <n v="3509205"/>
    <x v="44"/>
    <x v="5"/>
    <n v="1"/>
    <n v="76801"/>
    <s v="SP"/>
    <n v="0.45"/>
  </r>
  <r>
    <n v="3509601"/>
    <x v="45"/>
    <x v="5"/>
    <n v="1"/>
    <n v="84650"/>
    <s v="SP"/>
    <n v="0.42"/>
  </r>
  <r>
    <n v="3510500"/>
    <x v="46"/>
    <x v="5"/>
    <n v="1"/>
    <n v="121532"/>
    <s v="SP"/>
    <n v="0.49"/>
  </r>
  <r>
    <n v="3511102"/>
    <x v="47"/>
    <x v="5"/>
    <n v="1"/>
    <n v="121862"/>
    <s v="SP"/>
    <n v="0.38"/>
  </r>
  <r>
    <n v="3513009"/>
    <x v="48"/>
    <x v="5"/>
    <n v="1"/>
    <n v="249210"/>
    <s v="SP"/>
    <n v="0.44"/>
  </r>
  <r>
    <n v="3513405"/>
    <x v="49"/>
    <x v="5"/>
    <n v="1"/>
    <n v="82238"/>
    <s v="SP"/>
    <n v="0.55000000000000004"/>
  </r>
  <r>
    <n v="3513504"/>
    <x v="50"/>
    <x v="5"/>
    <n v="1"/>
    <n v="130705"/>
    <s v="SP"/>
    <n v="0.39"/>
  </r>
  <r>
    <n v="3515004"/>
    <x v="51"/>
    <x v="5"/>
    <n v="1"/>
    <n v="273726"/>
    <s v="SP"/>
    <n v="0.42"/>
  </r>
  <r>
    <n v="3515707"/>
    <x v="52"/>
    <x v="5"/>
    <n v="1"/>
    <n v="194276"/>
    <s v="SP"/>
    <n v="0.41"/>
  </r>
  <r>
    <n v="3516309"/>
    <x v="53"/>
    <x v="5"/>
    <n v="1"/>
    <n v="175844"/>
    <s v="SP"/>
    <n v="0.39"/>
  </r>
  <r>
    <n v="3516408"/>
    <x v="54"/>
    <x v="5"/>
    <n v="1"/>
    <n v="154489"/>
    <s v="SP"/>
    <n v="0.41"/>
  </r>
  <r>
    <n v="3518404"/>
    <x v="55"/>
    <x v="5"/>
    <n v="1"/>
    <n v="121798"/>
    <s v="SP"/>
    <n v="0.45"/>
  </r>
  <r>
    <n v="3519071"/>
    <x v="56"/>
    <x v="5"/>
    <n v="1"/>
    <n v="230851"/>
    <s v="SP"/>
    <n v="0.42"/>
  </r>
  <r>
    <n v="3519709"/>
    <x v="57"/>
    <x v="5"/>
    <n v="1"/>
    <n v="78878"/>
    <s v="SP"/>
    <n v="0.54"/>
  </r>
  <r>
    <n v="3520509"/>
    <x v="58"/>
    <x v="5"/>
    <n v="1"/>
    <n v="251627"/>
    <s v="SP"/>
    <n v="0.43"/>
  </r>
  <r>
    <n v="3522109"/>
    <x v="59"/>
    <x v="5"/>
    <n v="1"/>
    <n v="101816"/>
    <s v="SP"/>
    <n v="0.51"/>
  </r>
  <r>
    <n v="3522208"/>
    <x v="60"/>
    <x v="5"/>
    <n v="1"/>
    <n v="175693"/>
    <s v="SP"/>
    <n v="0.42"/>
  </r>
  <r>
    <n v="3522307"/>
    <x v="61"/>
    <x v="5"/>
    <n v="1"/>
    <n v="163901"/>
    <s v="SP"/>
    <n v="0.44"/>
  </r>
  <r>
    <n v="3522406"/>
    <x v="62"/>
    <x v="5"/>
    <n v="1"/>
    <n v="94354"/>
    <s v="SP"/>
    <n v="0.43"/>
  </r>
  <r>
    <n v="3522505"/>
    <x v="63"/>
    <x v="5"/>
    <n v="1"/>
    <n v="237700"/>
    <s v="SP"/>
    <n v="0.39"/>
  </r>
  <r>
    <n v="3522604"/>
    <x v="64"/>
    <x v="5"/>
    <n v="1"/>
    <n v="74773"/>
    <s v="SP"/>
    <n v="0.45"/>
  </r>
  <r>
    <n v="3523404"/>
    <x v="65"/>
    <x v="5"/>
    <n v="1"/>
    <n v="120858"/>
    <s v="SP"/>
    <n v="0.4"/>
  </r>
  <r>
    <n v="3523909"/>
    <x v="66"/>
    <x v="5"/>
    <n v="1"/>
    <n v="173939"/>
    <s v="SP"/>
    <n v="0.4"/>
  </r>
  <r>
    <n v="3524303"/>
    <x v="67"/>
    <x v="5"/>
    <n v="1"/>
    <n v="77263"/>
    <s v="SP"/>
    <n v="0.43"/>
  </r>
  <r>
    <n v="3524402"/>
    <x v="68"/>
    <x v="5"/>
    <n v="1"/>
    <n v="233662"/>
    <s v="SP"/>
    <n v="0.43"/>
  </r>
  <r>
    <n v="3525003"/>
    <x v="69"/>
    <x v="5"/>
    <n v="1"/>
    <n v="124937"/>
    <s v="SP"/>
    <n v="0.32"/>
  </r>
  <r>
    <n v="3525300"/>
    <x v="70"/>
    <x v="5"/>
    <n v="1"/>
    <n v="150252"/>
    <s v="SP"/>
    <n v="0.42"/>
  </r>
  <r>
    <n v="3526704"/>
    <x v="71"/>
    <x v="5"/>
    <n v="1"/>
    <n v="103391"/>
    <s v="SP"/>
    <n v="0.5"/>
  </r>
  <r>
    <n v="3527108"/>
    <x v="72"/>
    <x v="5"/>
    <n v="1"/>
    <n v="78013"/>
    <s v="SP"/>
    <n v="0.41"/>
  </r>
  <r>
    <n v="3527207"/>
    <x v="73"/>
    <x v="5"/>
    <n v="1"/>
    <n v="88706"/>
    <s v="SP"/>
    <n v="0.55000000000000004"/>
  </r>
  <r>
    <n v="3528502"/>
    <x v="74"/>
    <x v="5"/>
    <n v="1"/>
    <n v="100179"/>
    <s v="SP"/>
    <n v="0.48"/>
  </r>
  <r>
    <n v="3529005"/>
    <x v="75"/>
    <x v="5"/>
    <n v="1"/>
    <n v="238882"/>
    <s v="SP"/>
    <n v="0.37"/>
  </r>
  <r>
    <n v="3529302"/>
    <x v="76"/>
    <x v="5"/>
    <n v="1"/>
    <n v="83170"/>
    <s v="SP"/>
    <n v="0.42"/>
  </r>
  <r>
    <n v="3530706"/>
    <x v="77"/>
    <x v="5"/>
    <n v="1"/>
    <n v="151888"/>
    <s v="SP"/>
    <n v="0.42"/>
  </r>
  <r>
    <n v="3530805"/>
    <x v="78"/>
    <x v="5"/>
    <n v="1"/>
    <n v="93189"/>
    <s v="SP"/>
    <n v="0.44"/>
  </r>
  <r>
    <n v="3534708"/>
    <x v="79"/>
    <x v="5"/>
    <n v="1"/>
    <n v="113542"/>
    <s v="SP"/>
    <n v="0.4"/>
  </r>
  <r>
    <n v="3536505"/>
    <x v="80"/>
    <x v="5"/>
    <n v="1"/>
    <n v="109424"/>
    <s v="SP"/>
    <n v="0.42"/>
  </r>
  <r>
    <n v="3538006"/>
    <x v="81"/>
    <x v="5"/>
    <n v="1"/>
    <n v="168328"/>
    <s v="SP"/>
    <n v="0.49"/>
  </r>
  <r>
    <n v="3539301"/>
    <x v="82"/>
    <x v="5"/>
    <n v="1"/>
    <n v="76409"/>
    <s v="SP"/>
    <n v="0.49"/>
  </r>
  <r>
    <n v="3539806"/>
    <x v="83"/>
    <x v="5"/>
    <n v="1"/>
    <n v="117452"/>
    <s v="SP"/>
    <n v="0.4"/>
  </r>
  <r>
    <n v="3541406"/>
    <x v="84"/>
    <x v="5"/>
    <n v="1"/>
    <n v="228743"/>
    <s v="SP"/>
    <n v="0.35"/>
  </r>
  <r>
    <n v="3543303"/>
    <x v="85"/>
    <x v="5"/>
    <n v="1"/>
    <n v="123393"/>
    <s v="SP"/>
    <n v="0.45"/>
  </r>
  <r>
    <n v="3543907"/>
    <x v="86"/>
    <x v="5"/>
    <n v="1"/>
    <n v="206424"/>
    <s v="SP"/>
    <n v="0.41"/>
  </r>
  <r>
    <n v="3545209"/>
    <x v="87"/>
    <x v="5"/>
    <n v="1"/>
    <n v="118663"/>
    <s v="SP"/>
    <n v="0.4"/>
  </r>
  <r>
    <n v="3545803"/>
    <x v="88"/>
    <x v="5"/>
    <n v="1"/>
    <n v="193475"/>
    <s v="SP"/>
    <n v="0.38"/>
  </r>
  <r>
    <n v="3547304"/>
    <x v="89"/>
    <x v="5"/>
    <n v="1"/>
    <n v="139447"/>
    <s v="SP"/>
    <n v="0.43"/>
  </r>
  <r>
    <n v="3548807"/>
    <x v="90"/>
    <x v="5"/>
    <n v="1"/>
    <n v="161127"/>
    <s v="SP"/>
    <n v="0.4"/>
  </r>
  <r>
    <n v="3548906"/>
    <x v="91"/>
    <x v="5"/>
    <n v="1"/>
    <n v="251983"/>
    <s v="SP"/>
    <n v="0.43"/>
  </r>
  <r>
    <n v="3549102"/>
    <x v="92"/>
    <x v="5"/>
    <n v="1"/>
    <n v="91211"/>
    <s v="SP"/>
    <n v="0.48"/>
  </r>
  <r>
    <n v="3550605"/>
    <x v="93"/>
    <x v="5"/>
    <n v="1"/>
    <n v="91016"/>
    <s v="SP"/>
    <n v="0.45"/>
  </r>
  <r>
    <n v="3550704"/>
    <x v="94"/>
    <x v="5"/>
    <n v="1"/>
    <n v="88980"/>
    <s v="SP"/>
    <n v="0.56999999999999995"/>
  </r>
  <r>
    <n v="3551702"/>
    <x v="95"/>
    <x v="5"/>
    <n v="1"/>
    <n v="125815"/>
    <s v="SP"/>
    <n v="0.45"/>
  </r>
  <r>
    <n v="3552403"/>
    <x v="96"/>
    <x v="5"/>
    <n v="1"/>
    <n v="282441"/>
    <s v="SP"/>
    <n v="0.37"/>
  </r>
  <r>
    <n v="3552809"/>
    <x v="97"/>
    <x v="5"/>
    <n v="1"/>
    <n v="289664"/>
    <s v="SP"/>
    <n v="0.4"/>
  </r>
  <r>
    <n v="3554003"/>
    <x v="98"/>
    <x v="5"/>
    <n v="1"/>
    <n v="121766"/>
    <s v="SP"/>
    <n v="0.43"/>
  </r>
  <r>
    <n v="3555406"/>
    <x v="99"/>
    <x v="5"/>
    <n v="1"/>
    <n v="90799"/>
    <s v="SP"/>
    <n v="0.55000000000000004"/>
  </r>
  <r>
    <n v="3556206"/>
    <x v="100"/>
    <x v="5"/>
    <n v="1"/>
    <n v="129193"/>
    <s v="SP"/>
    <n v="0.42"/>
  </r>
  <r>
    <n v="3556503"/>
    <x v="101"/>
    <x v="5"/>
    <n v="1"/>
    <n v="121838"/>
    <s v="SP"/>
    <n v="0.38"/>
  </r>
  <r>
    <n v="3556701"/>
    <x v="102"/>
    <x v="5"/>
    <n v="1"/>
    <n v="78728"/>
    <s v="SP"/>
    <n v="0.45"/>
  </r>
  <r>
    <n v="3557006"/>
    <x v="103"/>
    <x v="5"/>
    <n v="1"/>
    <n v="122480"/>
    <s v="SP"/>
    <n v="0.41"/>
  </r>
  <r>
    <n v="3557105"/>
    <x v="104"/>
    <x v="5"/>
    <n v="1"/>
    <n v="94547"/>
    <s v="SP"/>
    <n v="0.48"/>
  </r>
  <r>
    <n v="3550308"/>
    <x v="0"/>
    <x v="6"/>
    <n v="1"/>
    <n v="12252023"/>
    <s v="SP"/>
    <n v="0.43"/>
  </r>
  <r>
    <n v="3518800"/>
    <x v="1"/>
    <x v="6"/>
    <n v="1"/>
    <n v="1379182"/>
    <s v="SP"/>
    <n v="0.42"/>
  </r>
  <r>
    <n v="3509502"/>
    <x v="2"/>
    <x v="6"/>
    <n v="1"/>
    <n v="1204073"/>
    <s v="SP"/>
    <n v="0.43"/>
  </r>
  <r>
    <n v="3548708"/>
    <x v="3"/>
    <x v="6"/>
    <n v="1"/>
    <n v="838936"/>
    <s v="SP"/>
    <n v="0.42"/>
  </r>
  <r>
    <n v="3549904"/>
    <x v="4"/>
    <x v="6"/>
    <n v="1"/>
    <n v="721944"/>
    <s v="SP"/>
    <n v="0.5"/>
  </r>
  <r>
    <n v="3547809"/>
    <x v="5"/>
    <x v="6"/>
    <n v="1"/>
    <n v="718773"/>
    <s v="SP"/>
    <n v="0.43"/>
  </r>
  <r>
    <n v="3543402"/>
    <x v="6"/>
    <x v="6"/>
    <n v="1"/>
    <n v="703293"/>
    <s v="SP"/>
    <n v="0.39"/>
  </r>
  <r>
    <n v="3534401"/>
    <x v="7"/>
    <x v="6"/>
    <n v="1"/>
    <n v="698418"/>
    <s v="SP"/>
    <n v="0.42"/>
  </r>
  <r>
    <n v="3552205"/>
    <x v="8"/>
    <x v="6"/>
    <n v="1"/>
    <n v="679378"/>
    <s v="SP"/>
    <n v="0.4"/>
  </r>
  <r>
    <n v="3529401"/>
    <x v="9"/>
    <x v="6"/>
    <n v="1"/>
    <n v="472912"/>
    <s v="SP"/>
    <n v="0.42"/>
  </r>
  <r>
    <n v="3549805"/>
    <x v="10"/>
    <x v="6"/>
    <n v="1"/>
    <n v="460671"/>
    <s v="SP"/>
    <n v="0.45"/>
  </r>
  <r>
    <n v="3530607"/>
    <x v="11"/>
    <x v="6"/>
    <n v="1"/>
    <n v="445842"/>
    <s v="SP"/>
    <n v="0.44"/>
  </r>
  <r>
    <n v="3548500"/>
    <x v="12"/>
    <x v="6"/>
    <n v="1"/>
    <n v="433311"/>
    <s v="SP"/>
    <n v="0.42"/>
  </r>
  <r>
    <n v="3513801"/>
    <x v="13"/>
    <x v="6"/>
    <n v="1"/>
    <n v="423884"/>
    <s v="SP"/>
    <n v="0.43"/>
  </r>
  <r>
    <n v="3525904"/>
    <x v="14"/>
    <x v="6"/>
    <n v="1"/>
    <n v="418962"/>
    <s v="SP"/>
    <n v="0.39"/>
  </r>
  <r>
    <n v="3538709"/>
    <x v="15"/>
    <x v="6"/>
    <n v="1"/>
    <n v="404142"/>
    <s v="SP"/>
    <n v="0.39"/>
  </r>
  <r>
    <n v="3510609"/>
    <x v="16"/>
    <x v="6"/>
    <n v="1"/>
    <n v="400927"/>
    <s v="SP"/>
    <n v="0.42"/>
  </r>
  <r>
    <n v="3506003"/>
    <x v="17"/>
    <x v="6"/>
    <n v="1"/>
    <n v="376818"/>
    <s v="SP"/>
    <n v="0.37"/>
  </r>
  <r>
    <n v="3523107"/>
    <x v="18"/>
    <x v="6"/>
    <n v="1"/>
    <n v="370821"/>
    <s v="SP"/>
    <n v="0.46"/>
  </r>
  <r>
    <n v="3551009"/>
    <x v="19"/>
    <x v="6"/>
    <n v="1"/>
    <n v="365798"/>
    <s v="SP"/>
    <n v="0.47"/>
  </r>
  <r>
    <n v="3516200"/>
    <x v="20"/>
    <x v="6"/>
    <n v="1"/>
    <n v="353187"/>
    <s v="SP"/>
    <n v="0.39"/>
  </r>
  <r>
    <n v="3541000"/>
    <x v="21"/>
    <x v="6"/>
    <n v="1"/>
    <n v="325073"/>
    <s v="SP"/>
    <n v="0.44"/>
  </r>
  <r>
    <n v="3518701"/>
    <x v="22"/>
    <x v="6"/>
    <n v="1"/>
    <n v="320459"/>
    <s v="SP"/>
    <n v="0.45"/>
  </r>
  <r>
    <n v="3554102"/>
    <x v="23"/>
    <x v="6"/>
    <n v="1"/>
    <n v="314924"/>
    <s v="SP"/>
    <n v="0.46"/>
  </r>
  <r>
    <n v="3526902"/>
    <x v="24"/>
    <x v="6"/>
    <n v="1"/>
    <n v="306114"/>
    <s v="SP"/>
    <n v="0.37"/>
  </r>
  <r>
    <n v="3552502"/>
    <x v="25"/>
    <x v="6"/>
    <n v="1"/>
    <n v="297637"/>
    <s v="SP"/>
    <n v="0.45"/>
  </r>
  <r>
    <m/>
    <x v="26"/>
    <x v="6"/>
    <n v="1"/>
    <m/>
    <m/>
    <n v="0.42"/>
  </r>
  <r>
    <n v="3501608"/>
    <x v="27"/>
    <x v="6"/>
    <n v="1"/>
    <n v="239597"/>
    <s v="SP"/>
    <n v="0.42"/>
  </r>
  <r>
    <n v="3501905"/>
    <x v="28"/>
    <x v="6"/>
    <n v="1"/>
    <n v="72195"/>
    <s v="SP"/>
    <n v="0.47"/>
  </r>
  <r>
    <n v="3502804"/>
    <x v="29"/>
    <x v="6"/>
    <n v="1"/>
    <n v="197016"/>
    <s v="SP"/>
    <n v="0.38"/>
  </r>
  <r>
    <n v="3503208"/>
    <x v="30"/>
    <x v="6"/>
    <n v="1"/>
    <n v="236072"/>
    <s v="SP"/>
    <n v="0.38"/>
  </r>
  <r>
    <n v="3503307"/>
    <x v="31"/>
    <x v="6"/>
    <n v="1"/>
    <n v="134236"/>
    <s v="SP"/>
    <n v="0.43"/>
  </r>
  <r>
    <n v="3503901"/>
    <x v="32"/>
    <x v="6"/>
    <n v="1"/>
    <n v="89824"/>
    <s v="SP"/>
    <n v="0.43"/>
  </r>
  <r>
    <n v="3504008"/>
    <x v="33"/>
    <x v="6"/>
    <n v="1"/>
    <n v="104386"/>
    <s v="SP"/>
    <n v="0.44"/>
  </r>
  <r>
    <n v="3504107"/>
    <x v="34"/>
    <x v="6"/>
    <n v="1"/>
    <n v="142761"/>
    <s v="SP"/>
    <n v="0.43"/>
  </r>
  <r>
    <n v="3504503"/>
    <x v="35"/>
    <x v="6"/>
    <n v="1"/>
    <n v="90655"/>
    <s v="SP"/>
    <n v="0.45"/>
  </r>
  <r>
    <n v="3505500"/>
    <x v="36"/>
    <x v="6"/>
    <n v="1"/>
    <n v="122098"/>
    <s v="SP"/>
    <n v="0.44"/>
  </r>
  <r>
    <n v="3505708"/>
    <x v="37"/>
    <x v="6"/>
    <n v="1"/>
    <n v="274182"/>
    <s v="SP"/>
    <n v="0.38"/>
  </r>
  <r>
    <n v="3506102"/>
    <x v="38"/>
    <x v="6"/>
    <n v="1"/>
    <n v="77496"/>
    <s v="SP"/>
    <n v="0.54"/>
  </r>
  <r>
    <n v="3506508"/>
    <x v="39"/>
    <x v="6"/>
    <n v="1"/>
    <n v="123638"/>
    <s v="SP"/>
    <n v="0.45"/>
  </r>
  <r>
    <n v="3507506"/>
    <x v="40"/>
    <x v="6"/>
    <n v="1"/>
    <n v="146497"/>
    <s v="SP"/>
    <n v="0.43"/>
  </r>
  <r>
    <n v="3507605"/>
    <x v="41"/>
    <x v="6"/>
    <n v="1"/>
    <n v="168668"/>
    <s v="SP"/>
    <n v="0.41"/>
  </r>
  <r>
    <n v="3508504"/>
    <x v="42"/>
    <x v="6"/>
    <n v="1"/>
    <n v="94263"/>
    <s v="SP"/>
    <n v="0.52"/>
  </r>
  <r>
    <n v="3509007"/>
    <x v="43"/>
    <x v="6"/>
    <n v="1"/>
    <n v="101470"/>
    <s v="SP"/>
    <n v="0.43"/>
  </r>
  <r>
    <n v="3509205"/>
    <x v="44"/>
    <x v="6"/>
    <n v="1"/>
    <n v="76801"/>
    <s v="SP"/>
    <n v="0.47"/>
  </r>
  <r>
    <n v="3509601"/>
    <x v="45"/>
    <x v="6"/>
    <n v="1"/>
    <n v="84650"/>
    <s v="SP"/>
    <n v="0.44"/>
  </r>
  <r>
    <n v="3510500"/>
    <x v="46"/>
    <x v="6"/>
    <n v="1"/>
    <n v="121532"/>
    <s v="SP"/>
    <n v="0.51"/>
  </r>
  <r>
    <n v="3511102"/>
    <x v="47"/>
    <x v="6"/>
    <n v="1"/>
    <n v="121862"/>
    <s v="SP"/>
    <n v="0.39"/>
  </r>
  <r>
    <n v="3513009"/>
    <x v="48"/>
    <x v="6"/>
    <n v="1"/>
    <n v="249210"/>
    <s v="SP"/>
    <n v="0.46"/>
  </r>
  <r>
    <n v="3513405"/>
    <x v="49"/>
    <x v="6"/>
    <n v="1"/>
    <n v="82238"/>
    <s v="SP"/>
    <n v="0.56000000000000005"/>
  </r>
  <r>
    <n v="3513504"/>
    <x v="50"/>
    <x v="6"/>
    <n v="1"/>
    <n v="130705"/>
    <s v="SP"/>
    <n v="0.4"/>
  </r>
  <r>
    <n v="3515004"/>
    <x v="51"/>
    <x v="6"/>
    <n v="1"/>
    <n v="273726"/>
    <s v="SP"/>
    <n v="0.44"/>
  </r>
  <r>
    <n v="3515707"/>
    <x v="52"/>
    <x v="6"/>
    <n v="1"/>
    <n v="194276"/>
    <s v="SP"/>
    <n v="0.43"/>
  </r>
  <r>
    <n v="3516309"/>
    <x v="53"/>
    <x v="6"/>
    <n v="1"/>
    <n v="175844"/>
    <s v="SP"/>
    <n v="0.41"/>
  </r>
  <r>
    <n v="3516408"/>
    <x v="54"/>
    <x v="6"/>
    <n v="1"/>
    <n v="154489"/>
    <s v="SP"/>
    <n v="0.43"/>
  </r>
  <r>
    <n v="3518404"/>
    <x v="55"/>
    <x v="6"/>
    <n v="1"/>
    <n v="121798"/>
    <s v="SP"/>
    <n v="0.48"/>
  </r>
  <r>
    <n v="3519071"/>
    <x v="56"/>
    <x v="6"/>
    <n v="1"/>
    <n v="230851"/>
    <s v="SP"/>
    <n v="0.43"/>
  </r>
  <r>
    <n v="3519709"/>
    <x v="57"/>
    <x v="6"/>
    <n v="1"/>
    <n v="78878"/>
    <s v="SP"/>
    <n v="0.55000000000000004"/>
  </r>
  <r>
    <n v="3520509"/>
    <x v="58"/>
    <x v="6"/>
    <n v="1"/>
    <n v="251627"/>
    <s v="SP"/>
    <n v="0.46"/>
  </r>
  <r>
    <n v="3522109"/>
    <x v="59"/>
    <x v="6"/>
    <n v="1"/>
    <n v="101816"/>
    <s v="SP"/>
    <n v="0.51"/>
  </r>
  <r>
    <n v="3522208"/>
    <x v="60"/>
    <x v="6"/>
    <n v="1"/>
    <n v="175693"/>
    <s v="SP"/>
    <n v="0.47"/>
  </r>
  <r>
    <n v="3522307"/>
    <x v="61"/>
    <x v="6"/>
    <n v="1"/>
    <n v="163901"/>
    <s v="SP"/>
    <n v="0.45"/>
  </r>
  <r>
    <n v="3522406"/>
    <x v="62"/>
    <x v="6"/>
    <n v="1"/>
    <n v="94354"/>
    <s v="SP"/>
    <n v="0.43"/>
  </r>
  <r>
    <n v="3522505"/>
    <x v="63"/>
    <x v="6"/>
    <n v="1"/>
    <n v="237700"/>
    <s v="SP"/>
    <n v="0.39"/>
  </r>
  <r>
    <n v="3522604"/>
    <x v="64"/>
    <x v="6"/>
    <n v="1"/>
    <n v="74773"/>
    <s v="SP"/>
    <n v="0.47"/>
  </r>
  <r>
    <n v="3523404"/>
    <x v="65"/>
    <x v="6"/>
    <n v="1"/>
    <n v="120858"/>
    <s v="SP"/>
    <n v="0.41"/>
  </r>
  <r>
    <n v="3523909"/>
    <x v="66"/>
    <x v="6"/>
    <n v="1"/>
    <n v="173939"/>
    <s v="SP"/>
    <n v="0.42"/>
  </r>
  <r>
    <n v="3524303"/>
    <x v="67"/>
    <x v="6"/>
    <n v="1"/>
    <n v="77263"/>
    <s v="SP"/>
    <n v="0.42"/>
  </r>
  <r>
    <n v="3524402"/>
    <x v="68"/>
    <x v="6"/>
    <n v="1"/>
    <n v="233662"/>
    <s v="SP"/>
    <n v="0.47"/>
  </r>
  <r>
    <n v="3525003"/>
    <x v="69"/>
    <x v="6"/>
    <n v="1"/>
    <n v="124937"/>
    <s v="SP"/>
    <n v="0.41"/>
  </r>
  <r>
    <n v="3525300"/>
    <x v="70"/>
    <x v="6"/>
    <n v="1"/>
    <n v="150252"/>
    <s v="SP"/>
    <n v="0.43"/>
  </r>
  <r>
    <n v="3526704"/>
    <x v="71"/>
    <x v="6"/>
    <n v="1"/>
    <n v="103391"/>
    <s v="SP"/>
    <n v="0.5"/>
  </r>
  <r>
    <n v="3527108"/>
    <x v="72"/>
    <x v="6"/>
    <n v="1"/>
    <n v="78013"/>
    <s v="SP"/>
    <n v="0.43"/>
  </r>
  <r>
    <n v="3527207"/>
    <x v="73"/>
    <x v="6"/>
    <n v="1"/>
    <n v="88706"/>
    <s v="SP"/>
    <n v="0.56000000000000005"/>
  </r>
  <r>
    <n v="3528502"/>
    <x v="74"/>
    <x v="6"/>
    <n v="1"/>
    <n v="100179"/>
    <s v="SP"/>
    <n v="0.5"/>
  </r>
  <r>
    <n v="3529005"/>
    <x v="75"/>
    <x v="6"/>
    <n v="1"/>
    <n v="238882"/>
    <s v="SP"/>
    <n v="0.4"/>
  </r>
  <r>
    <n v="3529302"/>
    <x v="76"/>
    <x v="6"/>
    <n v="1"/>
    <n v="83170"/>
    <s v="SP"/>
    <n v="0.43"/>
  </r>
  <r>
    <n v="3530706"/>
    <x v="77"/>
    <x v="6"/>
    <n v="1"/>
    <n v="151888"/>
    <s v="SP"/>
    <n v="0.44"/>
  </r>
  <r>
    <n v="3530805"/>
    <x v="78"/>
    <x v="6"/>
    <n v="1"/>
    <n v="93189"/>
    <s v="SP"/>
    <n v="0.49"/>
  </r>
  <r>
    <n v="3534708"/>
    <x v="79"/>
    <x v="6"/>
    <n v="1"/>
    <n v="113542"/>
    <s v="SP"/>
    <n v="0.42"/>
  </r>
  <r>
    <n v="3536505"/>
    <x v="80"/>
    <x v="6"/>
    <n v="1"/>
    <n v="109424"/>
    <s v="SP"/>
    <n v="0.44"/>
  </r>
  <r>
    <n v="3538006"/>
    <x v="81"/>
    <x v="6"/>
    <n v="1"/>
    <n v="168328"/>
    <s v="SP"/>
    <n v="0.5"/>
  </r>
  <r>
    <n v="3539301"/>
    <x v="82"/>
    <x v="6"/>
    <n v="1"/>
    <n v="76409"/>
    <s v="SP"/>
    <n v="0.51"/>
  </r>
  <r>
    <n v="3539806"/>
    <x v="83"/>
    <x v="6"/>
    <n v="1"/>
    <n v="117452"/>
    <s v="SP"/>
    <n v="0.46"/>
  </r>
  <r>
    <n v="3541406"/>
    <x v="84"/>
    <x v="6"/>
    <n v="1"/>
    <n v="228743"/>
    <s v="SP"/>
    <n v="0.37"/>
  </r>
  <r>
    <n v="3543303"/>
    <x v="85"/>
    <x v="6"/>
    <n v="1"/>
    <n v="123393"/>
    <s v="SP"/>
    <n v="0.53"/>
  </r>
  <r>
    <n v="3543907"/>
    <x v="86"/>
    <x v="6"/>
    <n v="1"/>
    <n v="206424"/>
    <s v="SP"/>
    <n v="0.42"/>
  </r>
  <r>
    <n v="3545209"/>
    <x v="87"/>
    <x v="6"/>
    <n v="1"/>
    <n v="118663"/>
    <s v="SP"/>
    <n v="0.41"/>
  </r>
  <r>
    <n v="3545803"/>
    <x v="88"/>
    <x v="6"/>
    <n v="1"/>
    <n v="193475"/>
    <s v="SP"/>
    <n v="0.39"/>
  </r>
  <r>
    <n v="3547304"/>
    <x v="89"/>
    <x v="6"/>
    <n v="1"/>
    <n v="139447"/>
    <s v="SP"/>
    <n v="0.47"/>
  </r>
  <r>
    <n v="3548807"/>
    <x v="90"/>
    <x v="6"/>
    <n v="1"/>
    <n v="161127"/>
    <s v="SP"/>
    <n v="0.43"/>
  </r>
  <r>
    <n v="3548906"/>
    <x v="91"/>
    <x v="6"/>
    <n v="1"/>
    <n v="251983"/>
    <s v="SP"/>
    <n v="0.45"/>
  </r>
  <r>
    <n v="3549102"/>
    <x v="92"/>
    <x v="6"/>
    <n v="1"/>
    <n v="91211"/>
    <s v="SP"/>
    <n v="0.5"/>
  </r>
  <r>
    <n v="3550605"/>
    <x v="93"/>
    <x v="6"/>
    <n v="1"/>
    <n v="91016"/>
    <s v="SP"/>
    <n v="0.45"/>
  </r>
  <r>
    <n v="3550704"/>
    <x v="94"/>
    <x v="6"/>
    <n v="1"/>
    <n v="88980"/>
    <s v="SP"/>
    <n v="0.6"/>
  </r>
  <r>
    <n v="3551702"/>
    <x v="95"/>
    <x v="6"/>
    <n v="1"/>
    <n v="125815"/>
    <s v="SP"/>
    <n v="0.47"/>
  </r>
  <r>
    <n v="3552403"/>
    <x v="96"/>
    <x v="6"/>
    <n v="1"/>
    <n v="282441"/>
    <s v="SP"/>
    <n v="0.4"/>
  </r>
  <r>
    <n v="3552809"/>
    <x v="97"/>
    <x v="6"/>
    <n v="1"/>
    <n v="289664"/>
    <s v="SP"/>
    <n v="0.43"/>
  </r>
  <r>
    <n v="3554003"/>
    <x v="98"/>
    <x v="6"/>
    <n v="1"/>
    <n v="121766"/>
    <s v="SP"/>
    <n v="0.45"/>
  </r>
  <r>
    <n v="3555406"/>
    <x v="99"/>
    <x v="6"/>
    <n v="1"/>
    <n v="90799"/>
    <s v="SP"/>
    <n v="0.57999999999999996"/>
  </r>
  <r>
    <n v="3556206"/>
    <x v="100"/>
    <x v="6"/>
    <n v="1"/>
    <n v="129193"/>
    <s v="SP"/>
    <n v="0.45"/>
  </r>
  <r>
    <n v="3556503"/>
    <x v="101"/>
    <x v="6"/>
    <n v="1"/>
    <n v="121838"/>
    <s v="SP"/>
    <n v="0.4"/>
  </r>
  <r>
    <n v="3556701"/>
    <x v="102"/>
    <x v="6"/>
    <n v="1"/>
    <n v="78728"/>
    <s v="SP"/>
    <n v="0.47"/>
  </r>
  <r>
    <n v="3557006"/>
    <x v="103"/>
    <x v="6"/>
    <n v="1"/>
    <n v="122480"/>
    <s v="SP"/>
    <n v="0.45"/>
  </r>
  <r>
    <n v="3557105"/>
    <x v="104"/>
    <x v="6"/>
    <n v="1"/>
    <n v="94547"/>
    <s v="SP"/>
    <n v="0.53"/>
  </r>
  <r>
    <n v="3550308"/>
    <x v="0"/>
    <x v="7"/>
    <n v="1"/>
    <n v="12252023"/>
    <s v="SP"/>
    <n v="0.45"/>
  </r>
  <r>
    <n v="3518800"/>
    <x v="1"/>
    <x v="7"/>
    <n v="1"/>
    <n v="1379182"/>
    <s v="SP"/>
    <n v="0.44"/>
  </r>
  <r>
    <n v="3509502"/>
    <x v="2"/>
    <x v="7"/>
    <n v="1"/>
    <n v="1204073"/>
    <s v="SP"/>
    <n v="0.44"/>
  </r>
  <r>
    <n v="3548708"/>
    <x v="3"/>
    <x v="7"/>
    <n v="1"/>
    <n v="838936"/>
    <s v="SP"/>
    <n v="0.44"/>
  </r>
  <r>
    <n v="3549904"/>
    <x v="4"/>
    <x v="7"/>
    <n v="1"/>
    <n v="721944"/>
    <s v="SP"/>
    <n v="0.47"/>
  </r>
  <r>
    <n v="3547809"/>
    <x v="5"/>
    <x v="7"/>
    <n v="1"/>
    <n v="718773"/>
    <s v="SP"/>
    <n v="0.45"/>
  </r>
  <r>
    <n v="3543402"/>
    <x v="6"/>
    <x v="7"/>
    <n v="1"/>
    <n v="703293"/>
    <s v="SP"/>
    <n v="0.4"/>
  </r>
  <r>
    <n v="3534401"/>
    <x v="7"/>
    <x v="7"/>
    <n v="1"/>
    <n v="698418"/>
    <s v="SP"/>
    <n v="0.45"/>
  </r>
  <r>
    <n v="3552205"/>
    <x v="8"/>
    <x v="7"/>
    <n v="1"/>
    <n v="679378"/>
    <s v="SP"/>
    <n v="0.4"/>
  </r>
  <r>
    <n v="3529401"/>
    <x v="9"/>
    <x v="7"/>
    <n v="1"/>
    <n v="472912"/>
    <s v="SP"/>
    <n v="0.44"/>
  </r>
  <r>
    <n v="3549805"/>
    <x v="10"/>
    <x v="7"/>
    <n v="1"/>
    <n v="460671"/>
    <s v="SP"/>
    <n v="0.4"/>
  </r>
  <r>
    <n v="3530607"/>
    <x v="11"/>
    <x v="7"/>
    <n v="1"/>
    <n v="445842"/>
    <s v="SP"/>
    <n v="0.45"/>
  </r>
  <r>
    <n v="3548500"/>
    <x v="12"/>
    <x v="7"/>
    <n v="1"/>
    <n v="433311"/>
    <s v="SP"/>
    <n v="0.45"/>
  </r>
  <r>
    <n v="3513801"/>
    <x v="13"/>
    <x v="7"/>
    <n v="1"/>
    <n v="423884"/>
    <s v="SP"/>
    <n v="0.45"/>
  </r>
  <r>
    <n v="3525904"/>
    <x v="14"/>
    <x v="7"/>
    <n v="1"/>
    <n v="418962"/>
    <s v="SP"/>
    <n v="0.42"/>
  </r>
  <r>
    <n v="3538709"/>
    <x v="15"/>
    <x v="7"/>
    <n v="1"/>
    <n v="404142"/>
    <s v="SP"/>
    <n v="0.4"/>
  </r>
  <r>
    <n v="3510609"/>
    <x v="16"/>
    <x v="7"/>
    <n v="1"/>
    <n v="400927"/>
    <s v="SP"/>
    <n v="0.44"/>
  </r>
  <r>
    <n v="3506003"/>
    <x v="17"/>
    <x v="7"/>
    <n v="1"/>
    <n v="376818"/>
    <s v="SP"/>
    <n v="0.38"/>
  </r>
  <r>
    <n v="3523107"/>
    <x v="18"/>
    <x v="7"/>
    <n v="1"/>
    <n v="370821"/>
    <s v="SP"/>
    <n v="0.47"/>
  </r>
  <r>
    <n v="3551009"/>
    <x v="19"/>
    <x v="7"/>
    <n v="1"/>
    <n v="365798"/>
    <s v="SP"/>
    <n v="0.49"/>
  </r>
  <r>
    <n v="3516200"/>
    <x v="20"/>
    <x v="7"/>
    <n v="1"/>
    <n v="353187"/>
    <s v="SP"/>
    <n v="0.44"/>
  </r>
  <r>
    <n v="3541000"/>
    <x v="21"/>
    <x v="7"/>
    <n v="1"/>
    <n v="325073"/>
    <s v="SP"/>
    <n v="0.47"/>
  </r>
  <r>
    <n v="3518701"/>
    <x v="22"/>
    <x v="7"/>
    <n v="1"/>
    <n v="320459"/>
    <s v="SP"/>
    <n v="0.49"/>
  </r>
  <r>
    <n v="3554102"/>
    <x v="23"/>
    <x v="7"/>
    <n v="1"/>
    <n v="314924"/>
    <s v="SP"/>
    <n v="0.48"/>
  </r>
  <r>
    <n v="3526902"/>
    <x v="24"/>
    <x v="7"/>
    <n v="1"/>
    <n v="306114"/>
    <s v="SP"/>
    <n v="0.38"/>
  </r>
  <r>
    <n v="3552502"/>
    <x v="25"/>
    <x v="7"/>
    <n v="1"/>
    <n v="297637"/>
    <s v="SP"/>
    <n v="0.46"/>
  </r>
  <r>
    <m/>
    <x v="26"/>
    <x v="7"/>
    <n v="1"/>
    <m/>
    <m/>
    <n v="0.44"/>
  </r>
  <r>
    <n v="3501608"/>
    <x v="27"/>
    <x v="7"/>
    <n v="1"/>
    <n v="239597"/>
    <s v="SP"/>
    <n v="0.43"/>
  </r>
  <r>
    <n v="3501905"/>
    <x v="28"/>
    <x v="7"/>
    <n v="1"/>
    <n v="72195"/>
    <s v="SP"/>
    <n v="0.48"/>
  </r>
  <r>
    <n v="3502804"/>
    <x v="29"/>
    <x v="7"/>
    <n v="1"/>
    <n v="197016"/>
    <s v="SP"/>
    <n v="0.39"/>
  </r>
  <r>
    <n v="3503208"/>
    <x v="30"/>
    <x v="7"/>
    <n v="1"/>
    <n v="236072"/>
    <s v="SP"/>
    <n v="0.38"/>
  </r>
  <r>
    <n v="3503307"/>
    <x v="31"/>
    <x v="7"/>
    <n v="1"/>
    <n v="134236"/>
    <s v="SP"/>
    <n v="0.44"/>
  </r>
  <r>
    <n v="3503901"/>
    <x v="32"/>
    <x v="7"/>
    <n v="1"/>
    <n v="89824"/>
    <s v="SP"/>
    <n v="0.44"/>
  </r>
  <r>
    <n v="3504008"/>
    <x v="33"/>
    <x v="7"/>
    <n v="1"/>
    <n v="104386"/>
    <s v="SP"/>
    <n v="0.45"/>
  </r>
  <r>
    <n v="3504107"/>
    <x v="34"/>
    <x v="7"/>
    <n v="1"/>
    <n v="142761"/>
    <s v="SP"/>
    <n v="0.44"/>
  </r>
  <r>
    <n v="3504503"/>
    <x v="35"/>
    <x v="7"/>
    <n v="1"/>
    <n v="90655"/>
    <s v="SP"/>
    <n v="0.44"/>
  </r>
  <r>
    <n v="3505500"/>
    <x v="36"/>
    <x v="7"/>
    <n v="1"/>
    <n v="122098"/>
    <s v="SP"/>
    <n v="0.46"/>
  </r>
  <r>
    <n v="3505708"/>
    <x v="37"/>
    <x v="7"/>
    <n v="1"/>
    <n v="274182"/>
    <s v="SP"/>
    <n v="0.39"/>
  </r>
  <r>
    <n v="3506102"/>
    <x v="38"/>
    <x v="7"/>
    <n v="1"/>
    <n v="77496"/>
    <s v="SP"/>
    <n v="0.56000000000000005"/>
  </r>
  <r>
    <n v="3506508"/>
    <x v="39"/>
    <x v="7"/>
    <n v="1"/>
    <n v="123638"/>
    <s v="SP"/>
    <n v="0.46"/>
  </r>
  <r>
    <n v="3507506"/>
    <x v="40"/>
    <x v="7"/>
    <n v="1"/>
    <n v="146497"/>
    <s v="SP"/>
    <n v="0.43"/>
  </r>
  <r>
    <n v="3507605"/>
    <x v="41"/>
    <x v="7"/>
    <n v="1"/>
    <n v="168668"/>
    <s v="SP"/>
    <n v="0.41"/>
  </r>
  <r>
    <n v="3508504"/>
    <x v="42"/>
    <x v="7"/>
    <n v="1"/>
    <n v="94263"/>
    <s v="SP"/>
    <n v="0.52"/>
  </r>
  <r>
    <n v="3509007"/>
    <x v="43"/>
    <x v="7"/>
    <n v="1"/>
    <n v="101470"/>
    <s v="SP"/>
    <n v="0.44"/>
  </r>
  <r>
    <n v="3509205"/>
    <x v="44"/>
    <x v="7"/>
    <n v="1"/>
    <n v="76801"/>
    <s v="SP"/>
    <n v="0.48"/>
  </r>
  <r>
    <n v="3509601"/>
    <x v="45"/>
    <x v="7"/>
    <n v="1"/>
    <n v="84650"/>
    <s v="SP"/>
    <n v="0.47"/>
  </r>
  <r>
    <n v="3510500"/>
    <x v="46"/>
    <x v="7"/>
    <n v="1"/>
    <n v="121532"/>
    <s v="SP"/>
    <n v="0.52"/>
  </r>
  <r>
    <n v="3511102"/>
    <x v="47"/>
    <x v="7"/>
    <n v="1"/>
    <n v="121862"/>
    <s v="SP"/>
    <n v="0.4"/>
  </r>
  <r>
    <n v="3513009"/>
    <x v="48"/>
    <x v="7"/>
    <n v="1"/>
    <n v="249210"/>
    <s v="SP"/>
    <n v="0.47"/>
  </r>
  <r>
    <n v="3513405"/>
    <x v="49"/>
    <x v="7"/>
    <n v="1"/>
    <n v="82238"/>
    <s v="SP"/>
    <n v="0.56000000000000005"/>
  </r>
  <r>
    <n v="3513504"/>
    <x v="50"/>
    <x v="7"/>
    <n v="1"/>
    <n v="130705"/>
    <s v="SP"/>
    <n v="0.4"/>
  </r>
  <r>
    <n v="3515004"/>
    <x v="51"/>
    <x v="7"/>
    <n v="1"/>
    <n v="273726"/>
    <s v="SP"/>
    <n v="0.45"/>
  </r>
  <r>
    <n v="3515707"/>
    <x v="52"/>
    <x v="7"/>
    <n v="1"/>
    <n v="194276"/>
    <s v="SP"/>
    <n v="0.45"/>
  </r>
  <r>
    <n v="3516309"/>
    <x v="53"/>
    <x v="7"/>
    <n v="1"/>
    <n v="175844"/>
    <s v="SP"/>
    <n v="0.42"/>
  </r>
  <r>
    <n v="3516408"/>
    <x v="54"/>
    <x v="7"/>
    <n v="1"/>
    <n v="154489"/>
    <s v="SP"/>
    <n v="0.44"/>
  </r>
  <r>
    <n v="3518404"/>
    <x v="55"/>
    <x v="7"/>
    <n v="1"/>
    <n v="121798"/>
    <s v="SP"/>
    <n v="0.49"/>
  </r>
  <r>
    <n v="3519071"/>
    <x v="56"/>
    <x v="7"/>
    <n v="1"/>
    <n v="230851"/>
    <s v="SP"/>
    <n v="0.45"/>
  </r>
  <r>
    <n v="3519709"/>
    <x v="57"/>
    <x v="7"/>
    <n v="1"/>
    <n v="78878"/>
    <s v="SP"/>
    <n v="0.55000000000000004"/>
  </r>
  <r>
    <n v="3520509"/>
    <x v="58"/>
    <x v="7"/>
    <n v="1"/>
    <n v="251627"/>
    <s v="SP"/>
    <n v="0.47"/>
  </r>
  <r>
    <n v="3522109"/>
    <x v="59"/>
    <x v="7"/>
    <n v="1"/>
    <n v="101816"/>
    <s v="SP"/>
    <n v="0.53"/>
  </r>
  <r>
    <n v="3522208"/>
    <x v="60"/>
    <x v="7"/>
    <n v="1"/>
    <n v="175693"/>
    <s v="SP"/>
    <n v="0.49"/>
  </r>
  <r>
    <n v="3522307"/>
    <x v="61"/>
    <x v="7"/>
    <n v="1"/>
    <n v="163901"/>
    <s v="SP"/>
    <n v="0.45"/>
  </r>
  <r>
    <n v="3522406"/>
    <x v="62"/>
    <x v="7"/>
    <n v="1"/>
    <n v="94354"/>
    <s v="SP"/>
    <n v="0.44"/>
  </r>
  <r>
    <n v="3522505"/>
    <x v="63"/>
    <x v="7"/>
    <n v="1"/>
    <n v="237700"/>
    <s v="SP"/>
    <n v="0.44"/>
  </r>
  <r>
    <n v="3522604"/>
    <x v="64"/>
    <x v="7"/>
    <n v="1"/>
    <n v="74773"/>
    <s v="SP"/>
    <n v="0.49"/>
  </r>
  <r>
    <n v="3523404"/>
    <x v="65"/>
    <x v="7"/>
    <n v="1"/>
    <n v="120858"/>
    <s v="SP"/>
    <n v="0.42"/>
  </r>
  <r>
    <n v="3523909"/>
    <x v="66"/>
    <x v="7"/>
    <n v="1"/>
    <n v="173939"/>
    <s v="SP"/>
    <n v="0.42"/>
  </r>
  <r>
    <n v="3524303"/>
    <x v="67"/>
    <x v="7"/>
    <n v="1"/>
    <n v="77263"/>
    <s v="SP"/>
    <n v="0.42"/>
  </r>
  <r>
    <n v="3524402"/>
    <x v="68"/>
    <x v="7"/>
    <n v="1"/>
    <n v="233662"/>
    <s v="SP"/>
    <n v="0.46"/>
  </r>
  <r>
    <n v="3525003"/>
    <x v="69"/>
    <x v="7"/>
    <n v="1"/>
    <n v="124937"/>
    <s v="SP"/>
    <n v="0.42"/>
  </r>
  <r>
    <n v="3525300"/>
    <x v="70"/>
    <x v="7"/>
    <n v="1"/>
    <n v="150252"/>
    <s v="SP"/>
    <n v="0.43"/>
  </r>
  <r>
    <n v="3526704"/>
    <x v="71"/>
    <x v="7"/>
    <n v="1"/>
    <n v="103391"/>
    <s v="SP"/>
    <n v="0.49"/>
  </r>
  <r>
    <n v="3527108"/>
    <x v="72"/>
    <x v="7"/>
    <n v="1"/>
    <n v="78013"/>
    <s v="SP"/>
    <n v="0.44"/>
  </r>
  <r>
    <n v="3527207"/>
    <x v="73"/>
    <x v="7"/>
    <n v="1"/>
    <n v="88706"/>
    <s v="SP"/>
    <n v="0.56999999999999995"/>
  </r>
  <r>
    <n v="3528502"/>
    <x v="74"/>
    <x v="7"/>
    <n v="1"/>
    <n v="100179"/>
    <s v="SP"/>
    <n v="0.51"/>
  </r>
  <r>
    <n v="3529005"/>
    <x v="75"/>
    <x v="7"/>
    <n v="1"/>
    <n v="238882"/>
    <s v="SP"/>
    <n v="0.39"/>
  </r>
  <r>
    <n v="3529302"/>
    <x v="76"/>
    <x v="7"/>
    <n v="1"/>
    <n v="83170"/>
    <s v="SP"/>
    <n v="0.43"/>
  </r>
  <r>
    <n v="3530706"/>
    <x v="77"/>
    <x v="7"/>
    <n v="1"/>
    <n v="151888"/>
    <s v="SP"/>
    <n v="0.46"/>
  </r>
  <r>
    <n v="3530805"/>
    <x v="78"/>
    <x v="7"/>
    <n v="1"/>
    <n v="93189"/>
    <s v="SP"/>
    <n v="0.48"/>
  </r>
  <r>
    <n v="3534708"/>
    <x v="79"/>
    <x v="7"/>
    <n v="1"/>
    <n v="113542"/>
    <s v="SP"/>
    <n v="0.42"/>
  </r>
  <r>
    <n v="3536505"/>
    <x v="80"/>
    <x v="7"/>
    <n v="1"/>
    <n v="109424"/>
    <s v="SP"/>
    <n v="0.46"/>
  </r>
  <r>
    <n v="3538006"/>
    <x v="81"/>
    <x v="7"/>
    <n v="1"/>
    <n v="168328"/>
    <s v="SP"/>
    <n v="0.51"/>
  </r>
  <r>
    <n v="3539301"/>
    <x v="82"/>
    <x v="7"/>
    <n v="1"/>
    <n v="76409"/>
    <s v="SP"/>
    <n v="0.51"/>
  </r>
  <r>
    <n v="3539806"/>
    <x v="83"/>
    <x v="7"/>
    <n v="1"/>
    <n v="117452"/>
    <s v="SP"/>
    <n v="0.48"/>
  </r>
  <r>
    <n v="3541406"/>
    <x v="84"/>
    <x v="7"/>
    <n v="1"/>
    <n v="228743"/>
    <s v="SP"/>
    <n v="0.37"/>
  </r>
  <r>
    <n v="3543303"/>
    <x v="85"/>
    <x v="7"/>
    <n v="1"/>
    <n v="123393"/>
    <s v="SP"/>
    <n v="0.5"/>
  </r>
  <r>
    <n v="3543907"/>
    <x v="86"/>
    <x v="7"/>
    <n v="1"/>
    <n v="206424"/>
    <s v="SP"/>
    <n v="0.43"/>
  </r>
  <r>
    <n v="3545209"/>
    <x v="87"/>
    <x v="7"/>
    <n v="1"/>
    <n v="118663"/>
    <s v="SP"/>
    <n v="0.43"/>
  </r>
  <r>
    <n v="3545803"/>
    <x v="88"/>
    <x v="7"/>
    <n v="1"/>
    <n v="193475"/>
    <s v="SP"/>
    <n v="0.41"/>
  </r>
  <r>
    <n v="3547304"/>
    <x v="89"/>
    <x v="7"/>
    <n v="1"/>
    <n v="139447"/>
    <s v="SP"/>
    <n v="0.49"/>
  </r>
  <r>
    <n v="3548807"/>
    <x v="90"/>
    <x v="7"/>
    <n v="1"/>
    <n v="161127"/>
    <s v="SP"/>
    <n v="0.44"/>
  </r>
  <r>
    <n v="3548906"/>
    <x v="91"/>
    <x v="7"/>
    <n v="1"/>
    <n v="251983"/>
    <s v="SP"/>
    <n v="0.46"/>
  </r>
  <r>
    <n v="3549102"/>
    <x v="92"/>
    <x v="7"/>
    <n v="1"/>
    <n v="91211"/>
    <s v="SP"/>
    <n v="0.51"/>
  </r>
  <r>
    <n v="3550605"/>
    <x v="93"/>
    <x v="7"/>
    <n v="1"/>
    <n v="91016"/>
    <s v="SP"/>
    <n v="0.48"/>
  </r>
  <r>
    <n v="3550704"/>
    <x v="94"/>
    <x v="7"/>
    <n v="1"/>
    <n v="88980"/>
    <s v="SP"/>
    <n v="0.6"/>
  </r>
  <r>
    <n v="3551702"/>
    <x v="95"/>
    <x v="7"/>
    <n v="1"/>
    <n v="125815"/>
    <s v="SP"/>
    <n v="0.45"/>
  </r>
  <r>
    <n v="3552403"/>
    <x v="96"/>
    <x v="7"/>
    <n v="1"/>
    <n v="282441"/>
    <s v="SP"/>
    <n v="0.4"/>
  </r>
  <r>
    <n v="3552809"/>
    <x v="97"/>
    <x v="7"/>
    <n v="1"/>
    <n v="289664"/>
    <s v="SP"/>
    <n v="0.44"/>
  </r>
  <r>
    <n v="3554003"/>
    <x v="98"/>
    <x v="7"/>
    <n v="1"/>
    <n v="121766"/>
    <s v="SP"/>
    <n v="0.46"/>
  </r>
  <r>
    <n v="3555406"/>
    <x v="99"/>
    <x v="7"/>
    <n v="1"/>
    <n v="90799"/>
    <s v="SP"/>
    <n v="0.62"/>
  </r>
  <r>
    <n v="3556206"/>
    <x v="100"/>
    <x v="7"/>
    <n v="1"/>
    <n v="129193"/>
    <s v="SP"/>
    <n v="0.46"/>
  </r>
  <r>
    <n v="3556503"/>
    <x v="101"/>
    <x v="7"/>
    <n v="1"/>
    <n v="121838"/>
    <s v="SP"/>
    <n v="0.42"/>
  </r>
  <r>
    <n v="3556701"/>
    <x v="102"/>
    <x v="7"/>
    <n v="1"/>
    <n v="78728"/>
    <s v="SP"/>
    <n v="0.48"/>
  </r>
  <r>
    <n v="3557006"/>
    <x v="103"/>
    <x v="7"/>
    <n v="1"/>
    <n v="122480"/>
    <s v="SP"/>
    <n v="0.44"/>
  </r>
  <r>
    <n v="3557105"/>
    <x v="104"/>
    <x v="7"/>
    <n v="1"/>
    <n v="94547"/>
    <s v="SP"/>
    <n v="0.48"/>
  </r>
  <r>
    <n v="3550308"/>
    <x v="0"/>
    <x v="8"/>
    <n v="1"/>
    <n v="12252023"/>
    <s v="SP"/>
    <n v="0.56999999999999995"/>
  </r>
  <r>
    <n v="3518800"/>
    <x v="1"/>
    <x v="8"/>
    <n v="1"/>
    <n v="1379182"/>
    <s v="SP"/>
    <n v="0.56000000000000005"/>
  </r>
  <r>
    <n v="3509502"/>
    <x v="2"/>
    <x v="8"/>
    <n v="1"/>
    <n v="1204073"/>
    <s v="SP"/>
    <n v="0.56999999999999995"/>
  </r>
  <r>
    <n v="3548708"/>
    <x v="3"/>
    <x v="8"/>
    <n v="1"/>
    <n v="838936"/>
    <s v="SP"/>
    <n v="0.55000000000000004"/>
  </r>
  <r>
    <n v="3549904"/>
    <x v="4"/>
    <x v="8"/>
    <n v="1"/>
    <n v="721944"/>
    <s v="SP"/>
    <n v="0.57999999999999996"/>
  </r>
  <r>
    <n v="3547809"/>
    <x v="5"/>
    <x v="8"/>
    <n v="1"/>
    <n v="718773"/>
    <s v="SP"/>
    <n v="0.56000000000000005"/>
  </r>
  <r>
    <n v="3543402"/>
    <x v="6"/>
    <x v="8"/>
    <n v="1"/>
    <n v="703293"/>
    <s v="SP"/>
    <n v="0.54"/>
  </r>
  <r>
    <n v="3534401"/>
    <x v="7"/>
    <x v="8"/>
    <n v="1"/>
    <n v="698418"/>
    <s v="SP"/>
    <n v="0.56999999999999995"/>
  </r>
  <r>
    <n v="3552205"/>
    <x v="8"/>
    <x v="8"/>
    <n v="1"/>
    <n v="679378"/>
    <s v="SP"/>
    <n v="0.52"/>
  </r>
  <r>
    <n v="3529401"/>
    <x v="9"/>
    <x v="8"/>
    <n v="1"/>
    <n v="472912"/>
    <s v="SP"/>
    <n v="0.53"/>
  </r>
  <r>
    <n v="3549805"/>
    <x v="10"/>
    <x v="8"/>
    <n v="1"/>
    <n v="460671"/>
    <s v="SP"/>
    <n v="0.52"/>
  </r>
  <r>
    <n v="3530607"/>
    <x v="11"/>
    <x v="8"/>
    <n v="1"/>
    <n v="445842"/>
    <s v="SP"/>
    <n v="0.56000000000000005"/>
  </r>
  <r>
    <n v="3548500"/>
    <x v="12"/>
    <x v="8"/>
    <n v="1"/>
    <n v="433311"/>
    <s v="SP"/>
    <n v="0.55000000000000004"/>
  </r>
  <r>
    <n v="3513801"/>
    <x v="13"/>
    <x v="8"/>
    <n v="1"/>
    <n v="423884"/>
    <s v="SP"/>
    <n v="0.56999999999999995"/>
  </r>
  <r>
    <n v="3525904"/>
    <x v="14"/>
    <x v="8"/>
    <n v="1"/>
    <n v="418962"/>
    <s v="SP"/>
    <n v="0.55000000000000004"/>
  </r>
  <r>
    <n v="3538709"/>
    <x v="15"/>
    <x v="8"/>
    <n v="1"/>
    <n v="404142"/>
    <s v="SP"/>
    <n v="0.52"/>
  </r>
  <r>
    <n v="3510609"/>
    <x v="16"/>
    <x v="8"/>
    <n v="1"/>
    <n v="400927"/>
    <s v="SP"/>
    <n v="0.55000000000000004"/>
  </r>
  <r>
    <n v="3506003"/>
    <x v="17"/>
    <x v="8"/>
    <n v="1"/>
    <n v="376818"/>
    <s v="SP"/>
    <n v="0.5"/>
  </r>
  <r>
    <n v="3523107"/>
    <x v="18"/>
    <x v="8"/>
    <n v="1"/>
    <n v="370821"/>
    <s v="SP"/>
    <n v="0.57999999999999996"/>
  </r>
  <r>
    <n v="3551009"/>
    <x v="19"/>
    <x v="8"/>
    <n v="1"/>
    <n v="365798"/>
    <s v="SP"/>
    <n v="0.57999999999999996"/>
  </r>
  <r>
    <n v="3516200"/>
    <x v="20"/>
    <x v="8"/>
    <n v="1"/>
    <n v="353187"/>
    <s v="SP"/>
    <n v="0.57999999999999996"/>
  </r>
  <r>
    <n v="3541000"/>
    <x v="21"/>
    <x v="8"/>
    <n v="1"/>
    <n v="325073"/>
    <s v="SP"/>
    <n v="0.55000000000000004"/>
  </r>
  <r>
    <n v="3518701"/>
    <x v="22"/>
    <x v="8"/>
    <n v="1"/>
    <n v="320459"/>
    <s v="SP"/>
    <n v="0.56999999999999995"/>
  </r>
  <r>
    <n v="3554102"/>
    <x v="23"/>
    <x v="8"/>
    <n v="1"/>
    <n v="314924"/>
    <s v="SP"/>
    <n v="0.59"/>
  </r>
  <r>
    <n v="3526902"/>
    <x v="24"/>
    <x v="8"/>
    <n v="1"/>
    <n v="306114"/>
    <s v="SP"/>
    <n v="0.51"/>
  </r>
  <r>
    <n v="3552502"/>
    <x v="25"/>
    <x v="8"/>
    <n v="1"/>
    <n v="297637"/>
    <s v="SP"/>
    <n v="0.55000000000000004"/>
  </r>
  <r>
    <m/>
    <x v="26"/>
    <x v="8"/>
    <n v="1"/>
    <m/>
    <m/>
    <n v="0.56000000000000005"/>
  </r>
  <r>
    <n v="3501608"/>
    <x v="27"/>
    <x v="8"/>
    <n v="1"/>
    <n v="239597"/>
    <s v="SP"/>
    <n v="0.56999999999999995"/>
  </r>
  <r>
    <n v="3501905"/>
    <x v="28"/>
    <x v="8"/>
    <n v="1"/>
    <n v="72195"/>
    <s v="SP"/>
    <n v="0.62"/>
  </r>
  <r>
    <n v="3502804"/>
    <x v="29"/>
    <x v="8"/>
    <n v="1"/>
    <n v="197016"/>
    <s v="SP"/>
    <n v="0.51"/>
  </r>
  <r>
    <n v="3503208"/>
    <x v="30"/>
    <x v="8"/>
    <n v="1"/>
    <n v="236072"/>
    <s v="SP"/>
    <n v="0.49"/>
  </r>
  <r>
    <n v="3503307"/>
    <x v="31"/>
    <x v="8"/>
    <n v="1"/>
    <n v="134236"/>
    <s v="SP"/>
    <n v="0.56000000000000005"/>
  </r>
  <r>
    <n v="3503901"/>
    <x v="32"/>
    <x v="8"/>
    <n v="1"/>
    <n v="89824"/>
    <s v="SP"/>
    <n v="0.56999999999999995"/>
  </r>
  <r>
    <n v="3504008"/>
    <x v="33"/>
    <x v="8"/>
    <n v="1"/>
    <n v="104386"/>
    <s v="SP"/>
    <n v="0.54"/>
  </r>
  <r>
    <n v="3504107"/>
    <x v="34"/>
    <x v="8"/>
    <n v="1"/>
    <n v="142761"/>
    <s v="SP"/>
    <n v="0.56000000000000005"/>
  </r>
  <r>
    <n v="3504503"/>
    <x v="35"/>
    <x v="8"/>
    <n v="1"/>
    <n v="90655"/>
    <s v="SP"/>
    <n v="0.51"/>
  </r>
  <r>
    <n v="3505500"/>
    <x v="36"/>
    <x v="8"/>
    <n v="1"/>
    <n v="122098"/>
    <s v="SP"/>
    <n v="0.56999999999999995"/>
  </r>
  <r>
    <n v="3505708"/>
    <x v="37"/>
    <x v="8"/>
    <n v="1"/>
    <n v="274182"/>
    <s v="SP"/>
    <n v="0.53"/>
  </r>
  <r>
    <n v="3506102"/>
    <x v="38"/>
    <x v="8"/>
    <n v="1"/>
    <n v="77496"/>
    <s v="SP"/>
    <n v="0.68"/>
  </r>
  <r>
    <n v="3506508"/>
    <x v="39"/>
    <x v="8"/>
    <n v="1"/>
    <n v="123638"/>
    <s v="SP"/>
    <n v="0.53"/>
  </r>
  <r>
    <n v="3507506"/>
    <x v="40"/>
    <x v="8"/>
    <n v="1"/>
    <n v="146497"/>
    <s v="SP"/>
    <n v="0.53"/>
  </r>
  <r>
    <n v="3507605"/>
    <x v="41"/>
    <x v="8"/>
    <n v="1"/>
    <n v="168668"/>
    <s v="SP"/>
    <n v="0.54"/>
  </r>
  <r>
    <n v="3508504"/>
    <x v="42"/>
    <x v="8"/>
    <n v="1"/>
    <n v="94263"/>
    <s v="SP"/>
    <n v="0.64"/>
  </r>
  <r>
    <n v="3509007"/>
    <x v="43"/>
    <x v="8"/>
    <n v="1"/>
    <n v="101470"/>
    <s v="SP"/>
    <n v="0.57999999999999996"/>
  </r>
  <r>
    <n v="3509205"/>
    <x v="44"/>
    <x v="8"/>
    <n v="1"/>
    <n v="76801"/>
    <s v="SP"/>
    <n v="0.61"/>
  </r>
  <r>
    <n v="3509601"/>
    <x v="45"/>
    <x v="8"/>
    <n v="1"/>
    <n v="84650"/>
    <s v="SP"/>
    <n v="0.59"/>
  </r>
  <r>
    <n v="3510500"/>
    <x v="46"/>
    <x v="8"/>
    <n v="1"/>
    <n v="121532"/>
    <s v="SP"/>
    <n v="0.63"/>
  </r>
  <r>
    <n v="3511102"/>
    <x v="47"/>
    <x v="8"/>
    <n v="1"/>
    <n v="121862"/>
    <s v="SP"/>
    <n v="0.5"/>
  </r>
  <r>
    <n v="3513009"/>
    <x v="48"/>
    <x v="8"/>
    <n v="1"/>
    <n v="249210"/>
    <s v="SP"/>
    <n v="0.57999999999999996"/>
  </r>
  <r>
    <n v="3513405"/>
    <x v="49"/>
    <x v="8"/>
    <n v="1"/>
    <n v="82238"/>
    <s v="SP"/>
    <n v="0.66"/>
  </r>
  <r>
    <n v="3513504"/>
    <x v="50"/>
    <x v="8"/>
    <n v="1"/>
    <n v="130705"/>
    <s v="SP"/>
    <n v="0.52"/>
  </r>
  <r>
    <n v="3515004"/>
    <x v="51"/>
    <x v="8"/>
    <n v="1"/>
    <n v="273726"/>
    <s v="SP"/>
    <n v="0.56999999999999995"/>
  </r>
  <r>
    <n v="3515707"/>
    <x v="52"/>
    <x v="8"/>
    <n v="1"/>
    <n v="194276"/>
    <s v="SP"/>
    <n v="0.55000000000000004"/>
  </r>
  <r>
    <n v="3516309"/>
    <x v="53"/>
    <x v="8"/>
    <n v="1"/>
    <n v="175844"/>
    <s v="SP"/>
    <n v="0.54"/>
  </r>
  <r>
    <n v="3516408"/>
    <x v="54"/>
    <x v="8"/>
    <n v="1"/>
    <n v="154489"/>
    <s v="SP"/>
    <n v="0.55000000000000004"/>
  </r>
  <r>
    <n v="3518404"/>
    <x v="55"/>
    <x v="8"/>
    <n v="1"/>
    <n v="121798"/>
    <s v="SP"/>
    <n v="0.6"/>
  </r>
  <r>
    <n v="3519071"/>
    <x v="56"/>
    <x v="8"/>
    <n v="1"/>
    <n v="230851"/>
    <s v="SP"/>
    <n v="0.56999999999999995"/>
  </r>
  <r>
    <n v="3519709"/>
    <x v="57"/>
    <x v="8"/>
    <n v="1"/>
    <n v="78878"/>
    <s v="SP"/>
    <n v="0.62"/>
  </r>
  <r>
    <n v="3520509"/>
    <x v="58"/>
    <x v="8"/>
    <n v="1"/>
    <n v="251627"/>
    <s v="SP"/>
    <n v="0.59"/>
  </r>
  <r>
    <n v="3522109"/>
    <x v="59"/>
    <x v="8"/>
    <n v="1"/>
    <n v="101816"/>
    <s v="SP"/>
    <n v="0.6"/>
  </r>
  <r>
    <n v="3522208"/>
    <x v="60"/>
    <x v="8"/>
    <n v="1"/>
    <n v="175693"/>
    <s v="SP"/>
    <n v="0.6"/>
  </r>
  <r>
    <n v="3522307"/>
    <x v="61"/>
    <x v="8"/>
    <n v="1"/>
    <n v="163901"/>
    <s v="SP"/>
    <n v="0.53"/>
  </r>
  <r>
    <n v="3522406"/>
    <x v="62"/>
    <x v="8"/>
    <n v="1"/>
    <n v="94354"/>
    <s v="SP"/>
    <n v="0.53"/>
  </r>
  <r>
    <n v="3522505"/>
    <x v="63"/>
    <x v="8"/>
    <n v="1"/>
    <n v="237700"/>
    <s v="SP"/>
    <n v="0.56000000000000005"/>
  </r>
  <r>
    <n v="3522604"/>
    <x v="64"/>
    <x v="8"/>
    <n v="1"/>
    <n v="74773"/>
    <s v="SP"/>
    <n v="0.61"/>
  </r>
  <r>
    <n v="3523404"/>
    <x v="65"/>
    <x v="8"/>
    <n v="1"/>
    <n v="120858"/>
    <s v="SP"/>
    <n v="0.55000000000000004"/>
  </r>
  <r>
    <n v="3523909"/>
    <x v="66"/>
    <x v="8"/>
    <n v="1"/>
    <n v="173939"/>
    <s v="SP"/>
    <n v="0.54"/>
  </r>
  <r>
    <n v="3524303"/>
    <x v="67"/>
    <x v="8"/>
    <n v="1"/>
    <n v="77263"/>
    <s v="SP"/>
    <n v="0.55000000000000004"/>
  </r>
  <r>
    <n v="3524402"/>
    <x v="68"/>
    <x v="8"/>
    <n v="1"/>
    <n v="233662"/>
    <s v="SP"/>
    <n v="0.56999999999999995"/>
  </r>
  <r>
    <n v="3525003"/>
    <x v="69"/>
    <x v="8"/>
    <n v="1"/>
    <n v="124937"/>
    <s v="SP"/>
    <n v="0.53"/>
  </r>
  <r>
    <n v="3525300"/>
    <x v="70"/>
    <x v="8"/>
    <n v="1"/>
    <n v="150252"/>
    <s v="SP"/>
    <n v="0.53"/>
  </r>
  <r>
    <n v="3526704"/>
    <x v="71"/>
    <x v="8"/>
    <n v="1"/>
    <n v="103391"/>
    <s v="SP"/>
    <n v="0.6"/>
  </r>
  <r>
    <n v="3527108"/>
    <x v="72"/>
    <x v="8"/>
    <n v="1"/>
    <n v="78013"/>
    <s v="SP"/>
    <n v="0.53"/>
  </r>
  <r>
    <n v="3527207"/>
    <x v="73"/>
    <x v="8"/>
    <n v="1"/>
    <n v="88706"/>
    <s v="SP"/>
    <n v="0.67"/>
  </r>
  <r>
    <n v="3528502"/>
    <x v="74"/>
    <x v="8"/>
    <n v="1"/>
    <n v="100179"/>
    <s v="SP"/>
    <n v="0.62"/>
  </r>
  <r>
    <n v="3529005"/>
    <x v="75"/>
    <x v="8"/>
    <n v="1"/>
    <n v="238882"/>
    <s v="SP"/>
    <n v="0.52"/>
  </r>
  <r>
    <n v="3529302"/>
    <x v="76"/>
    <x v="8"/>
    <n v="1"/>
    <n v="83170"/>
    <s v="SP"/>
    <n v="0.55000000000000004"/>
  </r>
  <r>
    <n v="3530706"/>
    <x v="77"/>
    <x v="8"/>
    <n v="1"/>
    <n v="151888"/>
    <s v="SP"/>
    <n v="0.57999999999999996"/>
  </r>
  <r>
    <n v="3530805"/>
    <x v="78"/>
    <x v="8"/>
    <n v="1"/>
    <n v="93189"/>
    <s v="SP"/>
    <n v="0.59"/>
  </r>
  <r>
    <n v="3534708"/>
    <x v="79"/>
    <x v="8"/>
    <n v="1"/>
    <n v="113542"/>
    <s v="SP"/>
    <n v="0.5"/>
  </r>
  <r>
    <n v="3536505"/>
    <x v="80"/>
    <x v="8"/>
    <n v="1"/>
    <n v="109424"/>
    <s v="SP"/>
    <n v="0.61"/>
  </r>
  <r>
    <n v="3538006"/>
    <x v="81"/>
    <x v="8"/>
    <n v="1"/>
    <n v="168328"/>
    <s v="SP"/>
    <n v="0.64"/>
  </r>
  <r>
    <n v="3539301"/>
    <x v="82"/>
    <x v="8"/>
    <n v="1"/>
    <n v="76409"/>
    <s v="SP"/>
    <n v="0.6"/>
  </r>
  <r>
    <n v="3539806"/>
    <x v="83"/>
    <x v="8"/>
    <n v="1"/>
    <n v="117452"/>
    <s v="SP"/>
    <n v="0.59"/>
  </r>
  <r>
    <n v="3541406"/>
    <x v="84"/>
    <x v="8"/>
    <n v="1"/>
    <n v="228743"/>
    <s v="SP"/>
    <n v="0.48"/>
  </r>
  <r>
    <n v="3543303"/>
    <x v="85"/>
    <x v="8"/>
    <n v="1"/>
    <n v="123393"/>
    <s v="SP"/>
    <n v="0.6"/>
  </r>
  <r>
    <n v="3543907"/>
    <x v="86"/>
    <x v="8"/>
    <n v="1"/>
    <n v="206424"/>
    <s v="SP"/>
    <n v="0.54"/>
  </r>
  <r>
    <n v="3545209"/>
    <x v="87"/>
    <x v="8"/>
    <n v="1"/>
    <n v="118663"/>
    <s v="SP"/>
    <n v="0.56000000000000005"/>
  </r>
  <r>
    <n v="3545803"/>
    <x v="88"/>
    <x v="8"/>
    <n v="1"/>
    <n v="193475"/>
    <s v="SP"/>
    <n v="0.52"/>
  </r>
  <r>
    <n v="3547304"/>
    <x v="89"/>
    <x v="8"/>
    <n v="1"/>
    <n v="139447"/>
    <s v="SP"/>
    <n v="0.61"/>
  </r>
  <r>
    <n v="3548807"/>
    <x v="90"/>
    <x v="8"/>
    <n v="1"/>
    <n v="161127"/>
    <s v="SP"/>
    <n v="0.56000000000000005"/>
  </r>
  <r>
    <n v="3548906"/>
    <x v="91"/>
    <x v="8"/>
    <n v="1"/>
    <n v="251983"/>
    <s v="SP"/>
    <n v="0.59"/>
  </r>
  <r>
    <n v="3549102"/>
    <x v="92"/>
    <x v="8"/>
    <n v="1"/>
    <n v="91211"/>
    <s v="SP"/>
    <n v="0.64"/>
  </r>
  <r>
    <n v="3550605"/>
    <x v="93"/>
    <x v="8"/>
    <n v="1"/>
    <n v="91016"/>
    <s v="SP"/>
    <n v="0.6"/>
  </r>
  <r>
    <n v="3550704"/>
    <x v="94"/>
    <x v="8"/>
    <n v="1"/>
    <n v="88980"/>
    <s v="SP"/>
    <n v="0.71"/>
  </r>
  <r>
    <n v="3551702"/>
    <x v="95"/>
    <x v="8"/>
    <n v="1"/>
    <n v="125815"/>
    <s v="SP"/>
    <n v="0.6"/>
  </r>
  <r>
    <n v="3552403"/>
    <x v="96"/>
    <x v="8"/>
    <n v="1"/>
    <n v="282441"/>
    <s v="SP"/>
    <n v="0.55000000000000004"/>
  </r>
  <r>
    <n v="3552809"/>
    <x v="97"/>
    <x v="8"/>
    <n v="1"/>
    <n v="289664"/>
    <s v="SP"/>
    <n v="0.55000000000000004"/>
  </r>
  <r>
    <n v="3554003"/>
    <x v="98"/>
    <x v="8"/>
    <n v="1"/>
    <n v="121766"/>
    <s v="SP"/>
    <n v="0.54"/>
  </r>
  <r>
    <n v="3555406"/>
    <x v="99"/>
    <x v="8"/>
    <n v="1"/>
    <n v="90799"/>
    <s v="SP"/>
    <n v="0.71"/>
  </r>
  <r>
    <n v="3556206"/>
    <x v="100"/>
    <x v="8"/>
    <n v="1"/>
    <n v="129193"/>
    <s v="SP"/>
    <n v="0.6"/>
  </r>
  <r>
    <n v="3556503"/>
    <x v="101"/>
    <x v="8"/>
    <n v="1"/>
    <n v="121838"/>
    <s v="SP"/>
    <n v="0.55000000000000004"/>
  </r>
  <r>
    <n v="3556701"/>
    <x v="102"/>
    <x v="8"/>
    <n v="1"/>
    <n v="78728"/>
    <s v="SP"/>
    <n v="0.63"/>
  </r>
  <r>
    <n v="3557006"/>
    <x v="103"/>
    <x v="8"/>
    <n v="1"/>
    <n v="122480"/>
    <s v="SP"/>
    <n v="0.55000000000000004"/>
  </r>
  <r>
    <n v="3557105"/>
    <x v="104"/>
    <x v="8"/>
    <n v="1"/>
    <n v="94547"/>
    <s v="SP"/>
    <n v="0.6"/>
  </r>
  <r>
    <n v="3550308"/>
    <x v="0"/>
    <x v="9"/>
    <n v="1"/>
    <n v="12252023"/>
    <s v="SP"/>
    <n v="0.56000000000000005"/>
  </r>
  <r>
    <n v="3518800"/>
    <x v="1"/>
    <x v="9"/>
    <n v="1"/>
    <n v="1379182"/>
    <s v="SP"/>
    <n v="0.56000000000000005"/>
  </r>
  <r>
    <n v="3509502"/>
    <x v="2"/>
    <x v="9"/>
    <n v="1"/>
    <n v="1204073"/>
    <s v="SP"/>
    <n v="0.56999999999999995"/>
  </r>
  <r>
    <n v="3548708"/>
    <x v="3"/>
    <x v="9"/>
    <n v="1"/>
    <n v="838936"/>
    <s v="SP"/>
    <n v="0.56000000000000005"/>
  </r>
  <r>
    <n v="3549904"/>
    <x v="4"/>
    <x v="9"/>
    <n v="1"/>
    <n v="721944"/>
    <s v="SP"/>
    <n v="0.56999999999999995"/>
  </r>
  <r>
    <n v="3547809"/>
    <x v="5"/>
    <x v="9"/>
    <n v="1"/>
    <n v="718773"/>
    <s v="SP"/>
    <n v="0.56999999999999995"/>
  </r>
  <r>
    <n v="3543402"/>
    <x v="6"/>
    <x v="9"/>
    <n v="1"/>
    <n v="703293"/>
    <s v="SP"/>
    <n v="0.54"/>
  </r>
  <r>
    <n v="3534401"/>
    <x v="7"/>
    <x v="9"/>
    <n v="1"/>
    <n v="698418"/>
    <s v="SP"/>
    <n v="0.56999999999999995"/>
  </r>
  <r>
    <n v="3552205"/>
    <x v="8"/>
    <x v="9"/>
    <n v="1"/>
    <n v="679378"/>
    <s v="SP"/>
    <n v="0.52"/>
  </r>
  <r>
    <n v="3529401"/>
    <x v="9"/>
    <x v="9"/>
    <n v="1"/>
    <n v="472912"/>
    <s v="SP"/>
    <n v="0.56000000000000005"/>
  </r>
  <r>
    <n v="3549805"/>
    <x v="10"/>
    <x v="9"/>
    <n v="1"/>
    <n v="460671"/>
    <s v="SP"/>
    <n v="0.51"/>
  </r>
  <r>
    <n v="3530607"/>
    <x v="11"/>
    <x v="9"/>
    <n v="1"/>
    <n v="445842"/>
    <s v="SP"/>
    <n v="0.57999999999999996"/>
  </r>
  <r>
    <n v="3548500"/>
    <x v="12"/>
    <x v="9"/>
    <n v="1"/>
    <n v="433311"/>
    <s v="SP"/>
    <n v="0.56000000000000005"/>
  </r>
  <r>
    <n v="3513801"/>
    <x v="13"/>
    <x v="9"/>
    <n v="1"/>
    <n v="423884"/>
    <s v="SP"/>
    <n v="0.56999999999999995"/>
  </r>
  <r>
    <n v="3525904"/>
    <x v="14"/>
    <x v="9"/>
    <n v="1"/>
    <n v="418962"/>
    <s v="SP"/>
    <n v="0.53"/>
  </r>
  <r>
    <n v="3538709"/>
    <x v="15"/>
    <x v="9"/>
    <n v="1"/>
    <n v="404142"/>
    <s v="SP"/>
    <n v="0.52"/>
  </r>
  <r>
    <n v="3510609"/>
    <x v="16"/>
    <x v="9"/>
    <n v="1"/>
    <n v="400927"/>
    <s v="SP"/>
    <n v="0.56999999999999995"/>
  </r>
  <r>
    <n v="3506003"/>
    <x v="17"/>
    <x v="9"/>
    <n v="1"/>
    <n v="376818"/>
    <s v="SP"/>
    <n v="0.52"/>
  </r>
  <r>
    <n v="3523107"/>
    <x v="18"/>
    <x v="9"/>
    <n v="1"/>
    <n v="370821"/>
    <s v="SP"/>
    <n v="0.6"/>
  </r>
  <r>
    <n v="3551009"/>
    <x v="19"/>
    <x v="9"/>
    <n v="1"/>
    <n v="365798"/>
    <s v="SP"/>
    <n v="0.62"/>
  </r>
  <r>
    <n v="3516200"/>
    <x v="20"/>
    <x v="9"/>
    <n v="1"/>
    <n v="353187"/>
    <s v="SP"/>
    <n v="0.57999999999999996"/>
  </r>
  <r>
    <n v="3541000"/>
    <x v="21"/>
    <x v="9"/>
    <n v="1"/>
    <n v="325073"/>
    <s v="SP"/>
    <n v="0.57999999999999996"/>
  </r>
  <r>
    <n v="3518701"/>
    <x v="22"/>
    <x v="9"/>
    <n v="1"/>
    <n v="320459"/>
    <s v="SP"/>
    <n v="0.6"/>
  </r>
  <r>
    <n v="3554102"/>
    <x v="23"/>
    <x v="9"/>
    <n v="1"/>
    <n v="314924"/>
    <s v="SP"/>
    <n v="0.56999999999999995"/>
  </r>
  <r>
    <n v="3526902"/>
    <x v="24"/>
    <x v="9"/>
    <n v="1"/>
    <n v="306114"/>
    <s v="SP"/>
    <n v="0.5"/>
  </r>
  <r>
    <n v="3552502"/>
    <x v="25"/>
    <x v="9"/>
    <n v="1"/>
    <n v="297637"/>
    <s v="SP"/>
    <n v="0.56999999999999995"/>
  </r>
  <r>
    <m/>
    <x v="26"/>
    <x v="9"/>
    <n v="1"/>
    <m/>
    <m/>
    <n v="0.56000000000000005"/>
  </r>
  <r>
    <n v="3501608"/>
    <x v="27"/>
    <x v="9"/>
    <n v="1"/>
    <n v="239597"/>
    <s v="SP"/>
    <n v="0.56000000000000005"/>
  </r>
  <r>
    <n v="3501905"/>
    <x v="28"/>
    <x v="9"/>
    <n v="1"/>
    <n v="72195"/>
    <s v="SP"/>
    <n v="0.57999999999999996"/>
  </r>
  <r>
    <n v="3502804"/>
    <x v="29"/>
    <x v="9"/>
    <n v="1"/>
    <n v="197016"/>
    <s v="SP"/>
    <n v="0.51"/>
  </r>
  <r>
    <n v="3503208"/>
    <x v="30"/>
    <x v="9"/>
    <n v="1"/>
    <n v="236072"/>
    <s v="SP"/>
    <n v="0.51"/>
  </r>
  <r>
    <n v="3503307"/>
    <x v="31"/>
    <x v="9"/>
    <n v="1"/>
    <n v="134236"/>
    <s v="SP"/>
    <n v="0.56000000000000005"/>
  </r>
  <r>
    <n v="3503901"/>
    <x v="32"/>
    <x v="9"/>
    <n v="1"/>
    <n v="89824"/>
    <s v="SP"/>
    <n v="0.55000000000000004"/>
  </r>
  <r>
    <n v="3504008"/>
    <x v="33"/>
    <x v="9"/>
    <n v="1"/>
    <n v="104386"/>
    <s v="SP"/>
    <n v="0.55000000000000004"/>
  </r>
  <r>
    <n v="3504107"/>
    <x v="34"/>
    <x v="9"/>
    <n v="1"/>
    <n v="142761"/>
    <s v="SP"/>
    <n v="0.57999999999999996"/>
  </r>
  <r>
    <n v="3504503"/>
    <x v="35"/>
    <x v="9"/>
    <n v="1"/>
    <n v="90655"/>
    <s v="SP"/>
    <n v="0.56999999999999995"/>
  </r>
  <r>
    <n v="3505500"/>
    <x v="36"/>
    <x v="9"/>
    <n v="1"/>
    <n v="122098"/>
    <s v="SP"/>
    <n v="0.55000000000000004"/>
  </r>
  <r>
    <n v="3505708"/>
    <x v="37"/>
    <x v="9"/>
    <n v="1"/>
    <n v="274182"/>
    <s v="SP"/>
    <n v="0.51"/>
  </r>
  <r>
    <n v="3506102"/>
    <x v="38"/>
    <x v="9"/>
    <n v="1"/>
    <n v="77496"/>
    <s v="SP"/>
    <n v="0.67"/>
  </r>
  <r>
    <n v="3506508"/>
    <x v="39"/>
    <x v="9"/>
    <n v="1"/>
    <n v="123638"/>
    <s v="SP"/>
    <n v="0.53"/>
  </r>
  <r>
    <n v="3507506"/>
    <x v="40"/>
    <x v="9"/>
    <n v="1"/>
    <n v="146497"/>
    <s v="SP"/>
    <n v="0.54"/>
  </r>
  <r>
    <n v="3507605"/>
    <x v="41"/>
    <x v="9"/>
    <n v="1"/>
    <n v="168668"/>
    <s v="SP"/>
    <n v="0.55000000000000004"/>
  </r>
  <r>
    <n v="3508504"/>
    <x v="42"/>
    <x v="9"/>
    <n v="1"/>
    <n v="94263"/>
    <s v="SP"/>
    <n v="0.62"/>
  </r>
  <r>
    <n v="3509007"/>
    <x v="43"/>
    <x v="9"/>
    <n v="1"/>
    <n v="101470"/>
    <s v="SP"/>
    <n v="0.56999999999999995"/>
  </r>
  <r>
    <n v="3509205"/>
    <x v="44"/>
    <x v="9"/>
    <n v="1"/>
    <n v="76801"/>
    <s v="SP"/>
    <n v="0.54"/>
  </r>
  <r>
    <n v="3509601"/>
    <x v="45"/>
    <x v="9"/>
    <n v="1"/>
    <n v="84650"/>
    <s v="SP"/>
    <n v="0.59"/>
  </r>
  <r>
    <n v="3510500"/>
    <x v="46"/>
    <x v="9"/>
    <n v="1"/>
    <n v="121532"/>
    <s v="SP"/>
    <n v="0.65"/>
  </r>
  <r>
    <n v="3511102"/>
    <x v="47"/>
    <x v="9"/>
    <n v="1"/>
    <n v="121862"/>
    <s v="SP"/>
    <n v="0.49"/>
  </r>
  <r>
    <n v="3513009"/>
    <x v="48"/>
    <x v="9"/>
    <n v="1"/>
    <n v="249210"/>
    <s v="SP"/>
    <n v="0.6"/>
  </r>
  <r>
    <n v="3513405"/>
    <x v="49"/>
    <x v="9"/>
    <n v="1"/>
    <n v="82238"/>
    <s v="SP"/>
    <n v="0.63"/>
  </r>
  <r>
    <n v="3513504"/>
    <x v="50"/>
    <x v="9"/>
    <n v="1"/>
    <n v="130705"/>
    <s v="SP"/>
    <n v="0.51"/>
  </r>
  <r>
    <n v="3515004"/>
    <x v="51"/>
    <x v="9"/>
    <n v="1"/>
    <n v="273726"/>
    <s v="SP"/>
    <n v="0.56999999999999995"/>
  </r>
  <r>
    <n v="3515707"/>
    <x v="52"/>
    <x v="9"/>
    <n v="1"/>
    <n v="194276"/>
    <s v="SP"/>
    <n v="0.56999999999999995"/>
  </r>
  <r>
    <n v="3516309"/>
    <x v="53"/>
    <x v="9"/>
    <n v="1"/>
    <n v="175844"/>
    <s v="SP"/>
    <n v="0.55000000000000004"/>
  </r>
  <r>
    <n v="3516408"/>
    <x v="54"/>
    <x v="9"/>
    <n v="1"/>
    <n v="154489"/>
    <s v="SP"/>
    <n v="0.55000000000000004"/>
  </r>
  <r>
    <n v="3518404"/>
    <x v="55"/>
    <x v="9"/>
    <n v="1"/>
    <n v="121798"/>
    <s v="SP"/>
    <n v="0.57999999999999996"/>
  </r>
  <r>
    <n v="3519071"/>
    <x v="56"/>
    <x v="9"/>
    <n v="1"/>
    <n v="230851"/>
    <s v="SP"/>
    <n v="0.57999999999999996"/>
  </r>
  <r>
    <n v="3519709"/>
    <x v="57"/>
    <x v="9"/>
    <n v="1"/>
    <n v="78878"/>
    <s v="SP"/>
    <n v="0.66"/>
  </r>
  <r>
    <n v="3520509"/>
    <x v="58"/>
    <x v="9"/>
    <n v="1"/>
    <n v="251627"/>
    <s v="SP"/>
    <n v="0.59"/>
  </r>
  <r>
    <n v="3522109"/>
    <x v="59"/>
    <x v="9"/>
    <n v="1"/>
    <n v="101816"/>
    <s v="SP"/>
    <n v="0.63"/>
  </r>
  <r>
    <n v="3522208"/>
    <x v="60"/>
    <x v="9"/>
    <n v="1"/>
    <n v="175693"/>
    <s v="SP"/>
    <n v="0.62"/>
  </r>
  <r>
    <n v="3522307"/>
    <x v="61"/>
    <x v="9"/>
    <n v="1"/>
    <n v="163901"/>
    <s v="SP"/>
    <n v="0.54"/>
  </r>
  <r>
    <n v="3522406"/>
    <x v="62"/>
    <x v="9"/>
    <n v="1"/>
    <n v="94354"/>
    <s v="SP"/>
    <n v="0.53"/>
  </r>
  <r>
    <n v="3522505"/>
    <x v="63"/>
    <x v="9"/>
    <n v="1"/>
    <n v="237700"/>
    <s v="SP"/>
    <n v="0.56000000000000005"/>
  </r>
  <r>
    <n v="3522604"/>
    <x v="64"/>
    <x v="9"/>
    <n v="1"/>
    <n v="74773"/>
    <s v="SP"/>
    <n v="0.56999999999999995"/>
  </r>
  <r>
    <n v="3523404"/>
    <x v="65"/>
    <x v="9"/>
    <n v="1"/>
    <n v="120858"/>
    <s v="SP"/>
    <n v="0.55000000000000004"/>
  </r>
  <r>
    <n v="3523909"/>
    <x v="66"/>
    <x v="9"/>
    <n v="1"/>
    <n v="173939"/>
    <s v="SP"/>
    <n v="0.54"/>
  </r>
  <r>
    <n v="3524303"/>
    <x v="67"/>
    <x v="9"/>
    <n v="1"/>
    <n v="77263"/>
    <s v="SP"/>
    <n v="0.53"/>
  </r>
  <r>
    <n v="3524402"/>
    <x v="68"/>
    <x v="9"/>
    <n v="1"/>
    <n v="233662"/>
    <s v="SP"/>
    <n v="0.56999999999999995"/>
  </r>
  <r>
    <n v="3525003"/>
    <x v="69"/>
    <x v="9"/>
    <n v="1"/>
    <n v="124937"/>
    <s v="SP"/>
    <n v="0.56999999999999995"/>
  </r>
  <r>
    <n v="3525300"/>
    <x v="70"/>
    <x v="9"/>
    <n v="1"/>
    <n v="150252"/>
    <s v="SP"/>
    <n v="0.53"/>
  </r>
  <r>
    <n v="3526704"/>
    <x v="71"/>
    <x v="9"/>
    <n v="1"/>
    <n v="103391"/>
    <s v="SP"/>
    <n v="0.57999999999999996"/>
  </r>
  <r>
    <n v="3527108"/>
    <x v="72"/>
    <x v="9"/>
    <n v="1"/>
    <n v="78013"/>
    <s v="SP"/>
    <n v="0.52"/>
  </r>
  <r>
    <n v="3527207"/>
    <x v="73"/>
    <x v="9"/>
    <n v="1"/>
    <n v="88706"/>
    <s v="SP"/>
    <n v="0.65"/>
  </r>
  <r>
    <n v="3528502"/>
    <x v="74"/>
    <x v="9"/>
    <n v="1"/>
    <n v="100179"/>
    <s v="SP"/>
    <n v="0.63"/>
  </r>
  <r>
    <n v="3529005"/>
    <x v="75"/>
    <x v="9"/>
    <n v="1"/>
    <n v="238882"/>
    <s v="SP"/>
    <n v="0.53"/>
  </r>
  <r>
    <n v="3529302"/>
    <x v="76"/>
    <x v="9"/>
    <n v="1"/>
    <n v="83170"/>
    <s v="SP"/>
    <n v="0.54"/>
  </r>
  <r>
    <n v="3530706"/>
    <x v="77"/>
    <x v="9"/>
    <n v="1"/>
    <n v="151888"/>
    <s v="SP"/>
    <n v="0.56999999999999995"/>
  </r>
  <r>
    <n v="3530805"/>
    <x v="78"/>
    <x v="9"/>
    <n v="1"/>
    <n v="93189"/>
    <s v="SP"/>
    <n v="0.56999999999999995"/>
  </r>
  <r>
    <n v="3534708"/>
    <x v="79"/>
    <x v="9"/>
    <n v="1"/>
    <n v="113542"/>
    <s v="SP"/>
    <n v="0.52"/>
  </r>
  <r>
    <n v="3536505"/>
    <x v="80"/>
    <x v="9"/>
    <n v="1"/>
    <n v="109424"/>
    <s v="SP"/>
    <n v="0.59"/>
  </r>
  <r>
    <n v="3538006"/>
    <x v="81"/>
    <x v="9"/>
    <n v="1"/>
    <n v="168328"/>
    <s v="SP"/>
    <n v="0.62"/>
  </r>
  <r>
    <n v="3539301"/>
    <x v="82"/>
    <x v="9"/>
    <n v="1"/>
    <n v="76409"/>
    <s v="SP"/>
    <n v="0.59"/>
  </r>
  <r>
    <n v="3539806"/>
    <x v="83"/>
    <x v="9"/>
    <n v="1"/>
    <n v="117452"/>
    <s v="SP"/>
    <n v="0.6"/>
  </r>
  <r>
    <n v="3541406"/>
    <x v="84"/>
    <x v="9"/>
    <n v="1"/>
    <n v="228743"/>
    <s v="SP"/>
    <n v="0.49"/>
  </r>
  <r>
    <n v="3543303"/>
    <x v="85"/>
    <x v="9"/>
    <n v="1"/>
    <n v="123393"/>
    <s v="SP"/>
    <n v="0.63"/>
  </r>
  <r>
    <n v="3543907"/>
    <x v="86"/>
    <x v="9"/>
    <n v="1"/>
    <n v="206424"/>
    <s v="SP"/>
    <n v="0.53"/>
  </r>
  <r>
    <n v="3545209"/>
    <x v="87"/>
    <x v="9"/>
    <n v="1"/>
    <n v="118663"/>
    <s v="SP"/>
    <n v="0.55000000000000004"/>
  </r>
  <r>
    <n v="3545803"/>
    <x v="88"/>
    <x v="9"/>
    <n v="1"/>
    <n v="193475"/>
    <s v="SP"/>
    <n v="0.54"/>
  </r>
  <r>
    <n v="3547304"/>
    <x v="89"/>
    <x v="9"/>
    <n v="1"/>
    <n v="139447"/>
    <s v="SP"/>
    <n v="0.6"/>
  </r>
  <r>
    <n v="3548807"/>
    <x v="90"/>
    <x v="9"/>
    <n v="1"/>
    <n v="161127"/>
    <s v="SP"/>
    <n v="0.56000000000000005"/>
  </r>
  <r>
    <n v="3548906"/>
    <x v="91"/>
    <x v="9"/>
    <n v="1"/>
    <n v="251983"/>
    <s v="SP"/>
    <n v="0.57999999999999996"/>
  </r>
  <r>
    <n v="3549102"/>
    <x v="92"/>
    <x v="9"/>
    <n v="1"/>
    <n v="91211"/>
    <s v="SP"/>
    <n v="0.64"/>
  </r>
  <r>
    <n v="3550605"/>
    <x v="93"/>
    <x v="9"/>
    <n v="1"/>
    <n v="91016"/>
    <s v="SP"/>
    <n v="0.61"/>
  </r>
  <r>
    <n v="3550704"/>
    <x v="94"/>
    <x v="9"/>
    <n v="1"/>
    <n v="88980"/>
    <s v="SP"/>
    <n v="0.73"/>
  </r>
  <r>
    <n v="3551702"/>
    <x v="95"/>
    <x v="9"/>
    <n v="1"/>
    <n v="125815"/>
    <s v="SP"/>
    <n v="0.59"/>
  </r>
  <r>
    <n v="3552403"/>
    <x v="96"/>
    <x v="9"/>
    <n v="1"/>
    <n v="282441"/>
    <s v="SP"/>
    <n v="0.54"/>
  </r>
  <r>
    <n v="3552809"/>
    <x v="97"/>
    <x v="9"/>
    <n v="1"/>
    <n v="289664"/>
    <s v="SP"/>
    <n v="0.56000000000000005"/>
  </r>
  <r>
    <n v="3554003"/>
    <x v="98"/>
    <x v="9"/>
    <n v="1"/>
    <n v="121766"/>
    <s v="SP"/>
    <n v="0.55000000000000004"/>
  </r>
  <r>
    <n v="3555406"/>
    <x v="99"/>
    <x v="9"/>
    <n v="1"/>
    <n v="90799"/>
    <s v="SP"/>
    <n v="0.7"/>
  </r>
  <r>
    <n v="3556206"/>
    <x v="100"/>
    <x v="9"/>
    <n v="1"/>
    <n v="129193"/>
    <s v="SP"/>
    <n v="0.57999999999999996"/>
  </r>
  <r>
    <n v="3556503"/>
    <x v="101"/>
    <x v="9"/>
    <n v="1"/>
    <n v="121838"/>
    <s v="SP"/>
    <n v="0.55000000000000004"/>
  </r>
  <r>
    <n v="3556701"/>
    <x v="102"/>
    <x v="9"/>
    <n v="1"/>
    <n v="78728"/>
    <s v="SP"/>
    <n v="0.61"/>
  </r>
  <r>
    <n v="3557006"/>
    <x v="103"/>
    <x v="9"/>
    <n v="1"/>
    <n v="122480"/>
    <s v="SP"/>
    <n v="0.56999999999999995"/>
  </r>
  <r>
    <n v="3557105"/>
    <x v="104"/>
    <x v="9"/>
    <n v="1"/>
    <n v="94547"/>
    <s v="SP"/>
    <n v="0.59"/>
  </r>
  <r>
    <n v="3550308"/>
    <x v="0"/>
    <x v="10"/>
    <n v="1"/>
    <n v="12252023"/>
    <s v="SP"/>
    <n v="0.53"/>
  </r>
  <r>
    <n v="3518800"/>
    <x v="1"/>
    <x v="10"/>
    <n v="1"/>
    <n v="1379182"/>
    <s v="SP"/>
    <n v="0.52"/>
  </r>
  <r>
    <n v="3509502"/>
    <x v="2"/>
    <x v="10"/>
    <n v="1"/>
    <n v="1204073"/>
    <s v="SP"/>
    <n v="0.52"/>
  </r>
  <r>
    <n v="3548708"/>
    <x v="3"/>
    <x v="10"/>
    <n v="1"/>
    <n v="838936"/>
    <s v="SP"/>
    <n v="0.52"/>
  </r>
  <r>
    <n v="3549904"/>
    <x v="4"/>
    <x v="10"/>
    <n v="1"/>
    <n v="721944"/>
    <s v="SP"/>
    <n v="0.52"/>
  </r>
  <r>
    <n v="3547809"/>
    <x v="5"/>
    <x v="10"/>
    <n v="1"/>
    <n v="718773"/>
    <s v="SP"/>
    <n v="0.53"/>
  </r>
  <r>
    <n v="3543402"/>
    <x v="6"/>
    <x v="10"/>
    <n v="1"/>
    <n v="703293"/>
    <s v="SP"/>
    <n v="0.48"/>
  </r>
  <r>
    <n v="3534401"/>
    <x v="7"/>
    <x v="10"/>
    <n v="1"/>
    <n v="698418"/>
    <s v="SP"/>
    <n v="0.53"/>
  </r>
  <r>
    <n v="3552205"/>
    <x v="8"/>
    <x v="10"/>
    <n v="1"/>
    <n v="679378"/>
    <s v="SP"/>
    <n v="0.49"/>
  </r>
  <r>
    <n v="3529401"/>
    <x v="9"/>
    <x v="10"/>
    <n v="1"/>
    <n v="472912"/>
    <s v="SP"/>
    <n v="0.51"/>
  </r>
  <r>
    <n v="3549805"/>
    <x v="10"/>
    <x v="10"/>
    <n v="1"/>
    <n v="460671"/>
    <s v="SP"/>
    <n v="0.47"/>
  </r>
  <r>
    <n v="3530607"/>
    <x v="11"/>
    <x v="10"/>
    <n v="1"/>
    <n v="445842"/>
    <s v="SP"/>
    <n v="0.54"/>
  </r>
  <r>
    <n v="3548500"/>
    <x v="12"/>
    <x v="10"/>
    <n v="1"/>
    <n v="433311"/>
    <s v="SP"/>
    <n v="0.52"/>
  </r>
  <r>
    <n v="3513801"/>
    <x v="13"/>
    <x v="10"/>
    <n v="1"/>
    <n v="423884"/>
    <s v="SP"/>
    <n v="0.54"/>
  </r>
  <r>
    <n v="3525904"/>
    <x v="14"/>
    <x v="10"/>
    <n v="1"/>
    <n v="418962"/>
    <s v="SP"/>
    <n v="0.5"/>
  </r>
  <r>
    <n v="3538709"/>
    <x v="15"/>
    <x v="10"/>
    <n v="1"/>
    <n v="404142"/>
    <s v="SP"/>
    <n v="0.48"/>
  </r>
  <r>
    <n v="3510609"/>
    <x v="16"/>
    <x v="10"/>
    <n v="1"/>
    <n v="400927"/>
    <s v="SP"/>
    <n v="0.52"/>
  </r>
  <r>
    <n v="3506003"/>
    <x v="17"/>
    <x v="10"/>
    <n v="1"/>
    <n v="376818"/>
    <s v="SP"/>
    <n v="0.47"/>
  </r>
  <r>
    <n v="3523107"/>
    <x v="18"/>
    <x v="10"/>
    <n v="1"/>
    <n v="370821"/>
    <s v="SP"/>
    <n v="0.56000000000000005"/>
  </r>
  <r>
    <n v="3551009"/>
    <x v="19"/>
    <x v="10"/>
    <n v="1"/>
    <n v="365798"/>
    <s v="SP"/>
    <n v="0.56000000000000005"/>
  </r>
  <r>
    <n v="3516200"/>
    <x v="20"/>
    <x v="10"/>
    <n v="1"/>
    <n v="353187"/>
    <s v="SP"/>
    <n v="0.53"/>
  </r>
  <r>
    <n v="3541000"/>
    <x v="21"/>
    <x v="10"/>
    <n v="1"/>
    <n v="325073"/>
    <s v="SP"/>
    <n v="0.52"/>
  </r>
  <r>
    <n v="3518701"/>
    <x v="22"/>
    <x v="10"/>
    <n v="1"/>
    <n v="320459"/>
    <s v="SP"/>
    <n v="0.56000000000000005"/>
  </r>
  <r>
    <n v="3554102"/>
    <x v="23"/>
    <x v="10"/>
    <n v="1"/>
    <n v="314924"/>
    <s v="SP"/>
    <n v="0.55000000000000004"/>
  </r>
  <r>
    <n v="3526902"/>
    <x v="24"/>
    <x v="10"/>
    <n v="1"/>
    <n v="306114"/>
    <s v="SP"/>
    <n v="0.45"/>
  </r>
  <r>
    <n v="3552502"/>
    <x v="25"/>
    <x v="10"/>
    <n v="1"/>
    <n v="297637"/>
    <s v="SP"/>
    <n v="0.54"/>
  </r>
  <r>
    <m/>
    <x v="26"/>
    <x v="10"/>
    <n v="1"/>
    <m/>
    <m/>
    <n v="0.52"/>
  </r>
  <r>
    <n v="3501608"/>
    <x v="27"/>
    <x v="10"/>
    <n v="1"/>
    <n v="239597"/>
    <s v="SP"/>
    <n v="0.51"/>
  </r>
  <r>
    <n v="3501905"/>
    <x v="28"/>
    <x v="10"/>
    <n v="1"/>
    <n v="72195"/>
    <s v="SP"/>
    <n v="0.55000000000000004"/>
  </r>
  <r>
    <n v="3502804"/>
    <x v="29"/>
    <x v="10"/>
    <n v="1"/>
    <n v="197016"/>
    <s v="SP"/>
    <n v="0.47"/>
  </r>
  <r>
    <n v="3503208"/>
    <x v="30"/>
    <x v="10"/>
    <n v="1"/>
    <n v="236072"/>
    <s v="SP"/>
    <n v="0.47"/>
  </r>
  <r>
    <n v="3503307"/>
    <x v="31"/>
    <x v="10"/>
    <n v="1"/>
    <n v="134236"/>
    <s v="SP"/>
    <n v="0.52"/>
  </r>
  <r>
    <n v="3503901"/>
    <x v="32"/>
    <x v="10"/>
    <n v="1"/>
    <n v="89824"/>
    <s v="SP"/>
    <n v="0.51"/>
  </r>
  <r>
    <n v="3504008"/>
    <x v="33"/>
    <x v="10"/>
    <n v="1"/>
    <n v="104386"/>
    <s v="SP"/>
    <n v="0.52"/>
  </r>
  <r>
    <n v="3504107"/>
    <x v="34"/>
    <x v="10"/>
    <n v="1"/>
    <n v="142761"/>
    <s v="SP"/>
    <n v="0.54"/>
  </r>
  <r>
    <n v="3504503"/>
    <x v="35"/>
    <x v="10"/>
    <n v="1"/>
    <n v="90655"/>
    <s v="SP"/>
    <n v="0.55000000000000004"/>
  </r>
  <r>
    <n v="3505500"/>
    <x v="36"/>
    <x v="10"/>
    <n v="1"/>
    <n v="122098"/>
    <s v="SP"/>
    <n v="0.52"/>
  </r>
  <r>
    <n v="3505708"/>
    <x v="37"/>
    <x v="10"/>
    <n v="1"/>
    <n v="274182"/>
    <s v="SP"/>
    <n v="0.47"/>
  </r>
  <r>
    <n v="3506102"/>
    <x v="38"/>
    <x v="10"/>
    <n v="1"/>
    <n v="77496"/>
    <s v="SP"/>
    <n v="0.62"/>
  </r>
  <r>
    <n v="3506508"/>
    <x v="39"/>
    <x v="10"/>
    <n v="1"/>
    <n v="123638"/>
    <s v="SP"/>
    <n v="0.52"/>
  </r>
  <r>
    <n v="3507506"/>
    <x v="40"/>
    <x v="10"/>
    <n v="1"/>
    <n v="146497"/>
    <s v="SP"/>
    <n v="0.52"/>
  </r>
  <r>
    <n v="3507605"/>
    <x v="41"/>
    <x v="10"/>
    <n v="1"/>
    <n v="168668"/>
    <s v="SP"/>
    <n v="0.51"/>
  </r>
  <r>
    <n v="3508504"/>
    <x v="42"/>
    <x v="10"/>
    <n v="1"/>
    <n v="94263"/>
    <s v="SP"/>
    <n v="0.6"/>
  </r>
  <r>
    <n v="3509007"/>
    <x v="43"/>
    <x v="10"/>
    <n v="1"/>
    <n v="101470"/>
    <s v="SP"/>
    <n v="0.52"/>
  </r>
  <r>
    <n v="3509205"/>
    <x v="44"/>
    <x v="10"/>
    <n v="1"/>
    <n v="76801"/>
    <s v="SP"/>
    <n v="0.55000000000000004"/>
  </r>
  <r>
    <n v="3509601"/>
    <x v="45"/>
    <x v="10"/>
    <n v="1"/>
    <n v="84650"/>
    <s v="SP"/>
    <n v="0.54"/>
  </r>
  <r>
    <n v="3510500"/>
    <x v="46"/>
    <x v="10"/>
    <n v="1"/>
    <n v="121532"/>
    <s v="SP"/>
    <n v="0.6"/>
  </r>
  <r>
    <n v="3511102"/>
    <x v="47"/>
    <x v="10"/>
    <n v="1"/>
    <n v="121862"/>
    <s v="SP"/>
    <n v="0.45"/>
  </r>
  <r>
    <n v="3513009"/>
    <x v="48"/>
    <x v="10"/>
    <n v="1"/>
    <n v="249210"/>
    <s v="SP"/>
    <n v="0.56000000000000005"/>
  </r>
  <r>
    <n v="3513405"/>
    <x v="49"/>
    <x v="10"/>
    <n v="1"/>
    <n v="82238"/>
    <s v="SP"/>
    <n v="0.63"/>
  </r>
  <r>
    <n v="3513504"/>
    <x v="50"/>
    <x v="10"/>
    <n v="1"/>
    <n v="130705"/>
    <s v="SP"/>
    <n v="0.44"/>
  </r>
  <r>
    <n v="3515004"/>
    <x v="51"/>
    <x v="10"/>
    <n v="1"/>
    <n v="273726"/>
    <s v="SP"/>
    <n v="0.53"/>
  </r>
  <r>
    <n v="3515707"/>
    <x v="52"/>
    <x v="10"/>
    <n v="1"/>
    <n v="194276"/>
    <s v="SP"/>
    <n v="0.5"/>
  </r>
  <r>
    <n v="3516309"/>
    <x v="53"/>
    <x v="10"/>
    <n v="1"/>
    <n v="175844"/>
    <s v="SP"/>
    <n v="0.51"/>
  </r>
  <r>
    <n v="3516408"/>
    <x v="54"/>
    <x v="10"/>
    <n v="1"/>
    <n v="154489"/>
    <s v="SP"/>
    <n v="0.53"/>
  </r>
  <r>
    <n v="3518404"/>
    <x v="55"/>
    <x v="10"/>
    <n v="1"/>
    <n v="121798"/>
    <s v="SP"/>
    <n v="0.55000000000000004"/>
  </r>
  <r>
    <n v="3519071"/>
    <x v="56"/>
    <x v="10"/>
    <n v="1"/>
    <n v="230851"/>
    <s v="SP"/>
    <n v="0.52"/>
  </r>
  <r>
    <n v="3519709"/>
    <x v="57"/>
    <x v="10"/>
    <n v="1"/>
    <n v="78878"/>
    <s v="SP"/>
    <n v="0.64"/>
  </r>
  <r>
    <n v="3520509"/>
    <x v="58"/>
    <x v="10"/>
    <n v="1"/>
    <n v="251627"/>
    <s v="SP"/>
    <n v="0.55000000000000004"/>
  </r>
  <r>
    <n v="3522109"/>
    <x v="59"/>
    <x v="10"/>
    <n v="1"/>
    <n v="101816"/>
    <s v="SP"/>
    <n v="0.59"/>
  </r>
  <r>
    <n v="3522208"/>
    <x v="60"/>
    <x v="10"/>
    <n v="1"/>
    <n v="175693"/>
    <s v="SP"/>
    <n v="0.56000000000000005"/>
  </r>
  <r>
    <n v="3522307"/>
    <x v="61"/>
    <x v="10"/>
    <n v="1"/>
    <n v="163901"/>
    <s v="SP"/>
    <n v="0.51"/>
  </r>
  <r>
    <n v="3522406"/>
    <x v="62"/>
    <x v="10"/>
    <n v="1"/>
    <n v="94354"/>
    <s v="SP"/>
    <n v="0.52"/>
  </r>
  <r>
    <n v="3522505"/>
    <x v="63"/>
    <x v="10"/>
    <n v="1"/>
    <n v="237700"/>
    <s v="SP"/>
    <n v="0.53"/>
  </r>
  <r>
    <n v="3522604"/>
    <x v="64"/>
    <x v="10"/>
    <n v="1"/>
    <n v="74773"/>
    <s v="SP"/>
    <n v="0.54"/>
  </r>
  <r>
    <n v="3523404"/>
    <x v="65"/>
    <x v="10"/>
    <n v="1"/>
    <n v="120858"/>
    <s v="SP"/>
    <n v="0.5"/>
  </r>
  <r>
    <n v="3523909"/>
    <x v="66"/>
    <x v="10"/>
    <n v="1"/>
    <n v="173939"/>
    <s v="SP"/>
    <n v="0.5"/>
  </r>
  <r>
    <n v="3524303"/>
    <x v="67"/>
    <x v="10"/>
    <n v="1"/>
    <n v="77263"/>
    <s v="SP"/>
    <n v="0.53"/>
  </r>
  <r>
    <n v="3524402"/>
    <x v="68"/>
    <x v="10"/>
    <n v="1"/>
    <n v="233662"/>
    <s v="SP"/>
    <n v="0.53"/>
  </r>
  <r>
    <n v="3525003"/>
    <x v="69"/>
    <x v="10"/>
    <n v="1"/>
    <n v="124937"/>
    <s v="SP"/>
    <n v="0.5"/>
  </r>
  <r>
    <n v="3525300"/>
    <x v="70"/>
    <x v="10"/>
    <n v="1"/>
    <n v="150252"/>
    <s v="SP"/>
    <n v="0.51"/>
  </r>
  <r>
    <n v="3526704"/>
    <x v="71"/>
    <x v="10"/>
    <n v="1"/>
    <n v="103391"/>
    <s v="SP"/>
    <n v="0.56000000000000005"/>
  </r>
  <r>
    <n v="3527108"/>
    <x v="72"/>
    <x v="10"/>
    <n v="1"/>
    <n v="78013"/>
    <s v="SP"/>
    <n v="0.5"/>
  </r>
  <r>
    <n v="3527207"/>
    <x v="73"/>
    <x v="10"/>
    <n v="1"/>
    <n v="88706"/>
    <s v="SP"/>
    <n v="0.63"/>
  </r>
  <r>
    <n v="3528502"/>
    <x v="74"/>
    <x v="10"/>
    <n v="1"/>
    <n v="100179"/>
    <s v="SP"/>
    <n v="0.6"/>
  </r>
  <r>
    <n v="3529005"/>
    <x v="75"/>
    <x v="10"/>
    <n v="1"/>
    <n v="238882"/>
    <s v="SP"/>
    <n v="0.5"/>
  </r>
  <r>
    <n v="3529302"/>
    <x v="76"/>
    <x v="10"/>
    <n v="1"/>
    <n v="83170"/>
    <s v="SP"/>
    <n v="0.52"/>
  </r>
  <r>
    <n v="3530706"/>
    <x v="77"/>
    <x v="10"/>
    <n v="1"/>
    <n v="151888"/>
    <s v="SP"/>
    <n v="0.53"/>
  </r>
  <r>
    <n v="3530805"/>
    <x v="78"/>
    <x v="10"/>
    <n v="1"/>
    <n v="93189"/>
    <s v="SP"/>
    <n v="0.54"/>
  </r>
  <r>
    <n v="3534708"/>
    <x v="79"/>
    <x v="10"/>
    <n v="1"/>
    <n v="113542"/>
    <s v="SP"/>
    <n v="0.48"/>
  </r>
  <r>
    <n v="3536505"/>
    <x v="80"/>
    <x v="10"/>
    <n v="1"/>
    <n v="109424"/>
    <s v="SP"/>
    <n v="0.53"/>
  </r>
  <r>
    <n v="3538006"/>
    <x v="81"/>
    <x v="10"/>
    <n v="1"/>
    <n v="168328"/>
    <s v="SP"/>
    <n v="0.57999999999999996"/>
  </r>
  <r>
    <n v="3539301"/>
    <x v="82"/>
    <x v="10"/>
    <n v="1"/>
    <n v="76409"/>
    <s v="SP"/>
    <n v="0.57999999999999996"/>
  </r>
  <r>
    <n v="3539806"/>
    <x v="83"/>
    <x v="10"/>
    <n v="1"/>
    <n v="117452"/>
    <s v="SP"/>
    <n v="0.56000000000000005"/>
  </r>
  <r>
    <n v="3541406"/>
    <x v="84"/>
    <x v="10"/>
    <n v="1"/>
    <n v="228743"/>
    <s v="SP"/>
    <n v="0.46"/>
  </r>
  <r>
    <n v="3543303"/>
    <x v="85"/>
    <x v="10"/>
    <n v="1"/>
    <n v="123393"/>
    <s v="SP"/>
    <n v="0.59"/>
  </r>
  <r>
    <n v="3543907"/>
    <x v="86"/>
    <x v="10"/>
    <n v="1"/>
    <n v="206424"/>
    <s v="SP"/>
    <n v="0.49"/>
  </r>
  <r>
    <n v="3545209"/>
    <x v="87"/>
    <x v="10"/>
    <n v="1"/>
    <n v="118663"/>
    <s v="SP"/>
    <n v="0.49"/>
  </r>
  <r>
    <n v="3545803"/>
    <x v="88"/>
    <x v="10"/>
    <n v="1"/>
    <n v="193475"/>
    <s v="SP"/>
    <n v="0.48"/>
  </r>
  <r>
    <n v="3547304"/>
    <x v="89"/>
    <x v="10"/>
    <n v="1"/>
    <n v="139447"/>
    <s v="SP"/>
    <n v="0.56000000000000005"/>
  </r>
  <r>
    <n v="3548807"/>
    <x v="90"/>
    <x v="10"/>
    <n v="1"/>
    <n v="161127"/>
    <s v="SP"/>
    <n v="0.53"/>
  </r>
  <r>
    <n v="3548906"/>
    <x v="91"/>
    <x v="10"/>
    <n v="1"/>
    <n v="251983"/>
    <s v="SP"/>
    <n v="0.55000000000000004"/>
  </r>
  <r>
    <n v="3549102"/>
    <x v="92"/>
    <x v="10"/>
    <n v="1"/>
    <n v="91211"/>
    <s v="SP"/>
    <n v="0.59"/>
  </r>
  <r>
    <n v="3550605"/>
    <x v="93"/>
    <x v="10"/>
    <n v="1"/>
    <n v="91016"/>
    <s v="SP"/>
    <n v="0.56999999999999995"/>
  </r>
  <r>
    <n v="3550704"/>
    <x v="94"/>
    <x v="10"/>
    <n v="1"/>
    <n v="88980"/>
    <s v="SP"/>
    <n v="0.68"/>
  </r>
  <r>
    <n v="3551702"/>
    <x v="95"/>
    <x v="10"/>
    <n v="1"/>
    <n v="125815"/>
    <s v="SP"/>
    <n v="0.54"/>
  </r>
  <r>
    <n v="3552403"/>
    <x v="96"/>
    <x v="10"/>
    <n v="1"/>
    <n v="282441"/>
    <s v="SP"/>
    <n v="0.48"/>
  </r>
  <r>
    <n v="3552809"/>
    <x v="97"/>
    <x v="10"/>
    <n v="1"/>
    <n v="289664"/>
    <s v="SP"/>
    <n v="0.52"/>
  </r>
  <r>
    <n v="3554003"/>
    <x v="98"/>
    <x v="10"/>
    <n v="1"/>
    <n v="121766"/>
    <s v="SP"/>
    <n v="0.53"/>
  </r>
  <r>
    <n v="3555406"/>
    <x v="99"/>
    <x v="10"/>
    <n v="1"/>
    <n v="90799"/>
    <s v="SP"/>
    <n v="0.67"/>
  </r>
  <r>
    <n v="3556206"/>
    <x v="100"/>
    <x v="10"/>
    <n v="1"/>
    <n v="129193"/>
    <s v="SP"/>
    <n v="0.54"/>
  </r>
  <r>
    <n v="3556503"/>
    <x v="101"/>
    <x v="10"/>
    <n v="1"/>
    <n v="121838"/>
    <s v="SP"/>
    <n v="0.5"/>
  </r>
  <r>
    <n v="3556701"/>
    <x v="102"/>
    <x v="10"/>
    <n v="1"/>
    <n v="78728"/>
    <s v="SP"/>
    <n v="0.56000000000000005"/>
  </r>
  <r>
    <n v="3557006"/>
    <x v="103"/>
    <x v="10"/>
    <n v="1"/>
    <n v="122480"/>
    <s v="SP"/>
    <n v="0.52"/>
  </r>
  <r>
    <n v="3557105"/>
    <x v="104"/>
    <x v="10"/>
    <n v="1"/>
    <n v="94547"/>
    <s v="SP"/>
    <n v="0.56999999999999995"/>
  </r>
  <r>
    <n v="3550308"/>
    <x v="0"/>
    <x v="11"/>
    <n v="1"/>
    <n v="12252023"/>
    <s v="SP"/>
    <n v="0.55000000000000004"/>
  </r>
  <r>
    <n v="3518800"/>
    <x v="1"/>
    <x v="11"/>
    <n v="1"/>
    <n v="1379182"/>
    <s v="SP"/>
    <n v="0.53"/>
  </r>
  <r>
    <n v="3509502"/>
    <x v="2"/>
    <x v="11"/>
    <n v="1"/>
    <n v="1204073"/>
    <s v="SP"/>
    <n v="0.54"/>
  </r>
  <r>
    <n v="3548708"/>
    <x v="3"/>
    <x v="11"/>
    <n v="1"/>
    <n v="838936"/>
    <s v="SP"/>
    <n v="0.54"/>
  </r>
  <r>
    <n v="3549904"/>
    <x v="4"/>
    <x v="11"/>
    <n v="1"/>
    <n v="721944"/>
    <s v="SP"/>
    <n v="0.55000000000000004"/>
  </r>
  <r>
    <n v="3547809"/>
    <x v="5"/>
    <x v="11"/>
    <n v="1"/>
    <n v="718773"/>
    <s v="SP"/>
    <n v="0.55000000000000004"/>
  </r>
  <r>
    <n v="3543402"/>
    <x v="6"/>
    <x v="11"/>
    <n v="1"/>
    <n v="703293"/>
    <s v="SP"/>
    <n v="0.5"/>
  </r>
  <r>
    <n v="3534401"/>
    <x v="7"/>
    <x v="11"/>
    <n v="1"/>
    <n v="698418"/>
    <s v="SP"/>
    <n v="0.54"/>
  </r>
  <r>
    <n v="3552205"/>
    <x v="8"/>
    <x v="11"/>
    <n v="1"/>
    <n v="679378"/>
    <s v="SP"/>
    <n v="0.51"/>
  </r>
  <r>
    <n v="3529401"/>
    <x v="9"/>
    <x v="11"/>
    <n v="1"/>
    <n v="472912"/>
    <s v="SP"/>
    <n v="0.53"/>
  </r>
  <r>
    <n v="3549805"/>
    <x v="10"/>
    <x v="11"/>
    <n v="1"/>
    <n v="460671"/>
    <s v="SP"/>
    <n v="0.49"/>
  </r>
  <r>
    <n v="3530607"/>
    <x v="11"/>
    <x v="11"/>
    <n v="1"/>
    <n v="445842"/>
    <s v="SP"/>
    <n v="0.56000000000000005"/>
  </r>
  <r>
    <n v="3548500"/>
    <x v="12"/>
    <x v="11"/>
    <n v="1"/>
    <n v="433311"/>
    <s v="SP"/>
    <n v="0.53"/>
  </r>
  <r>
    <n v="3513801"/>
    <x v="13"/>
    <x v="11"/>
    <n v="1"/>
    <n v="423884"/>
    <s v="SP"/>
    <n v="0.55000000000000004"/>
  </r>
  <r>
    <n v="3525904"/>
    <x v="14"/>
    <x v="11"/>
    <n v="1"/>
    <n v="418962"/>
    <s v="SP"/>
    <n v="0.51"/>
  </r>
  <r>
    <n v="3538709"/>
    <x v="15"/>
    <x v="11"/>
    <n v="1"/>
    <n v="404142"/>
    <s v="SP"/>
    <n v="0.51"/>
  </r>
  <r>
    <n v="3510609"/>
    <x v="16"/>
    <x v="11"/>
    <n v="1"/>
    <n v="400927"/>
    <s v="SP"/>
    <n v="0.54"/>
  </r>
  <r>
    <n v="3506003"/>
    <x v="17"/>
    <x v="11"/>
    <n v="1"/>
    <n v="376818"/>
    <s v="SP"/>
    <n v="0.47"/>
  </r>
  <r>
    <n v="3523107"/>
    <x v="18"/>
    <x v="11"/>
    <n v="1"/>
    <n v="370821"/>
    <s v="SP"/>
    <n v="0.56999999999999995"/>
  </r>
  <r>
    <n v="3551009"/>
    <x v="19"/>
    <x v="11"/>
    <n v="1"/>
    <n v="365798"/>
    <s v="SP"/>
    <n v="0.56999999999999995"/>
  </r>
  <r>
    <n v="3516200"/>
    <x v="20"/>
    <x v="11"/>
    <n v="1"/>
    <n v="353187"/>
    <s v="SP"/>
    <n v="0.53"/>
  </r>
  <r>
    <n v="3541000"/>
    <x v="21"/>
    <x v="11"/>
    <n v="1"/>
    <n v="325073"/>
    <s v="SP"/>
    <n v="0.54"/>
  </r>
  <r>
    <n v="3518701"/>
    <x v="22"/>
    <x v="11"/>
    <n v="1"/>
    <n v="320459"/>
    <s v="SP"/>
    <n v="0.56999999999999995"/>
  </r>
  <r>
    <n v="3554102"/>
    <x v="23"/>
    <x v="11"/>
    <n v="1"/>
    <n v="314924"/>
    <s v="SP"/>
    <n v="0.56000000000000005"/>
  </r>
  <r>
    <n v="3526902"/>
    <x v="24"/>
    <x v="11"/>
    <n v="1"/>
    <n v="306114"/>
    <s v="SP"/>
    <n v="0.46"/>
  </r>
  <r>
    <n v="3552502"/>
    <x v="25"/>
    <x v="11"/>
    <n v="1"/>
    <n v="297637"/>
    <s v="SP"/>
    <n v="0.55000000000000004"/>
  </r>
  <r>
    <m/>
    <x v="26"/>
    <x v="11"/>
    <n v="1"/>
    <m/>
    <m/>
    <n v="0.54"/>
  </r>
  <r>
    <n v="3501608"/>
    <x v="27"/>
    <x v="11"/>
    <n v="1"/>
    <n v="239597"/>
    <s v="SP"/>
    <n v="0.53"/>
  </r>
  <r>
    <n v="3501905"/>
    <x v="28"/>
    <x v="11"/>
    <n v="1"/>
    <n v="72195"/>
    <s v="SP"/>
    <n v="0.55000000000000004"/>
  </r>
  <r>
    <n v="3502804"/>
    <x v="29"/>
    <x v="11"/>
    <n v="1"/>
    <n v="197016"/>
    <s v="SP"/>
    <n v="0.49"/>
  </r>
  <r>
    <n v="3503208"/>
    <x v="30"/>
    <x v="11"/>
    <n v="1"/>
    <n v="236072"/>
    <s v="SP"/>
    <n v="0.49"/>
  </r>
  <r>
    <n v="3503307"/>
    <x v="31"/>
    <x v="11"/>
    <n v="1"/>
    <n v="134236"/>
    <s v="SP"/>
    <n v="0.53"/>
  </r>
  <r>
    <n v="3503901"/>
    <x v="32"/>
    <x v="11"/>
    <n v="1"/>
    <n v="89824"/>
    <s v="SP"/>
    <n v="0.51"/>
  </r>
  <r>
    <n v="3504008"/>
    <x v="33"/>
    <x v="11"/>
    <n v="1"/>
    <n v="104386"/>
    <s v="SP"/>
    <n v="0.54"/>
  </r>
  <r>
    <n v="3504107"/>
    <x v="34"/>
    <x v="11"/>
    <n v="1"/>
    <n v="142761"/>
    <s v="SP"/>
    <n v="0.56000000000000005"/>
  </r>
  <r>
    <n v="3504503"/>
    <x v="35"/>
    <x v="11"/>
    <n v="1"/>
    <n v="90655"/>
    <s v="SP"/>
    <n v="0.53"/>
  </r>
  <r>
    <n v="3505500"/>
    <x v="36"/>
    <x v="11"/>
    <n v="1"/>
    <n v="122098"/>
    <s v="SP"/>
    <n v="0.52"/>
  </r>
  <r>
    <n v="3505708"/>
    <x v="37"/>
    <x v="11"/>
    <n v="1"/>
    <n v="274182"/>
    <s v="SP"/>
    <n v="0.49"/>
  </r>
  <r>
    <n v="3506102"/>
    <x v="38"/>
    <x v="11"/>
    <n v="1"/>
    <n v="77496"/>
    <s v="SP"/>
    <n v="0.63"/>
  </r>
  <r>
    <n v="3506508"/>
    <x v="39"/>
    <x v="11"/>
    <n v="1"/>
    <n v="123638"/>
    <s v="SP"/>
    <n v="0.54"/>
  </r>
  <r>
    <n v="3507506"/>
    <x v="40"/>
    <x v="11"/>
    <n v="1"/>
    <n v="146497"/>
    <s v="SP"/>
    <n v="0.52"/>
  </r>
  <r>
    <n v="3507605"/>
    <x v="41"/>
    <x v="11"/>
    <n v="1"/>
    <n v="168668"/>
    <s v="SP"/>
    <n v="0.5"/>
  </r>
  <r>
    <n v="3508504"/>
    <x v="42"/>
    <x v="11"/>
    <n v="1"/>
    <n v="94263"/>
    <s v="SP"/>
    <n v="0.61"/>
  </r>
  <r>
    <n v="3509007"/>
    <x v="43"/>
    <x v="11"/>
    <n v="1"/>
    <n v="101470"/>
    <s v="SP"/>
    <n v="0.54"/>
  </r>
  <r>
    <n v="3509205"/>
    <x v="44"/>
    <x v="11"/>
    <n v="1"/>
    <n v="76801"/>
    <s v="SP"/>
    <n v="0.56000000000000005"/>
  </r>
  <r>
    <n v="3509601"/>
    <x v="45"/>
    <x v="11"/>
    <n v="1"/>
    <n v="84650"/>
    <s v="SP"/>
    <n v="0.56000000000000005"/>
  </r>
  <r>
    <n v="3510500"/>
    <x v="46"/>
    <x v="11"/>
    <n v="1"/>
    <n v="121532"/>
    <s v="SP"/>
    <n v="0.62"/>
  </r>
  <r>
    <n v="3511102"/>
    <x v="47"/>
    <x v="11"/>
    <n v="1"/>
    <n v="121862"/>
    <s v="SP"/>
    <n v="0.46"/>
  </r>
  <r>
    <n v="3513009"/>
    <x v="48"/>
    <x v="11"/>
    <n v="1"/>
    <n v="249210"/>
    <s v="SP"/>
    <n v="0.56999999999999995"/>
  </r>
  <r>
    <n v="3513405"/>
    <x v="49"/>
    <x v="11"/>
    <n v="1"/>
    <n v="82238"/>
    <s v="SP"/>
    <n v="0.63"/>
  </r>
  <r>
    <n v="3513504"/>
    <x v="50"/>
    <x v="11"/>
    <n v="1"/>
    <n v="130705"/>
    <s v="SP"/>
    <n v="0.45"/>
  </r>
  <r>
    <n v="3515004"/>
    <x v="51"/>
    <x v="11"/>
    <n v="1"/>
    <n v="273726"/>
    <s v="SP"/>
    <n v="0.54"/>
  </r>
  <r>
    <n v="3515707"/>
    <x v="52"/>
    <x v="11"/>
    <n v="1"/>
    <n v="194276"/>
    <s v="SP"/>
    <n v="0.54"/>
  </r>
  <r>
    <n v="3516309"/>
    <x v="53"/>
    <x v="11"/>
    <n v="1"/>
    <n v="175844"/>
    <s v="SP"/>
    <n v="0.5"/>
  </r>
  <r>
    <n v="3516408"/>
    <x v="54"/>
    <x v="11"/>
    <n v="1"/>
    <n v="154489"/>
    <s v="SP"/>
    <n v="0.53"/>
  </r>
  <r>
    <n v="3518404"/>
    <x v="55"/>
    <x v="11"/>
    <n v="1"/>
    <n v="121798"/>
    <s v="SP"/>
    <n v="0.56999999999999995"/>
  </r>
  <r>
    <n v="3519071"/>
    <x v="56"/>
    <x v="11"/>
    <n v="1"/>
    <n v="230851"/>
    <s v="SP"/>
    <n v="0.54"/>
  </r>
  <r>
    <n v="3519709"/>
    <x v="57"/>
    <x v="11"/>
    <n v="1"/>
    <n v="78878"/>
    <s v="SP"/>
    <n v="0.67"/>
  </r>
  <r>
    <n v="3520509"/>
    <x v="58"/>
    <x v="11"/>
    <n v="1"/>
    <n v="251627"/>
    <s v="SP"/>
    <n v="0.56000000000000005"/>
  </r>
  <r>
    <n v="3522109"/>
    <x v="59"/>
    <x v="11"/>
    <n v="1"/>
    <n v="101816"/>
    <s v="SP"/>
    <n v="0.61"/>
  </r>
  <r>
    <n v="3522208"/>
    <x v="60"/>
    <x v="11"/>
    <n v="1"/>
    <n v="175693"/>
    <s v="SP"/>
    <n v="0.57999999999999996"/>
  </r>
  <r>
    <n v="3522307"/>
    <x v="61"/>
    <x v="11"/>
    <n v="1"/>
    <n v="163901"/>
    <s v="SP"/>
    <n v="0.53"/>
  </r>
  <r>
    <n v="3522406"/>
    <x v="62"/>
    <x v="11"/>
    <n v="1"/>
    <n v="94354"/>
    <s v="SP"/>
    <n v="0.53"/>
  </r>
  <r>
    <n v="3522505"/>
    <x v="63"/>
    <x v="11"/>
    <n v="1"/>
    <n v="237700"/>
    <s v="SP"/>
    <n v="0.54"/>
  </r>
  <r>
    <n v="3522604"/>
    <x v="64"/>
    <x v="11"/>
    <n v="1"/>
    <n v="74773"/>
    <s v="SP"/>
    <n v="0.54"/>
  </r>
  <r>
    <n v="3523404"/>
    <x v="65"/>
    <x v="11"/>
    <n v="1"/>
    <n v="120858"/>
    <s v="SP"/>
    <n v="0.5"/>
  </r>
  <r>
    <n v="3523909"/>
    <x v="66"/>
    <x v="11"/>
    <n v="1"/>
    <n v="173939"/>
    <s v="SP"/>
    <n v="0.53"/>
  </r>
  <r>
    <n v="3524303"/>
    <x v="67"/>
    <x v="11"/>
    <n v="1"/>
    <n v="77263"/>
    <s v="SP"/>
    <n v="0.53"/>
  </r>
  <r>
    <n v="3524402"/>
    <x v="68"/>
    <x v="11"/>
    <n v="1"/>
    <n v="233662"/>
    <s v="SP"/>
    <n v="0.56000000000000005"/>
  </r>
  <r>
    <n v="3525003"/>
    <x v="69"/>
    <x v="11"/>
    <n v="1"/>
    <n v="124937"/>
    <s v="SP"/>
    <n v="0.51"/>
  </r>
  <r>
    <n v="3525300"/>
    <x v="70"/>
    <x v="11"/>
    <n v="1"/>
    <n v="150252"/>
    <s v="SP"/>
    <n v="0.52"/>
  </r>
  <r>
    <n v="3526704"/>
    <x v="71"/>
    <x v="11"/>
    <n v="1"/>
    <n v="103391"/>
    <s v="SP"/>
    <n v="0.56000000000000005"/>
  </r>
  <r>
    <n v="3527108"/>
    <x v="72"/>
    <x v="11"/>
    <n v="1"/>
    <n v="78013"/>
    <s v="SP"/>
    <n v="0.48"/>
  </r>
  <r>
    <n v="3527207"/>
    <x v="73"/>
    <x v="11"/>
    <n v="1"/>
    <n v="88706"/>
    <s v="SP"/>
    <n v="0.64"/>
  </r>
  <r>
    <n v="3528502"/>
    <x v="74"/>
    <x v="11"/>
    <n v="1"/>
    <n v="100179"/>
    <s v="SP"/>
    <n v="0.61"/>
  </r>
  <r>
    <n v="3529005"/>
    <x v="75"/>
    <x v="11"/>
    <n v="1"/>
    <n v="238882"/>
    <s v="SP"/>
    <n v="0.51"/>
  </r>
  <r>
    <n v="3529302"/>
    <x v="76"/>
    <x v="11"/>
    <n v="1"/>
    <n v="83170"/>
    <s v="SP"/>
    <n v="0.52"/>
  </r>
  <r>
    <n v="3530706"/>
    <x v="77"/>
    <x v="11"/>
    <n v="1"/>
    <n v="151888"/>
    <s v="SP"/>
    <n v="0.55000000000000004"/>
  </r>
  <r>
    <n v="3530805"/>
    <x v="78"/>
    <x v="11"/>
    <n v="1"/>
    <n v="93189"/>
    <s v="SP"/>
    <n v="0.55000000000000004"/>
  </r>
  <r>
    <n v="3534708"/>
    <x v="79"/>
    <x v="11"/>
    <n v="1"/>
    <n v="113542"/>
    <s v="SP"/>
    <n v="0.51"/>
  </r>
  <r>
    <n v="3536505"/>
    <x v="80"/>
    <x v="11"/>
    <n v="1"/>
    <n v="109424"/>
    <s v="SP"/>
    <n v="0.53"/>
  </r>
  <r>
    <n v="3538006"/>
    <x v="81"/>
    <x v="11"/>
    <n v="1"/>
    <n v="168328"/>
    <s v="SP"/>
    <n v="0.59"/>
  </r>
  <r>
    <n v="3539301"/>
    <x v="82"/>
    <x v="11"/>
    <n v="1"/>
    <n v="76409"/>
    <s v="SP"/>
    <n v="0.57999999999999996"/>
  </r>
  <r>
    <n v="3539806"/>
    <x v="83"/>
    <x v="11"/>
    <n v="1"/>
    <n v="117452"/>
    <s v="SP"/>
    <n v="0.57999999999999996"/>
  </r>
  <r>
    <n v="3541406"/>
    <x v="84"/>
    <x v="11"/>
    <n v="1"/>
    <n v="228743"/>
    <s v="SP"/>
    <n v="0.47"/>
  </r>
  <r>
    <n v="3543303"/>
    <x v="85"/>
    <x v="11"/>
    <n v="1"/>
    <n v="123393"/>
    <s v="SP"/>
    <n v="0.61"/>
  </r>
  <r>
    <n v="3543907"/>
    <x v="86"/>
    <x v="11"/>
    <n v="1"/>
    <n v="206424"/>
    <s v="SP"/>
    <n v="0.51"/>
  </r>
  <r>
    <n v="3545209"/>
    <x v="87"/>
    <x v="11"/>
    <n v="1"/>
    <n v="118663"/>
    <s v="SP"/>
    <n v="0.53"/>
  </r>
  <r>
    <n v="3545803"/>
    <x v="88"/>
    <x v="11"/>
    <n v="1"/>
    <n v="193475"/>
    <s v="SP"/>
    <n v="0.51"/>
  </r>
  <r>
    <n v="3547304"/>
    <x v="89"/>
    <x v="11"/>
    <n v="1"/>
    <n v="139447"/>
    <s v="SP"/>
    <n v="0.57999999999999996"/>
  </r>
  <r>
    <n v="3548807"/>
    <x v="90"/>
    <x v="11"/>
    <n v="1"/>
    <n v="161127"/>
    <s v="SP"/>
    <n v="0.54"/>
  </r>
  <r>
    <n v="3548906"/>
    <x v="91"/>
    <x v="11"/>
    <n v="1"/>
    <n v="251983"/>
    <s v="SP"/>
    <n v="0.56000000000000005"/>
  </r>
  <r>
    <n v="3549102"/>
    <x v="92"/>
    <x v="11"/>
    <n v="1"/>
    <n v="91211"/>
    <s v="SP"/>
    <n v="0.61"/>
  </r>
  <r>
    <n v="3550605"/>
    <x v="93"/>
    <x v="11"/>
    <n v="1"/>
    <n v="91016"/>
    <s v="SP"/>
    <n v="0.59"/>
  </r>
  <r>
    <n v="3550704"/>
    <x v="94"/>
    <x v="11"/>
    <n v="1"/>
    <n v="88980"/>
    <s v="SP"/>
    <n v="0.71"/>
  </r>
  <r>
    <n v="3551702"/>
    <x v="95"/>
    <x v="11"/>
    <n v="1"/>
    <n v="125815"/>
    <s v="SP"/>
    <n v="0.55000000000000004"/>
  </r>
  <r>
    <n v="3552403"/>
    <x v="96"/>
    <x v="11"/>
    <n v="1"/>
    <n v="282441"/>
    <s v="SP"/>
    <n v="0.5"/>
  </r>
  <r>
    <n v="3552809"/>
    <x v="97"/>
    <x v="11"/>
    <n v="1"/>
    <n v="289664"/>
    <s v="SP"/>
    <n v="0.53"/>
  </r>
  <r>
    <n v="3554003"/>
    <x v="98"/>
    <x v="11"/>
    <n v="1"/>
    <n v="121766"/>
    <s v="SP"/>
    <n v="0.54"/>
  </r>
  <r>
    <n v="3555406"/>
    <x v="99"/>
    <x v="11"/>
    <n v="1"/>
    <n v="90799"/>
    <s v="SP"/>
    <n v="0.69"/>
  </r>
  <r>
    <n v="3556206"/>
    <x v="100"/>
    <x v="11"/>
    <n v="1"/>
    <n v="129193"/>
    <s v="SP"/>
    <n v="0.55000000000000004"/>
  </r>
  <r>
    <n v="3556503"/>
    <x v="101"/>
    <x v="11"/>
    <n v="1"/>
    <n v="121838"/>
    <s v="SP"/>
    <n v="0.51"/>
  </r>
  <r>
    <n v="3556701"/>
    <x v="102"/>
    <x v="11"/>
    <n v="1"/>
    <n v="78728"/>
    <s v="SP"/>
    <n v="0.57999999999999996"/>
  </r>
  <r>
    <n v="3557006"/>
    <x v="103"/>
    <x v="11"/>
    <n v="1"/>
    <n v="122480"/>
    <s v="SP"/>
    <n v="0.55000000000000004"/>
  </r>
  <r>
    <n v="3557105"/>
    <x v="104"/>
    <x v="11"/>
    <n v="1"/>
    <n v="94547"/>
    <s v="SP"/>
    <n v="0.56999999999999995"/>
  </r>
  <r>
    <n v="3550308"/>
    <x v="0"/>
    <x v="12"/>
    <n v="1"/>
    <n v="12252023"/>
    <s v="SP"/>
    <n v="0.55000000000000004"/>
  </r>
  <r>
    <n v="3518800"/>
    <x v="1"/>
    <x v="12"/>
    <n v="1"/>
    <n v="1379182"/>
    <s v="SP"/>
    <n v="0.54"/>
  </r>
  <r>
    <n v="3509502"/>
    <x v="2"/>
    <x v="12"/>
    <n v="1"/>
    <n v="1204073"/>
    <s v="SP"/>
    <n v="0.55000000000000004"/>
  </r>
  <r>
    <n v="3548708"/>
    <x v="3"/>
    <x v="12"/>
    <n v="1"/>
    <n v="838936"/>
    <s v="SP"/>
    <n v="0.54"/>
  </r>
  <r>
    <n v="3549904"/>
    <x v="4"/>
    <x v="12"/>
    <n v="1"/>
    <n v="721944"/>
    <s v="SP"/>
    <n v="0.55000000000000004"/>
  </r>
  <r>
    <n v="3547809"/>
    <x v="5"/>
    <x v="12"/>
    <n v="1"/>
    <n v="718773"/>
    <s v="SP"/>
    <n v="0.55000000000000004"/>
  </r>
  <r>
    <n v="3543402"/>
    <x v="6"/>
    <x v="12"/>
    <n v="1"/>
    <n v="703293"/>
    <s v="SP"/>
    <n v="0.52"/>
  </r>
  <r>
    <n v="3534401"/>
    <x v="7"/>
    <x v="12"/>
    <n v="1"/>
    <n v="698418"/>
    <s v="SP"/>
    <n v="0.54"/>
  </r>
  <r>
    <n v="3552205"/>
    <x v="8"/>
    <x v="12"/>
    <n v="1"/>
    <n v="679378"/>
    <s v="SP"/>
    <n v="0.52"/>
  </r>
  <r>
    <n v="3529401"/>
    <x v="9"/>
    <x v="12"/>
    <n v="1"/>
    <n v="472912"/>
    <s v="SP"/>
    <n v="0.54"/>
  </r>
  <r>
    <n v="3549805"/>
    <x v="10"/>
    <x v="12"/>
    <n v="1"/>
    <n v="460671"/>
    <s v="SP"/>
    <n v="0.51"/>
  </r>
  <r>
    <n v="3530607"/>
    <x v="11"/>
    <x v="12"/>
    <n v="1"/>
    <n v="445842"/>
    <s v="SP"/>
    <n v="0.56000000000000005"/>
  </r>
  <r>
    <n v="3548500"/>
    <x v="12"/>
    <x v="12"/>
    <n v="1"/>
    <n v="433311"/>
    <s v="SP"/>
    <n v="0.54"/>
  </r>
  <r>
    <n v="3513801"/>
    <x v="13"/>
    <x v="12"/>
    <n v="1"/>
    <n v="423884"/>
    <s v="SP"/>
    <n v="0.56000000000000005"/>
  </r>
  <r>
    <n v="3525904"/>
    <x v="14"/>
    <x v="12"/>
    <n v="1"/>
    <n v="418962"/>
    <s v="SP"/>
    <n v="0.51"/>
  </r>
  <r>
    <n v="3538709"/>
    <x v="15"/>
    <x v="12"/>
    <n v="1"/>
    <n v="404142"/>
    <s v="SP"/>
    <n v="0.52"/>
  </r>
  <r>
    <n v="3510609"/>
    <x v="16"/>
    <x v="12"/>
    <n v="1"/>
    <n v="400927"/>
    <s v="SP"/>
    <n v="0.54"/>
  </r>
  <r>
    <n v="3506003"/>
    <x v="17"/>
    <x v="12"/>
    <n v="1"/>
    <n v="376818"/>
    <s v="SP"/>
    <n v="0.48"/>
  </r>
  <r>
    <n v="3523107"/>
    <x v="18"/>
    <x v="12"/>
    <n v="1"/>
    <n v="370821"/>
    <s v="SP"/>
    <n v="0.57999999999999996"/>
  </r>
  <r>
    <n v="3551009"/>
    <x v="19"/>
    <x v="12"/>
    <n v="1"/>
    <n v="365798"/>
    <s v="SP"/>
    <n v="0.57999999999999996"/>
  </r>
  <r>
    <n v="3516200"/>
    <x v="20"/>
    <x v="12"/>
    <n v="1"/>
    <n v="353187"/>
    <s v="SP"/>
    <n v="0.54"/>
  </r>
  <r>
    <n v="3541000"/>
    <x v="21"/>
    <x v="12"/>
    <n v="1"/>
    <n v="325073"/>
    <s v="SP"/>
    <n v="0.55000000000000004"/>
  </r>
  <r>
    <n v="3518701"/>
    <x v="22"/>
    <x v="12"/>
    <n v="1"/>
    <n v="320459"/>
    <s v="SP"/>
    <n v="0.56999999999999995"/>
  </r>
  <r>
    <n v="3554102"/>
    <x v="23"/>
    <x v="12"/>
    <n v="1"/>
    <n v="314924"/>
    <s v="SP"/>
    <n v="0.56999999999999995"/>
  </r>
  <r>
    <n v="3526902"/>
    <x v="24"/>
    <x v="12"/>
    <n v="1"/>
    <n v="306114"/>
    <s v="SP"/>
    <n v="0.48"/>
  </r>
  <r>
    <n v="3552502"/>
    <x v="25"/>
    <x v="12"/>
    <n v="1"/>
    <n v="297637"/>
    <s v="SP"/>
    <n v="0.56000000000000005"/>
  </r>
  <r>
    <m/>
    <x v="26"/>
    <x v="12"/>
    <n v="1"/>
    <m/>
    <m/>
    <n v="0.54"/>
  </r>
  <r>
    <n v="3501608"/>
    <x v="27"/>
    <x v="12"/>
    <n v="1"/>
    <n v="239597"/>
    <s v="SP"/>
    <n v="0.54"/>
  </r>
  <r>
    <n v="3501905"/>
    <x v="28"/>
    <x v="12"/>
    <n v="1"/>
    <n v="72195"/>
    <s v="SP"/>
    <n v="0.55000000000000004"/>
  </r>
  <r>
    <n v="3502804"/>
    <x v="29"/>
    <x v="12"/>
    <n v="1"/>
    <n v="197016"/>
    <s v="SP"/>
    <n v="0.48"/>
  </r>
  <r>
    <n v="3503208"/>
    <x v="30"/>
    <x v="12"/>
    <n v="1"/>
    <n v="236072"/>
    <s v="SP"/>
    <n v="0.51"/>
  </r>
  <r>
    <n v="3503307"/>
    <x v="31"/>
    <x v="12"/>
    <n v="1"/>
    <n v="134236"/>
    <s v="SP"/>
    <n v="0.54"/>
  </r>
  <r>
    <n v="3503901"/>
    <x v="32"/>
    <x v="12"/>
    <n v="1"/>
    <n v="89824"/>
    <s v="SP"/>
    <n v="0.54"/>
  </r>
  <r>
    <n v="3504008"/>
    <x v="33"/>
    <x v="12"/>
    <n v="1"/>
    <n v="104386"/>
    <s v="SP"/>
    <n v="0.54"/>
  </r>
  <r>
    <n v="3504107"/>
    <x v="34"/>
    <x v="12"/>
    <n v="1"/>
    <n v="142761"/>
    <s v="SP"/>
    <n v="0.56000000000000005"/>
  </r>
  <r>
    <n v="3504503"/>
    <x v="35"/>
    <x v="12"/>
    <n v="1"/>
    <n v="90655"/>
    <s v="SP"/>
    <n v="0.55000000000000004"/>
  </r>
  <r>
    <n v="3505500"/>
    <x v="36"/>
    <x v="12"/>
    <n v="1"/>
    <n v="122098"/>
    <s v="SP"/>
    <n v="0.52"/>
  </r>
  <r>
    <n v="3505708"/>
    <x v="37"/>
    <x v="12"/>
    <n v="1"/>
    <n v="274182"/>
    <s v="SP"/>
    <n v="0.5"/>
  </r>
  <r>
    <n v="3506102"/>
    <x v="38"/>
    <x v="12"/>
    <n v="1"/>
    <n v="77496"/>
    <s v="SP"/>
    <n v="0.63"/>
  </r>
  <r>
    <n v="3506508"/>
    <x v="39"/>
    <x v="12"/>
    <n v="1"/>
    <n v="123638"/>
    <s v="SP"/>
    <n v="0.54"/>
  </r>
  <r>
    <n v="3507506"/>
    <x v="40"/>
    <x v="12"/>
    <n v="1"/>
    <n v="146497"/>
    <s v="SP"/>
    <n v="0.52"/>
  </r>
  <r>
    <n v="3507605"/>
    <x v="41"/>
    <x v="12"/>
    <n v="1"/>
    <n v="168668"/>
    <s v="SP"/>
    <n v="0.51"/>
  </r>
  <r>
    <n v="3508504"/>
    <x v="42"/>
    <x v="12"/>
    <n v="1"/>
    <n v="94263"/>
    <s v="SP"/>
    <n v="0.62"/>
  </r>
  <r>
    <n v="3509007"/>
    <x v="43"/>
    <x v="12"/>
    <n v="1"/>
    <n v="101470"/>
    <s v="SP"/>
    <n v="0.53"/>
  </r>
  <r>
    <n v="3509205"/>
    <x v="44"/>
    <x v="12"/>
    <n v="1"/>
    <n v="76801"/>
    <s v="SP"/>
    <n v="0.56000000000000005"/>
  </r>
  <r>
    <n v="3509601"/>
    <x v="45"/>
    <x v="12"/>
    <n v="1"/>
    <n v="84650"/>
    <s v="SP"/>
    <n v="0.55000000000000004"/>
  </r>
  <r>
    <n v="3510500"/>
    <x v="46"/>
    <x v="12"/>
    <n v="1"/>
    <n v="121532"/>
    <s v="SP"/>
    <n v="0.64"/>
  </r>
  <r>
    <n v="3511102"/>
    <x v="47"/>
    <x v="12"/>
    <n v="1"/>
    <n v="121862"/>
    <s v="SP"/>
    <n v="0.47"/>
  </r>
  <r>
    <n v="3513009"/>
    <x v="48"/>
    <x v="12"/>
    <n v="1"/>
    <n v="249210"/>
    <s v="SP"/>
    <n v="0.56999999999999995"/>
  </r>
  <r>
    <n v="3513405"/>
    <x v="49"/>
    <x v="12"/>
    <n v="1"/>
    <n v="82238"/>
    <s v="SP"/>
    <n v="0.65"/>
  </r>
  <r>
    <n v="3513504"/>
    <x v="50"/>
    <x v="12"/>
    <n v="1"/>
    <n v="130705"/>
    <s v="SP"/>
    <n v="0.46"/>
  </r>
  <r>
    <n v="3515004"/>
    <x v="51"/>
    <x v="12"/>
    <n v="1"/>
    <n v="273726"/>
    <s v="SP"/>
    <n v="0.52"/>
  </r>
  <r>
    <n v="3515707"/>
    <x v="52"/>
    <x v="12"/>
    <n v="1"/>
    <n v="194276"/>
    <s v="SP"/>
    <n v="0.54"/>
  </r>
  <r>
    <n v="3516309"/>
    <x v="53"/>
    <x v="12"/>
    <n v="1"/>
    <n v="175844"/>
    <s v="SP"/>
    <n v="0.52"/>
  </r>
  <r>
    <n v="3516408"/>
    <x v="54"/>
    <x v="12"/>
    <n v="1"/>
    <n v="154489"/>
    <s v="SP"/>
    <n v="0.53"/>
  </r>
  <r>
    <n v="3518404"/>
    <x v="55"/>
    <x v="12"/>
    <n v="1"/>
    <n v="121798"/>
    <s v="SP"/>
    <n v="0.57999999999999996"/>
  </r>
  <r>
    <n v="3519071"/>
    <x v="56"/>
    <x v="12"/>
    <n v="1"/>
    <n v="230851"/>
    <s v="SP"/>
    <n v="0.55000000000000004"/>
  </r>
  <r>
    <n v="3519709"/>
    <x v="57"/>
    <x v="12"/>
    <n v="1"/>
    <n v="78878"/>
    <s v="SP"/>
    <n v="0.66"/>
  </r>
  <r>
    <n v="3520509"/>
    <x v="58"/>
    <x v="12"/>
    <n v="1"/>
    <n v="251627"/>
    <s v="SP"/>
    <n v="0.56999999999999995"/>
  </r>
  <r>
    <n v="3522109"/>
    <x v="59"/>
    <x v="12"/>
    <n v="1"/>
    <n v="101816"/>
    <s v="SP"/>
    <n v="0.61"/>
  </r>
  <r>
    <n v="3522208"/>
    <x v="60"/>
    <x v="12"/>
    <n v="1"/>
    <n v="175693"/>
    <s v="SP"/>
    <n v="0.59"/>
  </r>
  <r>
    <n v="3522307"/>
    <x v="61"/>
    <x v="12"/>
    <n v="1"/>
    <n v="163901"/>
    <s v="SP"/>
    <n v="0.53"/>
  </r>
  <r>
    <n v="3522406"/>
    <x v="62"/>
    <x v="12"/>
    <n v="1"/>
    <n v="94354"/>
    <s v="SP"/>
    <n v="0.53"/>
  </r>
  <r>
    <n v="3522505"/>
    <x v="63"/>
    <x v="12"/>
    <n v="1"/>
    <n v="237700"/>
    <s v="SP"/>
    <n v="0.54"/>
  </r>
  <r>
    <n v="3522604"/>
    <x v="64"/>
    <x v="12"/>
    <n v="1"/>
    <n v="74773"/>
    <s v="SP"/>
    <n v="0.56000000000000005"/>
  </r>
  <r>
    <n v="3523404"/>
    <x v="65"/>
    <x v="12"/>
    <n v="1"/>
    <n v="120858"/>
    <s v="SP"/>
    <n v="0.52"/>
  </r>
  <r>
    <n v="3523909"/>
    <x v="66"/>
    <x v="12"/>
    <n v="1"/>
    <n v="173939"/>
    <s v="SP"/>
    <n v="0.53"/>
  </r>
  <r>
    <n v="3524303"/>
    <x v="67"/>
    <x v="12"/>
    <n v="1"/>
    <n v="77263"/>
    <s v="SP"/>
    <n v="0.52"/>
  </r>
  <r>
    <n v="3524402"/>
    <x v="68"/>
    <x v="12"/>
    <n v="1"/>
    <n v="233662"/>
    <s v="SP"/>
    <n v="0.54"/>
  </r>
  <r>
    <n v="3525003"/>
    <x v="69"/>
    <x v="12"/>
    <n v="1"/>
    <n v="124937"/>
    <s v="SP"/>
    <n v="0.51"/>
  </r>
  <r>
    <n v="3525300"/>
    <x v="70"/>
    <x v="12"/>
    <n v="1"/>
    <n v="150252"/>
    <s v="SP"/>
    <n v="0.52"/>
  </r>
  <r>
    <n v="3526704"/>
    <x v="71"/>
    <x v="12"/>
    <n v="1"/>
    <n v="103391"/>
    <s v="SP"/>
    <n v="0.56999999999999995"/>
  </r>
  <r>
    <n v="3527108"/>
    <x v="72"/>
    <x v="12"/>
    <n v="1"/>
    <n v="78013"/>
    <s v="SP"/>
    <n v="0.51"/>
  </r>
  <r>
    <n v="3527207"/>
    <x v="73"/>
    <x v="12"/>
    <n v="1"/>
    <n v="88706"/>
    <s v="SP"/>
    <n v="0.64"/>
  </r>
  <r>
    <n v="3528502"/>
    <x v="74"/>
    <x v="12"/>
    <n v="1"/>
    <n v="100179"/>
    <s v="SP"/>
    <n v="0.62"/>
  </r>
  <r>
    <n v="3529005"/>
    <x v="75"/>
    <x v="12"/>
    <n v="1"/>
    <n v="238882"/>
    <s v="SP"/>
    <n v="0.5"/>
  </r>
  <r>
    <n v="3529302"/>
    <x v="76"/>
    <x v="12"/>
    <n v="1"/>
    <n v="83170"/>
    <s v="SP"/>
    <n v="0.52"/>
  </r>
  <r>
    <n v="3530706"/>
    <x v="77"/>
    <x v="12"/>
    <n v="1"/>
    <n v="151888"/>
    <s v="SP"/>
    <n v="0.55000000000000004"/>
  </r>
  <r>
    <n v="3530805"/>
    <x v="78"/>
    <x v="12"/>
    <n v="1"/>
    <n v="93189"/>
    <s v="SP"/>
    <n v="0.56000000000000005"/>
  </r>
  <r>
    <n v="3534708"/>
    <x v="79"/>
    <x v="12"/>
    <n v="1"/>
    <n v="113542"/>
    <s v="SP"/>
    <n v="0.51"/>
  </r>
  <r>
    <n v="3536505"/>
    <x v="80"/>
    <x v="12"/>
    <n v="1"/>
    <n v="109424"/>
    <s v="SP"/>
    <n v="0.56000000000000005"/>
  </r>
  <r>
    <n v="3538006"/>
    <x v="81"/>
    <x v="12"/>
    <n v="1"/>
    <n v="168328"/>
    <s v="SP"/>
    <n v="0.61"/>
  </r>
  <r>
    <n v="3539301"/>
    <x v="82"/>
    <x v="12"/>
    <n v="1"/>
    <n v="76409"/>
    <s v="SP"/>
    <n v="0.59"/>
  </r>
  <r>
    <n v="3539806"/>
    <x v="83"/>
    <x v="12"/>
    <n v="1"/>
    <n v="117452"/>
    <s v="SP"/>
    <n v="0.57999999999999996"/>
  </r>
  <r>
    <n v="3541406"/>
    <x v="84"/>
    <x v="12"/>
    <n v="1"/>
    <n v="228743"/>
    <s v="SP"/>
    <n v="0.47"/>
  </r>
  <r>
    <n v="3543303"/>
    <x v="85"/>
    <x v="12"/>
    <n v="1"/>
    <n v="123393"/>
    <s v="SP"/>
    <n v="0.62"/>
  </r>
  <r>
    <n v="3543907"/>
    <x v="86"/>
    <x v="12"/>
    <n v="1"/>
    <n v="206424"/>
    <s v="SP"/>
    <n v="0.53"/>
  </r>
  <r>
    <n v="3545209"/>
    <x v="87"/>
    <x v="12"/>
    <n v="1"/>
    <n v="118663"/>
    <s v="SP"/>
    <n v="0.53"/>
  </r>
  <r>
    <n v="3545803"/>
    <x v="88"/>
    <x v="12"/>
    <n v="1"/>
    <n v="193475"/>
    <s v="SP"/>
    <n v="0.52"/>
  </r>
  <r>
    <n v="3547304"/>
    <x v="89"/>
    <x v="12"/>
    <n v="1"/>
    <n v="139447"/>
    <s v="SP"/>
    <n v="0.59"/>
  </r>
  <r>
    <n v="3548807"/>
    <x v="90"/>
    <x v="12"/>
    <n v="1"/>
    <n v="161127"/>
    <s v="SP"/>
    <n v="0.55000000000000004"/>
  </r>
  <r>
    <n v="3548906"/>
    <x v="91"/>
    <x v="12"/>
    <n v="1"/>
    <n v="251983"/>
    <s v="SP"/>
    <n v="0.59"/>
  </r>
  <r>
    <n v="3549102"/>
    <x v="92"/>
    <x v="12"/>
    <n v="1"/>
    <n v="91211"/>
    <s v="SP"/>
    <n v="0.6"/>
  </r>
  <r>
    <n v="3550605"/>
    <x v="93"/>
    <x v="12"/>
    <n v="1"/>
    <n v="91016"/>
    <s v="SP"/>
    <n v="0.59"/>
  </r>
  <r>
    <n v="3550704"/>
    <x v="94"/>
    <x v="12"/>
    <n v="1"/>
    <n v="88980"/>
    <s v="SP"/>
    <n v="0.72"/>
  </r>
  <r>
    <n v="3551702"/>
    <x v="95"/>
    <x v="12"/>
    <n v="1"/>
    <n v="125815"/>
    <s v="SP"/>
    <n v="0.56000000000000005"/>
  </r>
  <r>
    <n v="3552403"/>
    <x v="96"/>
    <x v="12"/>
    <n v="1"/>
    <n v="282441"/>
    <s v="SP"/>
    <n v="0.5"/>
  </r>
  <r>
    <n v="3552809"/>
    <x v="97"/>
    <x v="12"/>
    <n v="1"/>
    <n v="289664"/>
    <s v="SP"/>
    <n v="0.54"/>
  </r>
  <r>
    <n v="3554003"/>
    <x v="98"/>
    <x v="12"/>
    <n v="1"/>
    <n v="121766"/>
    <s v="SP"/>
    <n v="0.54"/>
  </r>
  <r>
    <n v="3555406"/>
    <x v="99"/>
    <x v="12"/>
    <n v="1"/>
    <n v="90799"/>
    <s v="SP"/>
    <n v="0.69"/>
  </r>
  <r>
    <n v="3556206"/>
    <x v="100"/>
    <x v="12"/>
    <n v="1"/>
    <n v="129193"/>
    <s v="SP"/>
    <n v="0.56000000000000005"/>
  </r>
  <r>
    <n v="3556503"/>
    <x v="101"/>
    <x v="12"/>
    <n v="1"/>
    <n v="121838"/>
    <s v="SP"/>
    <n v="0.51"/>
  </r>
  <r>
    <n v="3556701"/>
    <x v="102"/>
    <x v="12"/>
    <n v="1"/>
    <n v="78728"/>
    <s v="SP"/>
    <n v="0.59"/>
  </r>
  <r>
    <n v="3557006"/>
    <x v="103"/>
    <x v="12"/>
    <n v="1"/>
    <n v="122480"/>
    <s v="SP"/>
    <n v="0.56000000000000005"/>
  </r>
  <r>
    <n v="3557105"/>
    <x v="104"/>
    <x v="12"/>
    <n v="1"/>
    <n v="94547"/>
    <s v="SP"/>
    <n v="0.56999999999999995"/>
  </r>
  <r>
    <n v="3550308"/>
    <x v="0"/>
    <x v="13"/>
    <n v="1"/>
    <n v="12252023"/>
    <s v="SP"/>
    <n v="0.55000000000000004"/>
  </r>
  <r>
    <n v="3518800"/>
    <x v="1"/>
    <x v="13"/>
    <n v="1"/>
    <n v="1379182"/>
    <s v="SP"/>
    <n v="0.54"/>
  </r>
  <r>
    <n v="3509502"/>
    <x v="2"/>
    <x v="13"/>
    <n v="1"/>
    <n v="1204073"/>
    <s v="SP"/>
    <n v="0.54"/>
  </r>
  <r>
    <n v="3548708"/>
    <x v="3"/>
    <x v="13"/>
    <n v="1"/>
    <n v="838936"/>
    <s v="SP"/>
    <n v="0.55000000000000004"/>
  </r>
  <r>
    <n v="3549904"/>
    <x v="4"/>
    <x v="13"/>
    <n v="1"/>
    <n v="721944"/>
    <s v="SP"/>
    <n v="0.54"/>
  </r>
  <r>
    <n v="3547809"/>
    <x v="5"/>
    <x v="13"/>
    <n v="1"/>
    <n v="718773"/>
    <s v="SP"/>
    <n v="0.56000000000000005"/>
  </r>
  <r>
    <n v="3543402"/>
    <x v="6"/>
    <x v="13"/>
    <n v="1"/>
    <n v="703293"/>
    <s v="SP"/>
    <n v="0.51"/>
  </r>
  <r>
    <n v="3534401"/>
    <x v="7"/>
    <x v="13"/>
    <n v="1"/>
    <n v="698418"/>
    <s v="SP"/>
    <n v="0.55000000000000004"/>
  </r>
  <r>
    <n v="3552205"/>
    <x v="8"/>
    <x v="13"/>
    <n v="1"/>
    <n v="679378"/>
    <s v="SP"/>
    <n v="0.51"/>
  </r>
  <r>
    <n v="3529401"/>
    <x v="9"/>
    <x v="13"/>
    <n v="1"/>
    <n v="472912"/>
    <s v="SP"/>
    <n v="0.55000000000000004"/>
  </r>
  <r>
    <n v="3549805"/>
    <x v="10"/>
    <x v="13"/>
    <n v="1"/>
    <n v="460671"/>
    <s v="SP"/>
    <n v="0.49"/>
  </r>
  <r>
    <n v="3530607"/>
    <x v="11"/>
    <x v="13"/>
    <n v="1"/>
    <n v="445842"/>
    <s v="SP"/>
    <n v="0.56000000000000005"/>
  </r>
  <r>
    <n v="3548500"/>
    <x v="12"/>
    <x v="13"/>
    <n v="1"/>
    <n v="433311"/>
    <s v="SP"/>
    <n v="0.54"/>
  </r>
  <r>
    <n v="3513801"/>
    <x v="13"/>
    <x v="13"/>
    <n v="1"/>
    <n v="423884"/>
    <s v="SP"/>
    <n v="0.56000000000000005"/>
  </r>
  <r>
    <n v="3525904"/>
    <x v="14"/>
    <x v="13"/>
    <n v="1"/>
    <n v="418962"/>
    <s v="SP"/>
    <n v="0.51"/>
  </r>
  <r>
    <n v="3538709"/>
    <x v="15"/>
    <x v="13"/>
    <n v="1"/>
    <n v="404142"/>
    <s v="SP"/>
    <n v="0.52"/>
  </r>
  <r>
    <n v="3510609"/>
    <x v="16"/>
    <x v="13"/>
    <n v="1"/>
    <n v="400927"/>
    <s v="SP"/>
    <n v="0.53"/>
  </r>
  <r>
    <n v="3506003"/>
    <x v="17"/>
    <x v="13"/>
    <n v="1"/>
    <n v="376818"/>
    <s v="SP"/>
    <n v="0.48"/>
  </r>
  <r>
    <n v="3523107"/>
    <x v="18"/>
    <x v="13"/>
    <n v="1"/>
    <n v="370821"/>
    <s v="SP"/>
    <n v="0.57999999999999996"/>
  </r>
  <r>
    <n v="3551009"/>
    <x v="19"/>
    <x v="13"/>
    <n v="1"/>
    <n v="365798"/>
    <s v="SP"/>
    <n v="0.57999999999999996"/>
  </r>
  <r>
    <n v="3516200"/>
    <x v="20"/>
    <x v="13"/>
    <n v="1"/>
    <n v="353187"/>
    <s v="SP"/>
    <n v="0.52"/>
  </r>
  <r>
    <n v="3541000"/>
    <x v="21"/>
    <x v="13"/>
    <n v="1"/>
    <n v="325073"/>
    <s v="SP"/>
    <n v="0.54"/>
  </r>
  <r>
    <n v="3518701"/>
    <x v="22"/>
    <x v="13"/>
    <n v="1"/>
    <n v="320459"/>
    <s v="SP"/>
    <n v="0.56999999999999995"/>
  </r>
  <r>
    <n v="3554102"/>
    <x v="23"/>
    <x v="13"/>
    <n v="1"/>
    <n v="314924"/>
    <s v="SP"/>
    <n v="0.56000000000000005"/>
  </r>
  <r>
    <n v="3526902"/>
    <x v="24"/>
    <x v="13"/>
    <n v="1"/>
    <n v="306114"/>
    <s v="SP"/>
    <n v="0.47"/>
  </r>
  <r>
    <m/>
    <x v="26"/>
    <x v="13"/>
    <n v="1"/>
    <m/>
    <m/>
    <n v="0.54"/>
  </r>
  <r>
    <n v="3501608"/>
    <x v="27"/>
    <x v="13"/>
    <n v="1"/>
    <n v="239597"/>
    <s v="SP"/>
    <n v="0.54"/>
  </r>
  <r>
    <n v="3501905"/>
    <x v="28"/>
    <x v="13"/>
    <n v="1"/>
    <n v="72195"/>
    <s v="SP"/>
    <n v="0.54"/>
  </r>
  <r>
    <n v="3502804"/>
    <x v="29"/>
    <x v="13"/>
    <n v="1"/>
    <n v="197016"/>
    <s v="SP"/>
    <n v="0.48"/>
  </r>
  <r>
    <n v="3503208"/>
    <x v="30"/>
    <x v="13"/>
    <n v="1"/>
    <n v="236072"/>
    <s v="SP"/>
    <n v="0.5"/>
  </r>
  <r>
    <n v="3503307"/>
    <x v="31"/>
    <x v="13"/>
    <n v="1"/>
    <n v="134236"/>
    <s v="SP"/>
    <n v="0.53"/>
  </r>
  <r>
    <n v="3503901"/>
    <x v="32"/>
    <x v="13"/>
    <n v="1"/>
    <n v="89824"/>
    <s v="SP"/>
    <n v="0.53"/>
  </r>
  <r>
    <n v="3504008"/>
    <x v="33"/>
    <x v="13"/>
    <n v="1"/>
    <n v="104386"/>
    <s v="SP"/>
    <n v="0.54"/>
  </r>
  <r>
    <n v="3504107"/>
    <x v="34"/>
    <x v="13"/>
    <n v="1"/>
    <n v="142761"/>
    <s v="SP"/>
    <n v="0.56000000000000005"/>
  </r>
  <r>
    <n v="3504503"/>
    <x v="35"/>
    <x v="13"/>
    <n v="1"/>
    <n v="90655"/>
    <s v="SP"/>
    <n v="0.55000000000000004"/>
  </r>
  <r>
    <n v="3505500"/>
    <x v="36"/>
    <x v="13"/>
    <n v="1"/>
    <n v="122098"/>
    <s v="SP"/>
    <n v="0.51"/>
  </r>
  <r>
    <n v="3505708"/>
    <x v="37"/>
    <x v="13"/>
    <n v="1"/>
    <n v="274182"/>
    <s v="SP"/>
    <n v="0.5"/>
  </r>
  <r>
    <n v="3506102"/>
    <x v="38"/>
    <x v="13"/>
    <n v="1"/>
    <n v="77496"/>
    <s v="SP"/>
    <n v="0.62"/>
  </r>
  <r>
    <n v="3506508"/>
    <x v="39"/>
    <x v="13"/>
    <n v="1"/>
    <n v="123638"/>
    <s v="SP"/>
    <n v="0.53"/>
  </r>
  <r>
    <n v="3507506"/>
    <x v="40"/>
    <x v="13"/>
    <n v="1"/>
    <n v="146497"/>
    <s v="SP"/>
    <n v="0.51"/>
  </r>
  <r>
    <n v="3507605"/>
    <x v="41"/>
    <x v="13"/>
    <n v="1"/>
    <n v="168668"/>
    <s v="SP"/>
    <n v="0.5"/>
  </r>
  <r>
    <n v="3508504"/>
    <x v="42"/>
    <x v="13"/>
    <n v="1"/>
    <n v="94263"/>
    <s v="SP"/>
    <n v="0.6"/>
  </r>
  <r>
    <n v="3509007"/>
    <x v="43"/>
    <x v="13"/>
    <n v="1"/>
    <n v="101470"/>
    <s v="SP"/>
    <n v="0.53"/>
  </r>
  <r>
    <n v="3509205"/>
    <x v="44"/>
    <x v="13"/>
    <n v="1"/>
    <n v="76801"/>
    <s v="SP"/>
    <n v="0.55000000000000004"/>
  </r>
  <r>
    <n v="3509601"/>
    <x v="45"/>
    <x v="13"/>
    <n v="1"/>
    <n v="84650"/>
    <s v="SP"/>
    <n v="0.55000000000000004"/>
  </r>
  <r>
    <n v="3510500"/>
    <x v="46"/>
    <x v="13"/>
    <n v="1"/>
    <n v="121532"/>
    <s v="SP"/>
    <n v="0.63"/>
  </r>
  <r>
    <n v="3511102"/>
    <x v="47"/>
    <x v="13"/>
    <n v="1"/>
    <n v="121862"/>
    <s v="SP"/>
    <n v="0.46"/>
  </r>
  <r>
    <n v="3513009"/>
    <x v="48"/>
    <x v="13"/>
    <n v="1"/>
    <n v="249210"/>
    <s v="SP"/>
    <n v="0.57999999999999996"/>
  </r>
  <r>
    <n v="3513405"/>
    <x v="49"/>
    <x v="13"/>
    <n v="1"/>
    <n v="82238"/>
    <s v="SP"/>
    <n v="0.63"/>
  </r>
  <r>
    <n v="3513504"/>
    <x v="50"/>
    <x v="13"/>
    <n v="1"/>
    <n v="130705"/>
    <s v="SP"/>
    <n v="0.44"/>
  </r>
  <r>
    <n v="3515004"/>
    <x v="51"/>
    <x v="13"/>
    <n v="1"/>
    <n v="273726"/>
    <s v="SP"/>
    <n v="0.54"/>
  </r>
  <r>
    <n v="3515707"/>
    <x v="52"/>
    <x v="13"/>
    <n v="1"/>
    <n v="194276"/>
    <s v="SP"/>
    <n v="0.54"/>
  </r>
  <r>
    <n v="3516309"/>
    <x v="53"/>
    <x v="13"/>
    <n v="1"/>
    <n v="175844"/>
    <s v="SP"/>
    <n v="0.49"/>
  </r>
  <r>
    <n v="3516408"/>
    <x v="54"/>
    <x v="13"/>
    <n v="1"/>
    <n v="154489"/>
    <s v="SP"/>
    <n v="0.53"/>
  </r>
  <r>
    <n v="3518404"/>
    <x v="55"/>
    <x v="13"/>
    <n v="1"/>
    <n v="121798"/>
    <s v="SP"/>
    <n v="0.56000000000000005"/>
  </r>
  <r>
    <n v="3519071"/>
    <x v="56"/>
    <x v="13"/>
    <n v="1"/>
    <n v="230851"/>
    <s v="SP"/>
    <n v="0.55000000000000004"/>
  </r>
  <r>
    <n v="3519709"/>
    <x v="57"/>
    <x v="13"/>
    <n v="1"/>
    <n v="78878"/>
    <s v="SP"/>
    <n v="0.65"/>
  </r>
  <r>
    <n v="3520509"/>
    <x v="58"/>
    <x v="13"/>
    <n v="1"/>
    <n v="251627"/>
    <s v="SP"/>
    <n v="0.56000000000000005"/>
  </r>
  <r>
    <n v="3522109"/>
    <x v="59"/>
    <x v="13"/>
    <n v="1"/>
    <n v="101816"/>
    <s v="SP"/>
    <n v="0.61"/>
  </r>
  <r>
    <n v="3522208"/>
    <x v="60"/>
    <x v="13"/>
    <n v="1"/>
    <n v="175693"/>
    <s v="SP"/>
    <n v="0.57999999999999996"/>
  </r>
  <r>
    <n v="3522307"/>
    <x v="61"/>
    <x v="13"/>
    <n v="1"/>
    <n v="163901"/>
    <s v="SP"/>
    <n v="0.53"/>
  </r>
  <r>
    <n v="3522406"/>
    <x v="62"/>
    <x v="13"/>
    <n v="1"/>
    <n v="94354"/>
    <s v="SP"/>
    <n v="0.52"/>
  </r>
  <r>
    <n v="3522505"/>
    <x v="63"/>
    <x v="13"/>
    <n v="1"/>
    <n v="237700"/>
    <s v="SP"/>
    <n v="0.54"/>
  </r>
  <r>
    <n v="3522604"/>
    <x v="64"/>
    <x v="13"/>
    <n v="1"/>
    <n v="74773"/>
    <s v="SP"/>
    <n v="0.55000000000000004"/>
  </r>
  <r>
    <n v="3523404"/>
    <x v="65"/>
    <x v="13"/>
    <n v="1"/>
    <n v="120858"/>
    <s v="SP"/>
    <n v="0.51"/>
  </r>
  <r>
    <n v="3523909"/>
    <x v="66"/>
    <x v="13"/>
    <n v="1"/>
    <n v="173939"/>
    <s v="SP"/>
    <n v="0.52"/>
  </r>
  <r>
    <n v="3524303"/>
    <x v="67"/>
    <x v="13"/>
    <n v="1"/>
    <n v="77263"/>
    <s v="SP"/>
    <n v="0.53"/>
  </r>
  <r>
    <n v="3524402"/>
    <x v="68"/>
    <x v="13"/>
    <n v="1"/>
    <n v="233662"/>
    <s v="SP"/>
    <n v="0.53"/>
  </r>
  <r>
    <n v="3525003"/>
    <x v="69"/>
    <x v="13"/>
    <n v="1"/>
    <n v="124937"/>
    <s v="SP"/>
    <n v="0.53"/>
  </r>
  <r>
    <n v="3525300"/>
    <x v="70"/>
    <x v="13"/>
    <n v="1"/>
    <n v="150252"/>
    <s v="SP"/>
    <n v="0.51"/>
  </r>
  <r>
    <n v="3526704"/>
    <x v="71"/>
    <x v="13"/>
    <n v="1"/>
    <n v="103391"/>
    <s v="SP"/>
    <n v="0.56000000000000005"/>
  </r>
  <r>
    <n v="3527108"/>
    <x v="72"/>
    <x v="13"/>
    <n v="1"/>
    <n v="78013"/>
    <s v="SP"/>
    <n v="0.5"/>
  </r>
  <r>
    <n v="3527207"/>
    <x v="73"/>
    <x v="13"/>
    <n v="1"/>
    <n v="88706"/>
    <s v="SP"/>
    <n v="0.63"/>
  </r>
  <r>
    <n v="3528502"/>
    <x v="74"/>
    <x v="13"/>
    <n v="1"/>
    <n v="100179"/>
    <s v="SP"/>
    <n v="0.61"/>
  </r>
  <r>
    <n v="3529005"/>
    <x v="75"/>
    <x v="13"/>
    <n v="1"/>
    <n v="238882"/>
    <s v="SP"/>
    <n v="0.5"/>
  </r>
  <r>
    <n v="3529302"/>
    <x v="76"/>
    <x v="13"/>
    <n v="1"/>
    <n v="83170"/>
    <s v="SP"/>
    <n v="0.51"/>
  </r>
  <r>
    <n v="3530706"/>
    <x v="77"/>
    <x v="13"/>
    <n v="1"/>
    <n v="151888"/>
    <s v="SP"/>
    <n v="0.54"/>
  </r>
  <r>
    <n v="3530805"/>
    <x v="78"/>
    <x v="13"/>
    <n v="1"/>
    <n v="93189"/>
    <s v="SP"/>
    <n v="0.55000000000000004"/>
  </r>
  <r>
    <n v="3534708"/>
    <x v="79"/>
    <x v="13"/>
    <n v="1"/>
    <n v="113542"/>
    <s v="SP"/>
    <n v="0.5"/>
  </r>
  <r>
    <n v="3536505"/>
    <x v="80"/>
    <x v="13"/>
    <n v="1"/>
    <n v="109424"/>
    <s v="SP"/>
    <n v="0.54"/>
  </r>
  <r>
    <n v="3538006"/>
    <x v="81"/>
    <x v="13"/>
    <n v="1"/>
    <n v="168328"/>
    <s v="SP"/>
    <n v="0.59"/>
  </r>
  <r>
    <n v="3539301"/>
    <x v="82"/>
    <x v="13"/>
    <n v="1"/>
    <n v="76409"/>
    <s v="SP"/>
    <n v="0.56999999999999995"/>
  </r>
  <r>
    <n v="3539806"/>
    <x v="83"/>
    <x v="13"/>
    <n v="1"/>
    <n v="117452"/>
    <s v="SP"/>
    <n v="0.56999999999999995"/>
  </r>
  <r>
    <n v="3541406"/>
    <x v="84"/>
    <x v="13"/>
    <n v="1"/>
    <n v="228743"/>
    <s v="SP"/>
    <n v="0.47"/>
  </r>
  <r>
    <n v="3543303"/>
    <x v="85"/>
    <x v="13"/>
    <n v="1"/>
    <n v="123393"/>
    <s v="SP"/>
    <n v="0.61"/>
  </r>
  <r>
    <n v="3543907"/>
    <x v="86"/>
    <x v="13"/>
    <n v="1"/>
    <n v="206424"/>
    <s v="SP"/>
    <n v="0.53"/>
  </r>
  <r>
    <n v="3545209"/>
    <x v="87"/>
    <x v="13"/>
    <n v="1"/>
    <n v="118663"/>
    <s v="SP"/>
    <n v="0.52"/>
  </r>
  <r>
    <n v="3545803"/>
    <x v="88"/>
    <x v="13"/>
    <n v="1"/>
    <n v="193475"/>
    <s v="SP"/>
    <n v="0.51"/>
  </r>
  <r>
    <n v="3547304"/>
    <x v="89"/>
    <x v="13"/>
    <n v="1"/>
    <n v="139447"/>
    <s v="SP"/>
    <n v="0.57999999999999996"/>
  </r>
  <r>
    <n v="3548807"/>
    <x v="90"/>
    <x v="13"/>
    <n v="1"/>
    <n v="161127"/>
    <s v="SP"/>
    <n v="0.54"/>
  </r>
  <r>
    <n v="3548906"/>
    <x v="91"/>
    <x v="13"/>
    <n v="1"/>
    <n v="251983"/>
    <s v="SP"/>
    <n v="0.56000000000000005"/>
  </r>
  <r>
    <n v="3549102"/>
    <x v="92"/>
    <x v="13"/>
    <n v="1"/>
    <n v="91211"/>
    <s v="SP"/>
    <n v="0.6"/>
  </r>
  <r>
    <n v="3550605"/>
    <x v="93"/>
    <x v="13"/>
    <n v="1"/>
    <n v="91016"/>
    <s v="SP"/>
    <n v="0.59"/>
  </r>
  <r>
    <n v="3550704"/>
    <x v="94"/>
    <x v="13"/>
    <n v="1"/>
    <n v="88980"/>
    <s v="SP"/>
    <n v="0.71"/>
  </r>
  <r>
    <n v="3551702"/>
    <x v="95"/>
    <x v="13"/>
    <n v="1"/>
    <n v="125815"/>
    <s v="SP"/>
    <n v="0.55000000000000004"/>
  </r>
  <r>
    <n v="3552403"/>
    <x v="96"/>
    <x v="13"/>
    <n v="1"/>
    <n v="282441"/>
    <s v="SP"/>
    <n v="0.5"/>
  </r>
  <r>
    <n v="3552502"/>
    <x v="25"/>
    <x v="13"/>
    <n v="1"/>
    <n v="297637"/>
    <s v="SP"/>
    <n v="0.56000000000000005"/>
  </r>
  <r>
    <n v="3552809"/>
    <x v="97"/>
    <x v="13"/>
    <n v="1"/>
    <n v="289664"/>
    <s v="SP"/>
    <n v="0.54"/>
  </r>
  <r>
    <n v="3554003"/>
    <x v="98"/>
    <x v="13"/>
    <n v="1"/>
    <n v="121766"/>
    <s v="SP"/>
    <n v="0.53"/>
  </r>
  <r>
    <n v="3555406"/>
    <x v="99"/>
    <x v="13"/>
    <n v="1"/>
    <n v="90799"/>
    <s v="SP"/>
    <n v="0.68"/>
  </r>
  <r>
    <n v="3556206"/>
    <x v="100"/>
    <x v="13"/>
    <n v="1"/>
    <n v="129193"/>
    <s v="SP"/>
    <n v="0.56000000000000005"/>
  </r>
  <r>
    <n v="3556503"/>
    <x v="101"/>
    <x v="13"/>
    <n v="1"/>
    <n v="121838"/>
    <s v="SP"/>
    <n v="0.51"/>
  </r>
  <r>
    <n v="3556701"/>
    <x v="102"/>
    <x v="13"/>
    <n v="1"/>
    <n v="78728"/>
    <s v="SP"/>
    <n v="0.57999999999999996"/>
  </r>
  <r>
    <n v="3557006"/>
    <x v="103"/>
    <x v="13"/>
    <n v="1"/>
    <n v="122480"/>
    <s v="SP"/>
    <n v="0.55000000000000004"/>
  </r>
  <r>
    <n v="3557105"/>
    <x v="104"/>
    <x v="13"/>
    <n v="1"/>
    <n v="94547"/>
    <s v="SP"/>
    <n v="0.56999999999999995"/>
  </r>
  <r>
    <n v="3550308"/>
    <x v="0"/>
    <x v="14"/>
    <n v="1"/>
    <n v="12252023"/>
    <s v="SP"/>
    <n v="0.55000000000000004"/>
  </r>
  <r>
    <n v="3518800"/>
    <x v="1"/>
    <x v="14"/>
    <n v="1"/>
    <n v="1379182"/>
    <s v="SP"/>
    <n v="0.53"/>
  </r>
  <r>
    <n v="3509502"/>
    <x v="2"/>
    <x v="14"/>
    <n v="1"/>
    <n v="1204073"/>
    <s v="SP"/>
    <n v="0.54"/>
  </r>
  <r>
    <n v="3548708"/>
    <x v="3"/>
    <x v="14"/>
    <n v="1"/>
    <n v="838936"/>
    <s v="SP"/>
    <n v="0.53"/>
  </r>
  <r>
    <n v="3549904"/>
    <x v="4"/>
    <x v="14"/>
    <n v="1"/>
    <n v="721944"/>
    <s v="SP"/>
    <n v="0.55000000000000004"/>
  </r>
  <r>
    <n v="3547809"/>
    <x v="5"/>
    <x v="14"/>
    <n v="1"/>
    <n v="718773"/>
    <s v="SP"/>
    <n v="0.54"/>
  </r>
  <r>
    <n v="3543402"/>
    <x v="6"/>
    <x v="14"/>
    <n v="1"/>
    <n v="703293"/>
    <s v="SP"/>
    <n v="0.5"/>
  </r>
  <r>
    <n v="3534401"/>
    <x v="7"/>
    <x v="14"/>
    <n v="1"/>
    <n v="698418"/>
    <s v="SP"/>
    <n v="0.54"/>
  </r>
  <r>
    <n v="3552205"/>
    <x v="8"/>
    <x v="14"/>
    <n v="1"/>
    <n v="679378"/>
    <s v="SP"/>
    <n v="0.51"/>
  </r>
  <r>
    <n v="3529401"/>
    <x v="9"/>
    <x v="14"/>
    <n v="1"/>
    <n v="472912"/>
    <s v="SP"/>
    <n v="0.54"/>
  </r>
  <r>
    <n v="3549805"/>
    <x v="10"/>
    <x v="14"/>
    <n v="1"/>
    <n v="460671"/>
    <s v="SP"/>
    <n v="0.48"/>
  </r>
  <r>
    <n v="3530607"/>
    <x v="11"/>
    <x v="14"/>
    <n v="1"/>
    <n v="445842"/>
    <s v="SP"/>
    <n v="0.54"/>
  </r>
  <r>
    <n v="3548500"/>
    <x v="12"/>
    <x v="14"/>
    <n v="1"/>
    <n v="433311"/>
    <s v="SP"/>
    <n v="0.53"/>
  </r>
  <r>
    <n v="3513801"/>
    <x v="13"/>
    <x v="14"/>
    <n v="1"/>
    <n v="423884"/>
    <s v="SP"/>
    <n v="0.55000000000000004"/>
  </r>
  <r>
    <n v="3525904"/>
    <x v="14"/>
    <x v="14"/>
    <n v="1"/>
    <n v="418962"/>
    <s v="SP"/>
    <n v="0.5"/>
  </r>
  <r>
    <n v="3538709"/>
    <x v="15"/>
    <x v="14"/>
    <n v="1"/>
    <n v="404142"/>
    <s v="SP"/>
    <n v="0.5"/>
  </r>
  <r>
    <n v="3510609"/>
    <x v="16"/>
    <x v="14"/>
    <n v="1"/>
    <n v="400927"/>
    <s v="SP"/>
    <n v="0.53"/>
  </r>
  <r>
    <n v="3506003"/>
    <x v="17"/>
    <x v="14"/>
    <n v="1"/>
    <n v="376818"/>
    <s v="SP"/>
    <n v="0.47"/>
  </r>
  <r>
    <n v="3523107"/>
    <x v="18"/>
    <x v="14"/>
    <n v="1"/>
    <n v="370821"/>
    <s v="SP"/>
    <n v="0.56999999999999995"/>
  </r>
  <r>
    <n v="3551009"/>
    <x v="19"/>
    <x v="14"/>
    <n v="1"/>
    <n v="365798"/>
    <s v="SP"/>
    <n v="0.56999999999999995"/>
  </r>
  <r>
    <n v="3516200"/>
    <x v="20"/>
    <x v="14"/>
    <n v="1"/>
    <n v="353187"/>
    <s v="SP"/>
    <n v="0.5"/>
  </r>
  <r>
    <n v="3541000"/>
    <x v="21"/>
    <x v="14"/>
    <n v="1"/>
    <n v="325073"/>
    <s v="SP"/>
    <n v="0.52"/>
  </r>
  <r>
    <n v="3518701"/>
    <x v="22"/>
    <x v="14"/>
    <n v="1"/>
    <n v="320459"/>
    <s v="SP"/>
    <n v="0.56000000000000005"/>
  </r>
  <r>
    <n v="3554102"/>
    <x v="23"/>
    <x v="14"/>
    <n v="1"/>
    <n v="314924"/>
    <s v="SP"/>
    <n v="0.55000000000000004"/>
  </r>
  <r>
    <n v="3526902"/>
    <x v="24"/>
    <x v="14"/>
    <n v="1"/>
    <n v="306114"/>
    <s v="SP"/>
    <n v="0.46"/>
  </r>
  <r>
    <m/>
    <x v="26"/>
    <x v="14"/>
    <n v="1"/>
    <m/>
    <m/>
    <n v="0.53"/>
  </r>
  <r>
    <n v="3501608"/>
    <x v="27"/>
    <x v="14"/>
    <n v="1"/>
    <n v="239597"/>
    <s v="SP"/>
    <n v="0.52"/>
  </r>
  <r>
    <n v="3501905"/>
    <x v="28"/>
    <x v="14"/>
    <n v="1"/>
    <n v="72195"/>
    <s v="SP"/>
    <n v="0.55000000000000004"/>
  </r>
  <r>
    <n v="3502804"/>
    <x v="29"/>
    <x v="14"/>
    <n v="1"/>
    <n v="197016"/>
    <s v="SP"/>
    <n v="0.45"/>
  </r>
  <r>
    <n v="3503208"/>
    <x v="30"/>
    <x v="14"/>
    <n v="1"/>
    <n v="236072"/>
    <s v="SP"/>
    <n v="0.48"/>
  </r>
  <r>
    <n v="3503307"/>
    <x v="31"/>
    <x v="14"/>
    <n v="1"/>
    <n v="134236"/>
    <s v="SP"/>
    <n v="0.52"/>
  </r>
  <r>
    <n v="3503901"/>
    <x v="32"/>
    <x v="14"/>
    <n v="1"/>
    <n v="89824"/>
    <s v="SP"/>
    <n v="0.55000000000000004"/>
  </r>
  <r>
    <n v="3504008"/>
    <x v="33"/>
    <x v="14"/>
    <n v="1"/>
    <n v="104386"/>
    <s v="SP"/>
    <n v="0.52"/>
  </r>
  <r>
    <n v="3504107"/>
    <x v="34"/>
    <x v="14"/>
    <n v="1"/>
    <n v="142761"/>
    <s v="SP"/>
    <n v="0.56000000000000005"/>
  </r>
  <r>
    <n v="3504503"/>
    <x v="35"/>
    <x v="14"/>
    <n v="1"/>
    <n v="90655"/>
    <s v="SP"/>
    <n v="0.54"/>
  </r>
  <r>
    <n v="3505500"/>
    <x v="36"/>
    <x v="14"/>
    <n v="1"/>
    <n v="122098"/>
    <s v="SP"/>
    <n v="0.53"/>
  </r>
  <r>
    <n v="3505708"/>
    <x v="37"/>
    <x v="14"/>
    <n v="1"/>
    <n v="274182"/>
    <s v="SP"/>
    <n v="0.5"/>
  </r>
  <r>
    <n v="3506102"/>
    <x v="38"/>
    <x v="14"/>
    <n v="1"/>
    <n v="77496"/>
    <s v="SP"/>
    <n v="0.62"/>
  </r>
  <r>
    <n v="3506508"/>
    <x v="39"/>
    <x v="14"/>
    <n v="1"/>
    <n v="123638"/>
    <s v="SP"/>
    <n v="0.52"/>
  </r>
  <r>
    <n v="3507506"/>
    <x v="40"/>
    <x v="14"/>
    <n v="1"/>
    <n v="146497"/>
    <s v="SP"/>
    <n v="0.51"/>
  </r>
  <r>
    <n v="3507605"/>
    <x v="41"/>
    <x v="14"/>
    <n v="1"/>
    <n v="168668"/>
    <s v="SP"/>
    <n v="0.5"/>
  </r>
  <r>
    <n v="3508504"/>
    <x v="42"/>
    <x v="14"/>
    <n v="1"/>
    <n v="94263"/>
    <s v="SP"/>
    <n v="0.6"/>
  </r>
  <r>
    <n v="3509007"/>
    <x v="43"/>
    <x v="14"/>
    <n v="1"/>
    <n v="101470"/>
    <s v="SP"/>
    <n v="0.54"/>
  </r>
  <r>
    <n v="3509205"/>
    <x v="44"/>
    <x v="14"/>
    <n v="1"/>
    <n v="76801"/>
    <s v="SP"/>
    <n v="0.56000000000000005"/>
  </r>
  <r>
    <n v="3509601"/>
    <x v="45"/>
    <x v="14"/>
    <n v="1"/>
    <n v="84650"/>
    <s v="SP"/>
    <n v="0.54"/>
  </r>
  <r>
    <n v="3510500"/>
    <x v="46"/>
    <x v="14"/>
    <n v="1"/>
    <n v="121532"/>
    <s v="SP"/>
    <n v="0.61"/>
  </r>
  <r>
    <n v="3511102"/>
    <x v="47"/>
    <x v="14"/>
    <n v="1"/>
    <n v="121862"/>
    <s v="SP"/>
    <n v="0.46"/>
  </r>
  <r>
    <n v="3513009"/>
    <x v="48"/>
    <x v="14"/>
    <n v="1"/>
    <n v="249210"/>
    <s v="SP"/>
    <n v="0.56999999999999995"/>
  </r>
  <r>
    <n v="3513405"/>
    <x v="49"/>
    <x v="14"/>
    <n v="1"/>
    <n v="82238"/>
    <s v="SP"/>
    <n v="0.64"/>
  </r>
  <r>
    <n v="3513504"/>
    <x v="50"/>
    <x v="14"/>
    <n v="1"/>
    <n v="130705"/>
    <s v="SP"/>
    <n v="0.46"/>
  </r>
  <r>
    <n v="3515004"/>
    <x v="51"/>
    <x v="14"/>
    <n v="1"/>
    <n v="273726"/>
    <s v="SP"/>
    <n v="0.54"/>
  </r>
  <r>
    <n v="3515707"/>
    <x v="52"/>
    <x v="14"/>
    <n v="1"/>
    <n v="194276"/>
    <s v="SP"/>
    <n v="0.49"/>
  </r>
  <r>
    <n v="3516309"/>
    <x v="53"/>
    <x v="14"/>
    <n v="1"/>
    <n v="175844"/>
    <s v="SP"/>
    <n v="0.5"/>
  </r>
  <r>
    <n v="3516408"/>
    <x v="54"/>
    <x v="14"/>
    <n v="1"/>
    <n v="154489"/>
    <s v="SP"/>
    <n v="0.53"/>
  </r>
  <r>
    <n v="3518404"/>
    <x v="55"/>
    <x v="14"/>
    <n v="1"/>
    <n v="121798"/>
    <s v="SP"/>
    <n v="0.56000000000000005"/>
  </r>
  <r>
    <n v="3519071"/>
    <x v="56"/>
    <x v="14"/>
    <n v="1"/>
    <n v="230851"/>
    <s v="SP"/>
    <n v="0.54"/>
  </r>
  <r>
    <n v="3519709"/>
    <x v="57"/>
    <x v="14"/>
    <n v="1"/>
    <n v="78878"/>
    <s v="SP"/>
    <n v="0.63"/>
  </r>
  <r>
    <n v="3520509"/>
    <x v="58"/>
    <x v="14"/>
    <n v="1"/>
    <n v="251627"/>
    <s v="SP"/>
    <n v="0.55000000000000004"/>
  </r>
  <r>
    <n v="3522109"/>
    <x v="59"/>
    <x v="14"/>
    <n v="1"/>
    <n v="101816"/>
    <s v="SP"/>
    <n v="0.59"/>
  </r>
  <r>
    <n v="3522208"/>
    <x v="60"/>
    <x v="14"/>
    <n v="1"/>
    <n v="175693"/>
    <s v="SP"/>
    <n v="0.57999999999999996"/>
  </r>
  <r>
    <n v="3522307"/>
    <x v="61"/>
    <x v="14"/>
    <n v="1"/>
    <n v="163901"/>
    <s v="SP"/>
    <n v="0.51"/>
  </r>
  <r>
    <n v="3522406"/>
    <x v="62"/>
    <x v="14"/>
    <n v="1"/>
    <n v="94354"/>
    <s v="SP"/>
    <n v="0.51"/>
  </r>
  <r>
    <n v="3522505"/>
    <x v="63"/>
    <x v="14"/>
    <n v="1"/>
    <n v="237700"/>
    <s v="SP"/>
    <n v="0.53"/>
  </r>
  <r>
    <n v="3522604"/>
    <x v="64"/>
    <x v="14"/>
    <n v="1"/>
    <n v="74773"/>
    <s v="SP"/>
    <n v="0.55000000000000004"/>
  </r>
  <r>
    <n v="3523404"/>
    <x v="65"/>
    <x v="14"/>
    <n v="1"/>
    <n v="120858"/>
    <s v="SP"/>
    <n v="0.5"/>
  </r>
  <r>
    <n v="3523909"/>
    <x v="66"/>
    <x v="14"/>
    <n v="1"/>
    <n v="173939"/>
    <s v="SP"/>
    <n v="0.51"/>
  </r>
  <r>
    <n v="3524303"/>
    <x v="67"/>
    <x v="14"/>
    <n v="1"/>
    <n v="77263"/>
    <s v="SP"/>
    <n v="0.53"/>
  </r>
  <r>
    <n v="3524402"/>
    <x v="68"/>
    <x v="14"/>
    <n v="1"/>
    <n v="233662"/>
    <s v="SP"/>
    <n v="0.54"/>
  </r>
  <r>
    <n v="3525003"/>
    <x v="69"/>
    <x v="14"/>
    <n v="1"/>
    <n v="124937"/>
    <s v="SP"/>
    <n v="0.5"/>
  </r>
  <r>
    <n v="3525300"/>
    <x v="70"/>
    <x v="14"/>
    <n v="1"/>
    <n v="150252"/>
    <s v="SP"/>
    <n v="0.51"/>
  </r>
  <r>
    <n v="3526704"/>
    <x v="71"/>
    <x v="14"/>
    <n v="1"/>
    <n v="103391"/>
    <s v="SP"/>
    <n v="0.56000000000000005"/>
  </r>
  <r>
    <n v="3527108"/>
    <x v="72"/>
    <x v="14"/>
    <n v="1"/>
    <n v="78013"/>
    <s v="SP"/>
    <n v="0.5"/>
  </r>
  <r>
    <n v="3527207"/>
    <x v="73"/>
    <x v="14"/>
    <n v="1"/>
    <n v="88706"/>
    <s v="SP"/>
    <n v="0.63"/>
  </r>
  <r>
    <n v="3528502"/>
    <x v="74"/>
    <x v="14"/>
    <n v="1"/>
    <n v="100179"/>
    <s v="SP"/>
    <n v="0.62"/>
  </r>
  <r>
    <n v="3529005"/>
    <x v="75"/>
    <x v="14"/>
    <n v="1"/>
    <n v="238882"/>
    <s v="SP"/>
    <n v="0.48"/>
  </r>
  <r>
    <n v="3529302"/>
    <x v="76"/>
    <x v="14"/>
    <n v="1"/>
    <n v="83170"/>
    <s v="SP"/>
    <n v="0.5"/>
  </r>
  <r>
    <n v="3530706"/>
    <x v="77"/>
    <x v="14"/>
    <n v="1"/>
    <n v="151888"/>
    <s v="SP"/>
    <n v="0.54"/>
  </r>
  <r>
    <n v="3530805"/>
    <x v="78"/>
    <x v="14"/>
    <n v="1"/>
    <n v="93189"/>
    <s v="SP"/>
    <n v="0.56000000000000005"/>
  </r>
  <r>
    <n v="3534708"/>
    <x v="79"/>
    <x v="14"/>
    <n v="1"/>
    <n v="113542"/>
    <s v="SP"/>
    <n v="0.49"/>
  </r>
  <r>
    <n v="3536505"/>
    <x v="80"/>
    <x v="14"/>
    <n v="1"/>
    <n v="109424"/>
    <s v="SP"/>
    <n v="0.55000000000000004"/>
  </r>
  <r>
    <n v="3538006"/>
    <x v="81"/>
    <x v="14"/>
    <n v="1"/>
    <n v="168328"/>
    <s v="SP"/>
    <n v="0.59"/>
  </r>
  <r>
    <n v="3539301"/>
    <x v="82"/>
    <x v="14"/>
    <n v="1"/>
    <n v="76409"/>
    <s v="SP"/>
    <n v="0.57999999999999996"/>
  </r>
  <r>
    <n v="3539806"/>
    <x v="83"/>
    <x v="14"/>
    <n v="1"/>
    <n v="117452"/>
    <s v="SP"/>
    <n v="0.57999999999999996"/>
  </r>
  <r>
    <n v="3541406"/>
    <x v="84"/>
    <x v="14"/>
    <n v="1"/>
    <n v="228743"/>
    <s v="SP"/>
    <n v="0.45"/>
  </r>
  <r>
    <n v="3543303"/>
    <x v="85"/>
    <x v="14"/>
    <n v="1"/>
    <n v="123393"/>
    <s v="SP"/>
    <n v="0.61"/>
  </r>
  <r>
    <n v="3543907"/>
    <x v="86"/>
    <x v="14"/>
    <n v="1"/>
    <n v="206424"/>
    <s v="SP"/>
    <n v="0.51"/>
  </r>
  <r>
    <n v="3545209"/>
    <x v="87"/>
    <x v="14"/>
    <n v="1"/>
    <n v="118663"/>
    <s v="SP"/>
    <n v="0.52"/>
  </r>
  <r>
    <n v="3545803"/>
    <x v="88"/>
    <x v="14"/>
    <n v="1"/>
    <n v="193475"/>
    <s v="SP"/>
    <n v="0.5"/>
  </r>
  <r>
    <n v="3547304"/>
    <x v="89"/>
    <x v="14"/>
    <n v="1"/>
    <n v="139447"/>
    <s v="SP"/>
    <n v="0.57999999999999996"/>
  </r>
  <r>
    <n v="3548807"/>
    <x v="90"/>
    <x v="14"/>
    <n v="1"/>
    <n v="161127"/>
    <s v="SP"/>
    <n v="0.54"/>
  </r>
  <r>
    <n v="3548906"/>
    <x v="91"/>
    <x v="14"/>
    <n v="1"/>
    <n v="251983"/>
    <s v="SP"/>
    <n v="0.55000000000000004"/>
  </r>
  <r>
    <n v="3549102"/>
    <x v="92"/>
    <x v="14"/>
    <n v="1"/>
    <n v="91211"/>
    <s v="SP"/>
    <n v="0.59"/>
  </r>
  <r>
    <n v="3550605"/>
    <x v="93"/>
    <x v="14"/>
    <n v="1"/>
    <n v="91016"/>
    <s v="SP"/>
    <n v="0.57999999999999996"/>
  </r>
  <r>
    <n v="3550704"/>
    <x v="94"/>
    <x v="14"/>
    <n v="1"/>
    <n v="88980"/>
    <s v="SP"/>
    <n v="0.69"/>
  </r>
  <r>
    <n v="3551702"/>
    <x v="95"/>
    <x v="14"/>
    <n v="1"/>
    <n v="125815"/>
    <s v="SP"/>
    <n v="0.54"/>
  </r>
  <r>
    <n v="3552403"/>
    <x v="96"/>
    <x v="14"/>
    <n v="1"/>
    <n v="282441"/>
    <s v="SP"/>
    <n v="0.5"/>
  </r>
  <r>
    <n v="3552502"/>
    <x v="25"/>
    <x v="14"/>
    <n v="1"/>
    <n v="297637"/>
    <s v="SP"/>
    <n v="0.55000000000000004"/>
  </r>
  <r>
    <n v="3552809"/>
    <x v="97"/>
    <x v="14"/>
    <n v="1"/>
    <n v="289664"/>
    <s v="SP"/>
    <n v="0.52"/>
  </r>
  <r>
    <n v="3554003"/>
    <x v="98"/>
    <x v="14"/>
    <n v="1"/>
    <n v="121766"/>
    <s v="SP"/>
    <n v="0.52"/>
  </r>
  <r>
    <n v="3555406"/>
    <x v="99"/>
    <x v="14"/>
    <n v="1"/>
    <n v="90799"/>
    <s v="SP"/>
    <n v="0.66"/>
  </r>
  <r>
    <n v="3556206"/>
    <x v="100"/>
    <x v="14"/>
    <n v="1"/>
    <n v="129193"/>
    <s v="SP"/>
    <n v="0.56000000000000005"/>
  </r>
  <r>
    <n v="3556503"/>
    <x v="101"/>
    <x v="14"/>
    <n v="1"/>
    <n v="121838"/>
    <s v="SP"/>
    <n v="0.49"/>
  </r>
  <r>
    <n v="3556701"/>
    <x v="102"/>
    <x v="14"/>
    <n v="1"/>
    <n v="78728"/>
    <s v="SP"/>
    <n v="0.56000000000000005"/>
  </r>
  <r>
    <n v="3557006"/>
    <x v="103"/>
    <x v="14"/>
    <n v="1"/>
    <n v="122480"/>
    <s v="SP"/>
    <n v="0.54"/>
  </r>
  <r>
    <n v="3557105"/>
    <x v="104"/>
    <x v="14"/>
    <n v="1"/>
    <n v="94547"/>
    <s v="SP"/>
    <n v="0.56000000000000005"/>
  </r>
  <r>
    <n v="3550308"/>
    <x v="0"/>
    <x v="15"/>
    <n v="1"/>
    <n v="12252023"/>
    <s v="SP"/>
    <n v="0.56000000000000005"/>
  </r>
  <r>
    <n v="3518800"/>
    <x v="1"/>
    <x v="15"/>
    <n v="1"/>
    <n v="1379182"/>
    <s v="SP"/>
    <n v="0.56999999999999995"/>
  </r>
  <r>
    <n v="3509502"/>
    <x v="2"/>
    <x v="15"/>
    <n v="1"/>
    <n v="1204073"/>
    <s v="SP"/>
    <n v="0.56999999999999995"/>
  </r>
  <r>
    <n v="3548708"/>
    <x v="3"/>
    <x v="15"/>
    <n v="1"/>
    <n v="838936"/>
    <s v="SP"/>
    <n v="0.55000000000000004"/>
  </r>
  <r>
    <n v="3549904"/>
    <x v="4"/>
    <x v="15"/>
    <n v="1"/>
    <n v="721944"/>
    <s v="SP"/>
    <n v="0.56999999999999995"/>
  </r>
  <r>
    <n v="3547809"/>
    <x v="5"/>
    <x v="15"/>
    <n v="1"/>
    <n v="718773"/>
    <s v="SP"/>
    <n v="0.56000000000000005"/>
  </r>
  <r>
    <n v="3543402"/>
    <x v="6"/>
    <x v="15"/>
    <n v="1"/>
    <n v="703293"/>
    <s v="SP"/>
    <n v="0.54"/>
  </r>
  <r>
    <n v="3534401"/>
    <x v="7"/>
    <x v="15"/>
    <n v="1"/>
    <n v="698418"/>
    <s v="SP"/>
    <n v="0.56000000000000005"/>
  </r>
  <r>
    <n v="3552205"/>
    <x v="8"/>
    <x v="15"/>
    <n v="1"/>
    <n v="679378"/>
    <s v="SP"/>
    <n v="0.54"/>
  </r>
  <r>
    <n v="3529401"/>
    <x v="9"/>
    <x v="15"/>
    <n v="1"/>
    <n v="472912"/>
    <s v="SP"/>
    <n v="0.56999999999999995"/>
  </r>
  <r>
    <n v="3549805"/>
    <x v="10"/>
    <x v="15"/>
    <n v="1"/>
    <n v="460671"/>
    <s v="SP"/>
    <n v="0.52"/>
  </r>
  <r>
    <n v="3530607"/>
    <x v="11"/>
    <x v="15"/>
    <n v="1"/>
    <n v="445842"/>
    <s v="SP"/>
    <n v="0.56999999999999995"/>
  </r>
  <r>
    <n v="3548500"/>
    <x v="12"/>
    <x v="15"/>
    <n v="1"/>
    <n v="433311"/>
    <s v="SP"/>
    <n v="0.55000000000000004"/>
  </r>
  <r>
    <n v="3513801"/>
    <x v="13"/>
    <x v="15"/>
    <n v="1"/>
    <n v="423884"/>
    <s v="SP"/>
    <n v="0.59"/>
  </r>
  <r>
    <n v="3525904"/>
    <x v="14"/>
    <x v="15"/>
    <n v="1"/>
    <n v="418962"/>
    <s v="SP"/>
    <n v="0.54"/>
  </r>
  <r>
    <n v="3538709"/>
    <x v="15"/>
    <x v="15"/>
    <n v="1"/>
    <n v="404142"/>
    <s v="SP"/>
    <n v="0.53"/>
  </r>
  <r>
    <n v="3510609"/>
    <x v="16"/>
    <x v="15"/>
    <n v="1"/>
    <n v="400927"/>
    <s v="SP"/>
    <n v="0.56000000000000005"/>
  </r>
  <r>
    <n v="3506003"/>
    <x v="17"/>
    <x v="15"/>
    <n v="1"/>
    <n v="376818"/>
    <s v="SP"/>
    <n v="0.51"/>
  </r>
  <r>
    <n v="3523107"/>
    <x v="18"/>
    <x v="15"/>
    <n v="1"/>
    <n v="370821"/>
    <s v="SP"/>
    <n v="0.61"/>
  </r>
  <r>
    <n v="3551009"/>
    <x v="19"/>
    <x v="15"/>
    <n v="1"/>
    <n v="365798"/>
    <s v="SP"/>
    <n v="0.6"/>
  </r>
  <r>
    <n v="3516200"/>
    <x v="20"/>
    <x v="15"/>
    <n v="1"/>
    <n v="353187"/>
    <s v="SP"/>
    <n v="0.54"/>
  </r>
  <r>
    <n v="3541000"/>
    <x v="21"/>
    <x v="15"/>
    <n v="1"/>
    <n v="325073"/>
    <s v="SP"/>
    <n v="0.54"/>
  </r>
  <r>
    <n v="3518701"/>
    <x v="22"/>
    <x v="15"/>
    <n v="1"/>
    <n v="320459"/>
    <s v="SP"/>
    <n v="0.57999999999999996"/>
  </r>
  <r>
    <n v="3554102"/>
    <x v="23"/>
    <x v="15"/>
    <n v="1"/>
    <n v="314924"/>
    <s v="SP"/>
    <n v="0.56999999999999995"/>
  </r>
  <r>
    <n v="3526902"/>
    <x v="24"/>
    <x v="15"/>
    <n v="1"/>
    <n v="306114"/>
    <s v="SP"/>
    <n v="0.5"/>
  </r>
  <r>
    <m/>
    <x v="26"/>
    <x v="15"/>
    <n v="1"/>
    <m/>
    <m/>
    <n v="0.56000000000000005"/>
  </r>
  <r>
    <n v="3501608"/>
    <x v="27"/>
    <x v="15"/>
    <n v="1"/>
    <n v="239597"/>
    <s v="SP"/>
    <n v="0.56000000000000005"/>
  </r>
  <r>
    <n v="3501905"/>
    <x v="28"/>
    <x v="15"/>
    <n v="1"/>
    <n v="72195"/>
    <s v="SP"/>
    <n v="0.56000000000000005"/>
  </r>
  <r>
    <n v="3502804"/>
    <x v="29"/>
    <x v="15"/>
    <n v="1"/>
    <n v="197016"/>
    <s v="SP"/>
    <n v="0.48"/>
  </r>
  <r>
    <n v="3503208"/>
    <x v="30"/>
    <x v="15"/>
    <n v="1"/>
    <n v="236072"/>
    <s v="SP"/>
    <n v="0.5"/>
  </r>
  <r>
    <n v="3503307"/>
    <x v="31"/>
    <x v="15"/>
    <n v="1"/>
    <n v="134236"/>
    <s v="SP"/>
    <n v="0.55000000000000004"/>
  </r>
  <r>
    <n v="3503901"/>
    <x v="32"/>
    <x v="15"/>
    <n v="1"/>
    <n v="89824"/>
    <s v="SP"/>
    <n v="0.59"/>
  </r>
  <r>
    <n v="3504008"/>
    <x v="33"/>
    <x v="15"/>
    <n v="1"/>
    <n v="104386"/>
    <s v="SP"/>
    <n v="0.54"/>
  </r>
  <r>
    <n v="3504107"/>
    <x v="34"/>
    <x v="15"/>
    <n v="1"/>
    <n v="142761"/>
    <s v="SP"/>
    <n v="0.57999999999999996"/>
  </r>
  <r>
    <n v="3504503"/>
    <x v="35"/>
    <x v="15"/>
    <n v="1"/>
    <n v="90655"/>
    <s v="SP"/>
    <n v="0.55000000000000004"/>
  </r>
  <r>
    <n v="3505500"/>
    <x v="36"/>
    <x v="15"/>
    <n v="1"/>
    <n v="122098"/>
    <s v="SP"/>
    <n v="0.55000000000000004"/>
  </r>
  <r>
    <n v="3505708"/>
    <x v="37"/>
    <x v="15"/>
    <n v="1"/>
    <n v="274182"/>
    <s v="SP"/>
    <n v="0.51"/>
  </r>
  <r>
    <n v="3506102"/>
    <x v="38"/>
    <x v="15"/>
    <n v="1"/>
    <n v="77496"/>
    <s v="SP"/>
    <n v="0.65"/>
  </r>
  <r>
    <n v="3506508"/>
    <x v="39"/>
    <x v="15"/>
    <n v="1"/>
    <n v="123638"/>
    <s v="SP"/>
    <n v="0.52"/>
  </r>
  <r>
    <n v="3507506"/>
    <x v="40"/>
    <x v="15"/>
    <n v="1"/>
    <n v="146497"/>
    <s v="SP"/>
    <n v="0.54"/>
  </r>
  <r>
    <n v="3507605"/>
    <x v="41"/>
    <x v="15"/>
    <n v="1"/>
    <n v="168668"/>
    <s v="SP"/>
    <n v="0.53"/>
  </r>
  <r>
    <n v="3508504"/>
    <x v="42"/>
    <x v="15"/>
    <n v="1"/>
    <n v="94263"/>
    <s v="SP"/>
    <n v="0.62"/>
  </r>
  <r>
    <n v="3509007"/>
    <x v="43"/>
    <x v="15"/>
    <n v="1"/>
    <n v="101470"/>
    <s v="SP"/>
    <n v="0.56999999999999995"/>
  </r>
  <r>
    <n v="3509205"/>
    <x v="44"/>
    <x v="15"/>
    <n v="1"/>
    <n v="76801"/>
    <s v="SP"/>
    <n v="0.59"/>
  </r>
  <r>
    <n v="3509601"/>
    <x v="45"/>
    <x v="15"/>
    <n v="1"/>
    <n v="84650"/>
    <s v="SP"/>
    <n v="0.57999999999999996"/>
  </r>
  <r>
    <n v="3510500"/>
    <x v="46"/>
    <x v="15"/>
    <n v="1"/>
    <n v="121532"/>
    <s v="SP"/>
    <n v="0.63"/>
  </r>
  <r>
    <n v="3511102"/>
    <x v="47"/>
    <x v="15"/>
    <n v="1"/>
    <n v="121862"/>
    <s v="SP"/>
    <n v="0.49"/>
  </r>
  <r>
    <n v="3513009"/>
    <x v="48"/>
    <x v="15"/>
    <n v="1"/>
    <n v="249210"/>
    <s v="SP"/>
    <n v="0.6"/>
  </r>
  <r>
    <n v="3513405"/>
    <x v="49"/>
    <x v="15"/>
    <n v="1"/>
    <n v="82238"/>
    <s v="SP"/>
    <n v="0.65"/>
  </r>
  <r>
    <n v="3513504"/>
    <x v="50"/>
    <x v="15"/>
    <n v="1"/>
    <n v="130705"/>
    <s v="SP"/>
    <n v="0.48"/>
  </r>
  <r>
    <n v="3515004"/>
    <x v="51"/>
    <x v="15"/>
    <n v="1"/>
    <n v="273726"/>
    <s v="SP"/>
    <n v="0.55000000000000004"/>
  </r>
  <r>
    <n v="3515707"/>
    <x v="52"/>
    <x v="15"/>
    <n v="1"/>
    <n v="194276"/>
    <s v="SP"/>
    <n v="0.49"/>
  </r>
  <r>
    <n v="3516309"/>
    <x v="53"/>
    <x v="15"/>
    <n v="1"/>
    <n v="175844"/>
    <s v="SP"/>
    <n v="0.54"/>
  </r>
  <r>
    <n v="3516408"/>
    <x v="54"/>
    <x v="15"/>
    <n v="1"/>
    <n v="154489"/>
    <s v="SP"/>
    <n v="0.56000000000000005"/>
  </r>
  <r>
    <n v="3518404"/>
    <x v="55"/>
    <x v="15"/>
    <n v="1"/>
    <n v="121798"/>
    <s v="SP"/>
    <n v="0.56999999999999995"/>
  </r>
  <r>
    <n v="3519071"/>
    <x v="56"/>
    <x v="15"/>
    <n v="1"/>
    <n v="230851"/>
    <s v="SP"/>
    <n v="0.57999999999999996"/>
  </r>
  <r>
    <n v="3519709"/>
    <x v="57"/>
    <x v="15"/>
    <n v="1"/>
    <n v="78878"/>
    <s v="SP"/>
    <n v="0.64"/>
  </r>
  <r>
    <n v="3520509"/>
    <x v="58"/>
    <x v="15"/>
    <n v="1"/>
    <n v="251627"/>
    <s v="SP"/>
    <n v="0.59"/>
  </r>
  <r>
    <n v="3522109"/>
    <x v="59"/>
    <x v="15"/>
    <n v="1"/>
    <n v="101816"/>
    <s v="SP"/>
    <n v="0.6"/>
  </r>
  <r>
    <n v="3522208"/>
    <x v="60"/>
    <x v="15"/>
    <n v="1"/>
    <n v="175693"/>
    <s v="SP"/>
    <n v="0.61"/>
  </r>
  <r>
    <n v="3522307"/>
    <x v="61"/>
    <x v="15"/>
    <n v="1"/>
    <n v="163901"/>
    <s v="SP"/>
    <n v="0.53"/>
  </r>
  <r>
    <n v="3522406"/>
    <x v="62"/>
    <x v="15"/>
    <n v="1"/>
    <n v="94354"/>
    <s v="SP"/>
    <n v="0.52"/>
  </r>
  <r>
    <n v="3522505"/>
    <x v="63"/>
    <x v="15"/>
    <n v="1"/>
    <n v="237700"/>
    <s v="SP"/>
    <n v="0.56000000000000005"/>
  </r>
  <r>
    <n v="3522604"/>
    <x v="64"/>
    <x v="15"/>
    <n v="1"/>
    <n v="74773"/>
    <s v="SP"/>
    <n v="0.57999999999999996"/>
  </r>
  <r>
    <n v="3523404"/>
    <x v="65"/>
    <x v="15"/>
    <n v="1"/>
    <n v="120858"/>
    <s v="SP"/>
    <n v="0.53"/>
  </r>
  <r>
    <n v="3523909"/>
    <x v="66"/>
    <x v="15"/>
    <n v="1"/>
    <n v="173939"/>
    <s v="SP"/>
    <n v="0.55000000000000004"/>
  </r>
  <r>
    <n v="3524303"/>
    <x v="67"/>
    <x v="15"/>
    <n v="1"/>
    <n v="77263"/>
    <s v="SP"/>
    <n v="0.55000000000000004"/>
  </r>
  <r>
    <n v="3524402"/>
    <x v="68"/>
    <x v="15"/>
    <n v="1"/>
    <n v="233662"/>
    <s v="SP"/>
    <n v="0.56999999999999995"/>
  </r>
  <r>
    <n v="3525003"/>
    <x v="69"/>
    <x v="15"/>
    <n v="1"/>
    <n v="124937"/>
    <s v="SP"/>
    <n v="0.55000000000000004"/>
  </r>
  <r>
    <n v="3525300"/>
    <x v="70"/>
    <x v="15"/>
    <n v="1"/>
    <n v="150252"/>
    <s v="SP"/>
    <n v="0.53"/>
  </r>
  <r>
    <n v="3526704"/>
    <x v="71"/>
    <x v="15"/>
    <n v="1"/>
    <n v="103391"/>
    <s v="SP"/>
    <n v="0.57999999999999996"/>
  </r>
  <r>
    <n v="3527108"/>
    <x v="72"/>
    <x v="15"/>
    <n v="1"/>
    <n v="78013"/>
    <s v="SP"/>
    <n v="0.52"/>
  </r>
  <r>
    <n v="3527207"/>
    <x v="73"/>
    <x v="15"/>
    <n v="1"/>
    <n v="88706"/>
    <s v="SP"/>
    <n v="0.64"/>
  </r>
  <r>
    <n v="3528502"/>
    <x v="74"/>
    <x v="15"/>
    <n v="1"/>
    <n v="100179"/>
    <s v="SP"/>
    <n v="0.64"/>
  </r>
  <r>
    <n v="3529005"/>
    <x v="75"/>
    <x v="15"/>
    <n v="1"/>
    <n v="238882"/>
    <s v="SP"/>
    <n v="0.51"/>
  </r>
  <r>
    <n v="3529302"/>
    <x v="76"/>
    <x v="15"/>
    <n v="1"/>
    <n v="83170"/>
    <s v="SP"/>
    <n v="0.53"/>
  </r>
  <r>
    <n v="3530706"/>
    <x v="77"/>
    <x v="15"/>
    <n v="1"/>
    <n v="151888"/>
    <s v="SP"/>
    <n v="0.56999999999999995"/>
  </r>
  <r>
    <n v="3530805"/>
    <x v="78"/>
    <x v="15"/>
    <n v="1"/>
    <n v="93189"/>
    <s v="SP"/>
    <n v="0.57999999999999996"/>
  </r>
  <r>
    <n v="3534708"/>
    <x v="79"/>
    <x v="15"/>
    <n v="1"/>
    <n v="113542"/>
    <s v="SP"/>
    <n v="0.52"/>
  </r>
  <r>
    <n v="3536505"/>
    <x v="80"/>
    <x v="15"/>
    <n v="1"/>
    <n v="109424"/>
    <s v="SP"/>
    <n v="0.57999999999999996"/>
  </r>
  <r>
    <n v="3538006"/>
    <x v="81"/>
    <x v="15"/>
    <n v="1"/>
    <n v="168328"/>
    <s v="SP"/>
    <n v="0.61"/>
  </r>
  <r>
    <n v="3539301"/>
    <x v="82"/>
    <x v="15"/>
    <n v="1"/>
    <n v="76409"/>
    <s v="SP"/>
    <n v="0.59"/>
  </r>
  <r>
    <n v="3539806"/>
    <x v="83"/>
    <x v="15"/>
    <n v="1"/>
    <n v="117452"/>
    <s v="SP"/>
    <n v="0.6"/>
  </r>
  <r>
    <n v="3541406"/>
    <x v="84"/>
    <x v="15"/>
    <n v="1"/>
    <n v="228743"/>
    <s v="SP"/>
    <n v="0.48"/>
  </r>
  <r>
    <n v="3543303"/>
    <x v="85"/>
    <x v="15"/>
    <n v="1"/>
    <n v="123393"/>
    <s v="SP"/>
    <n v="0.64"/>
  </r>
  <r>
    <n v="3543907"/>
    <x v="86"/>
    <x v="15"/>
    <n v="1"/>
    <n v="206424"/>
    <s v="SP"/>
    <n v="0.54"/>
  </r>
  <r>
    <n v="3545209"/>
    <x v="87"/>
    <x v="15"/>
    <n v="1"/>
    <n v="118663"/>
    <s v="SP"/>
    <n v="0.56000000000000005"/>
  </r>
  <r>
    <n v="3545803"/>
    <x v="88"/>
    <x v="15"/>
    <n v="1"/>
    <n v="193475"/>
    <s v="SP"/>
    <n v="0.54"/>
  </r>
  <r>
    <n v="3547304"/>
    <x v="89"/>
    <x v="15"/>
    <n v="1"/>
    <n v="139447"/>
    <s v="SP"/>
    <n v="0.61"/>
  </r>
  <r>
    <n v="3548807"/>
    <x v="90"/>
    <x v="15"/>
    <n v="1"/>
    <n v="161127"/>
    <s v="SP"/>
    <n v="0.56000000000000005"/>
  </r>
  <r>
    <n v="3548906"/>
    <x v="91"/>
    <x v="15"/>
    <n v="1"/>
    <n v="251983"/>
    <s v="SP"/>
    <n v="0.56999999999999995"/>
  </r>
  <r>
    <n v="3549102"/>
    <x v="92"/>
    <x v="15"/>
    <n v="1"/>
    <n v="91211"/>
    <s v="SP"/>
    <n v="0.62"/>
  </r>
  <r>
    <n v="3550605"/>
    <x v="93"/>
    <x v="15"/>
    <n v="1"/>
    <n v="91016"/>
    <s v="SP"/>
    <n v="0.6"/>
  </r>
  <r>
    <n v="3550704"/>
    <x v="94"/>
    <x v="15"/>
    <n v="1"/>
    <n v="88980"/>
    <s v="SP"/>
    <n v="0.71"/>
  </r>
  <r>
    <n v="3551702"/>
    <x v="95"/>
    <x v="15"/>
    <n v="1"/>
    <n v="125815"/>
    <s v="SP"/>
    <n v="0.57999999999999996"/>
  </r>
  <r>
    <n v="3552403"/>
    <x v="96"/>
    <x v="15"/>
    <n v="1"/>
    <n v="282441"/>
    <s v="SP"/>
    <n v="0.54"/>
  </r>
  <r>
    <n v="3552502"/>
    <x v="25"/>
    <x v="15"/>
    <n v="1"/>
    <n v="297637"/>
    <s v="SP"/>
    <n v="0.57999999999999996"/>
  </r>
  <r>
    <n v="3552809"/>
    <x v="97"/>
    <x v="15"/>
    <n v="1"/>
    <n v="289664"/>
    <s v="SP"/>
    <n v="0.55000000000000004"/>
  </r>
  <r>
    <n v="3554003"/>
    <x v="98"/>
    <x v="15"/>
    <n v="1"/>
    <n v="121766"/>
    <s v="SP"/>
    <n v="0.53"/>
  </r>
  <r>
    <n v="3555406"/>
    <x v="99"/>
    <x v="15"/>
    <n v="1"/>
    <n v="90799"/>
    <s v="SP"/>
    <n v="0.67"/>
  </r>
  <r>
    <n v="3556206"/>
    <x v="100"/>
    <x v="15"/>
    <n v="1"/>
    <n v="129193"/>
    <s v="SP"/>
    <n v="0.59"/>
  </r>
  <r>
    <n v="3556503"/>
    <x v="101"/>
    <x v="15"/>
    <n v="1"/>
    <n v="121838"/>
    <s v="SP"/>
    <n v="0.53"/>
  </r>
  <r>
    <n v="3556701"/>
    <x v="102"/>
    <x v="15"/>
    <n v="1"/>
    <n v="78728"/>
    <s v="SP"/>
    <n v="0.61"/>
  </r>
  <r>
    <n v="3557006"/>
    <x v="103"/>
    <x v="15"/>
    <n v="1"/>
    <n v="122480"/>
    <s v="SP"/>
    <n v="0.56000000000000005"/>
  </r>
  <r>
    <n v="3557105"/>
    <x v="104"/>
    <x v="15"/>
    <n v="1"/>
    <n v="94547"/>
    <s v="SP"/>
    <n v="0.56999999999999995"/>
  </r>
  <r>
    <n v="3550308"/>
    <x v="0"/>
    <x v="16"/>
    <n v="1"/>
    <n v="12252023"/>
    <s v="SP"/>
    <n v="0.59"/>
  </r>
  <r>
    <n v="3518800"/>
    <x v="1"/>
    <x v="16"/>
    <n v="1"/>
    <n v="1379182"/>
    <s v="SP"/>
    <n v="0.61"/>
  </r>
  <r>
    <n v="3509502"/>
    <x v="2"/>
    <x v="16"/>
    <n v="1"/>
    <n v="1204073"/>
    <s v="SP"/>
    <n v="0.59"/>
  </r>
  <r>
    <n v="3548708"/>
    <x v="3"/>
    <x v="16"/>
    <n v="1"/>
    <n v="838936"/>
    <s v="SP"/>
    <n v="0.59"/>
  </r>
  <r>
    <n v="3549904"/>
    <x v="4"/>
    <x v="16"/>
    <n v="1"/>
    <n v="721944"/>
    <s v="SP"/>
    <n v="0.6"/>
  </r>
  <r>
    <n v="3547809"/>
    <x v="5"/>
    <x v="16"/>
    <n v="1"/>
    <n v="718773"/>
    <s v="SP"/>
    <n v="0.6"/>
  </r>
  <r>
    <n v="3543402"/>
    <x v="6"/>
    <x v="16"/>
    <n v="1"/>
    <n v="703293"/>
    <s v="SP"/>
    <n v="0.56000000000000005"/>
  </r>
  <r>
    <n v="3534401"/>
    <x v="7"/>
    <x v="16"/>
    <n v="1"/>
    <n v="698418"/>
    <s v="SP"/>
    <n v="0.61"/>
  </r>
  <r>
    <n v="3552205"/>
    <x v="8"/>
    <x v="16"/>
    <n v="1"/>
    <n v="679378"/>
    <s v="SP"/>
    <n v="0.56000000000000005"/>
  </r>
  <r>
    <n v="3529401"/>
    <x v="9"/>
    <x v="16"/>
    <n v="1"/>
    <n v="472912"/>
    <s v="SP"/>
    <n v="0.6"/>
  </r>
  <r>
    <n v="3549805"/>
    <x v="10"/>
    <x v="16"/>
    <n v="1"/>
    <n v="460671"/>
    <s v="SP"/>
    <n v="0.56999999999999995"/>
  </r>
  <r>
    <n v="3530607"/>
    <x v="11"/>
    <x v="16"/>
    <n v="1"/>
    <n v="445842"/>
    <s v="SP"/>
    <n v="0.6"/>
  </r>
  <r>
    <n v="3548500"/>
    <x v="12"/>
    <x v="16"/>
    <n v="1"/>
    <n v="433311"/>
    <s v="SP"/>
    <n v="0.57999999999999996"/>
  </r>
  <r>
    <n v="3513801"/>
    <x v="13"/>
    <x v="16"/>
    <n v="1"/>
    <n v="423884"/>
    <s v="SP"/>
    <n v="0.62"/>
  </r>
  <r>
    <n v="3525904"/>
    <x v="14"/>
    <x v="16"/>
    <n v="1"/>
    <n v="418962"/>
    <s v="SP"/>
    <n v="0.57999999999999996"/>
  </r>
  <r>
    <n v="3538709"/>
    <x v="15"/>
    <x v="16"/>
    <n v="1"/>
    <n v="404142"/>
    <s v="SP"/>
    <n v="0.56999999999999995"/>
  </r>
  <r>
    <n v="3510609"/>
    <x v="16"/>
    <x v="16"/>
    <n v="1"/>
    <n v="400927"/>
    <s v="SP"/>
    <n v="0.6"/>
  </r>
  <r>
    <n v="3506003"/>
    <x v="17"/>
    <x v="16"/>
    <n v="1"/>
    <n v="376818"/>
    <s v="SP"/>
    <n v="0.55000000000000004"/>
  </r>
  <r>
    <n v="3523107"/>
    <x v="18"/>
    <x v="16"/>
    <n v="1"/>
    <n v="370821"/>
    <s v="SP"/>
    <n v="0.64"/>
  </r>
  <r>
    <n v="3551009"/>
    <x v="19"/>
    <x v="16"/>
    <n v="1"/>
    <n v="365798"/>
    <s v="SP"/>
    <n v="0.63"/>
  </r>
  <r>
    <n v="3516200"/>
    <x v="20"/>
    <x v="16"/>
    <n v="1"/>
    <n v="353187"/>
    <s v="SP"/>
    <n v="0.57999999999999996"/>
  </r>
  <r>
    <n v="3541000"/>
    <x v="21"/>
    <x v="16"/>
    <n v="1"/>
    <n v="325073"/>
    <s v="SP"/>
    <n v="0.56999999999999995"/>
  </r>
  <r>
    <n v="3518701"/>
    <x v="22"/>
    <x v="16"/>
    <n v="1"/>
    <n v="320459"/>
    <s v="SP"/>
    <n v="0.59"/>
  </r>
  <r>
    <n v="3554102"/>
    <x v="23"/>
    <x v="16"/>
    <n v="1"/>
    <n v="314924"/>
    <s v="SP"/>
    <n v="0.59"/>
  </r>
  <r>
    <n v="3526902"/>
    <x v="24"/>
    <x v="16"/>
    <n v="1"/>
    <n v="306114"/>
    <s v="SP"/>
    <n v="0.53"/>
  </r>
  <r>
    <m/>
    <x v="26"/>
    <x v="16"/>
    <n v="1"/>
    <m/>
    <m/>
    <n v="0.59"/>
  </r>
  <r>
    <n v="3501608"/>
    <x v="27"/>
    <x v="16"/>
    <n v="1"/>
    <n v="239597"/>
    <s v="SP"/>
    <n v="0.59"/>
  </r>
  <r>
    <n v="3501905"/>
    <x v="28"/>
    <x v="16"/>
    <n v="1"/>
    <n v="72195"/>
    <s v="SP"/>
    <n v="0.6"/>
  </r>
  <r>
    <n v="3502804"/>
    <x v="29"/>
    <x v="16"/>
    <n v="1"/>
    <n v="197016"/>
    <s v="SP"/>
    <n v="0.52"/>
  </r>
  <r>
    <n v="3503208"/>
    <x v="30"/>
    <x v="16"/>
    <n v="1"/>
    <n v="236072"/>
    <s v="SP"/>
    <n v="0.54"/>
  </r>
  <r>
    <n v="3503307"/>
    <x v="31"/>
    <x v="16"/>
    <n v="1"/>
    <n v="134236"/>
    <s v="SP"/>
    <n v="0.57999999999999996"/>
  </r>
  <r>
    <n v="3503901"/>
    <x v="32"/>
    <x v="16"/>
    <n v="1"/>
    <n v="89824"/>
    <s v="SP"/>
    <n v="0.6"/>
  </r>
  <r>
    <n v="3504008"/>
    <x v="33"/>
    <x v="16"/>
    <n v="1"/>
    <n v="104386"/>
    <s v="SP"/>
    <n v="0.56999999999999995"/>
  </r>
  <r>
    <n v="3504107"/>
    <x v="34"/>
    <x v="16"/>
    <n v="1"/>
    <n v="142761"/>
    <s v="SP"/>
    <n v="0.61"/>
  </r>
  <r>
    <n v="3504503"/>
    <x v="35"/>
    <x v="16"/>
    <n v="1"/>
    <n v="90655"/>
    <s v="SP"/>
    <n v="0.56999999999999995"/>
  </r>
  <r>
    <n v="3505500"/>
    <x v="36"/>
    <x v="16"/>
    <n v="1"/>
    <n v="122098"/>
    <s v="SP"/>
    <n v="0.57999999999999996"/>
  </r>
  <r>
    <n v="3505708"/>
    <x v="37"/>
    <x v="16"/>
    <n v="1"/>
    <n v="274182"/>
    <s v="SP"/>
    <n v="0.56000000000000005"/>
  </r>
  <r>
    <n v="3506102"/>
    <x v="38"/>
    <x v="16"/>
    <n v="1"/>
    <n v="77496"/>
    <s v="SP"/>
    <n v="0.69"/>
  </r>
  <r>
    <n v="3506508"/>
    <x v="39"/>
    <x v="16"/>
    <n v="1"/>
    <n v="123638"/>
    <s v="SP"/>
    <n v="0.56000000000000005"/>
  </r>
  <r>
    <n v="3507506"/>
    <x v="40"/>
    <x v="16"/>
    <n v="1"/>
    <n v="146497"/>
    <s v="SP"/>
    <n v="0.56000000000000005"/>
  </r>
  <r>
    <n v="3507605"/>
    <x v="41"/>
    <x v="16"/>
    <n v="1"/>
    <n v="168668"/>
    <s v="SP"/>
    <n v="0.55000000000000004"/>
  </r>
  <r>
    <n v="3508504"/>
    <x v="42"/>
    <x v="16"/>
    <n v="1"/>
    <n v="94263"/>
    <s v="SP"/>
    <n v="0.63"/>
  </r>
  <r>
    <n v="3509007"/>
    <x v="43"/>
    <x v="16"/>
    <n v="1"/>
    <n v="101470"/>
    <s v="SP"/>
    <n v="0.57999999999999996"/>
  </r>
  <r>
    <n v="3509205"/>
    <x v="44"/>
    <x v="16"/>
    <n v="1"/>
    <n v="76801"/>
    <s v="SP"/>
    <n v="0.66"/>
  </r>
  <r>
    <n v="3509601"/>
    <x v="45"/>
    <x v="16"/>
    <n v="1"/>
    <n v="84650"/>
    <s v="SP"/>
    <n v="0.61"/>
  </r>
  <r>
    <n v="3510500"/>
    <x v="46"/>
    <x v="16"/>
    <n v="1"/>
    <n v="121532"/>
    <s v="SP"/>
    <n v="0.64"/>
  </r>
  <r>
    <n v="3511102"/>
    <x v="47"/>
    <x v="16"/>
    <n v="1"/>
    <n v="121862"/>
    <s v="SP"/>
    <n v="0.52"/>
  </r>
  <r>
    <n v="3513009"/>
    <x v="48"/>
    <x v="16"/>
    <n v="1"/>
    <n v="249210"/>
    <s v="SP"/>
    <n v="0.64"/>
  </r>
  <r>
    <n v="3513405"/>
    <x v="49"/>
    <x v="16"/>
    <n v="1"/>
    <n v="82238"/>
    <s v="SP"/>
    <n v="0.65"/>
  </r>
  <r>
    <n v="3513504"/>
    <x v="50"/>
    <x v="16"/>
    <n v="1"/>
    <n v="130705"/>
    <s v="SP"/>
    <n v="0.55000000000000004"/>
  </r>
  <r>
    <n v="3515004"/>
    <x v="51"/>
    <x v="16"/>
    <n v="1"/>
    <n v="273726"/>
    <s v="SP"/>
    <n v="0.61"/>
  </r>
  <r>
    <n v="3515707"/>
    <x v="52"/>
    <x v="16"/>
    <n v="1"/>
    <n v="194276"/>
    <s v="SP"/>
    <n v="0.54"/>
  </r>
  <r>
    <n v="3516309"/>
    <x v="53"/>
    <x v="16"/>
    <n v="1"/>
    <n v="175844"/>
    <s v="SP"/>
    <n v="0.56999999999999995"/>
  </r>
  <r>
    <n v="3516408"/>
    <x v="54"/>
    <x v="16"/>
    <n v="1"/>
    <n v="154489"/>
    <s v="SP"/>
    <n v="0.57999999999999996"/>
  </r>
  <r>
    <n v="3518404"/>
    <x v="55"/>
    <x v="16"/>
    <n v="1"/>
    <n v="121798"/>
    <s v="SP"/>
    <n v="0.6"/>
  </r>
  <r>
    <n v="3519071"/>
    <x v="56"/>
    <x v="16"/>
    <n v="1"/>
    <n v="230851"/>
    <s v="SP"/>
    <n v="0.56999999999999995"/>
  </r>
  <r>
    <n v="3519709"/>
    <x v="57"/>
    <x v="16"/>
    <n v="1"/>
    <n v="78878"/>
    <s v="SP"/>
    <n v="0.66"/>
  </r>
  <r>
    <n v="3520509"/>
    <x v="58"/>
    <x v="16"/>
    <n v="1"/>
    <n v="251627"/>
    <s v="SP"/>
    <n v="0.61"/>
  </r>
  <r>
    <n v="3522109"/>
    <x v="59"/>
    <x v="16"/>
    <n v="1"/>
    <n v="101816"/>
    <s v="SP"/>
    <n v="0.62"/>
  </r>
  <r>
    <n v="3522208"/>
    <x v="60"/>
    <x v="16"/>
    <n v="1"/>
    <n v="175693"/>
    <s v="SP"/>
    <n v="0.65"/>
  </r>
  <r>
    <n v="3522307"/>
    <x v="61"/>
    <x v="16"/>
    <n v="1"/>
    <n v="163901"/>
    <s v="SP"/>
    <n v="0.56000000000000005"/>
  </r>
  <r>
    <n v="3522406"/>
    <x v="62"/>
    <x v="16"/>
    <n v="1"/>
    <n v="94354"/>
    <s v="SP"/>
    <n v="0.53"/>
  </r>
  <r>
    <n v="3522505"/>
    <x v="63"/>
    <x v="16"/>
    <n v="1"/>
    <n v="237700"/>
    <s v="SP"/>
    <n v="0.6"/>
  </r>
  <r>
    <n v="3522604"/>
    <x v="64"/>
    <x v="16"/>
    <n v="1"/>
    <n v="74773"/>
    <s v="SP"/>
    <n v="0.61"/>
  </r>
  <r>
    <n v="3523404"/>
    <x v="65"/>
    <x v="16"/>
    <n v="1"/>
    <n v="120858"/>
    <s v="SP"/>
    <n v="0.56999999999999995"/>
  </r>
  <r>
    <n v="3523909"/>
    <x v="66"/>
    <x v="16"/>
    <n v="1"/>
    <n v="173939"/>
    <s v="SP"/>
    <n v="0.57999999999999996"/>
  </r>
  <r>
    <n v="3524303"/>
    <x v="67"/>
    <x v="16"/>
    <n v="1"/>
    <n v="77263"/>
    <s v="SP"/>
    <n v="0.55000000000000004"/>
  </r>
  <r>
    <n v="3524402"/>
    <x v="68"/>
    <x v="16"/>
    <n v="1"/>
    <n v="233662"/>
    <s v="SP"/>
    <n v="0.59"/>
  </r>
  <r>
    <n v="3525003"/>
    <x v="69"/>
    <x v="16"/>
    <n v="1"/>
    <n v="124937"/>
    <s v="SP"/>
    <n v="0.56999999999999995"/>
  </r>
  <r>
    <n v="3525300"/>
    <x v="70"/>
    <x v="16"/>
    <n v="1"/>
    <n v="150252"/>
    <s v="SP"/>
    <n v="0.56999999999999995"/>
  </r>
  <r>
    <n v="3526704"/>
    <x v="71"/>
    <x v="16"/>
    <n v="1"/>
    <n v="103391"/>
    <s v="SP"/>
    <n v="0.61"/>
  </r>
  <r>
    <n v="3527108"/>
    <x v="72"/>
    <x v="16"/>
    <n v="1"/>
    <n v="78013"/>
    <s v="SP"/>
    <n v="0.55000000000000004"/>
  </r>
  <r>
    <n v="3527207"/>
    <x v="73"/>
    <x v="16"/>
    <n v="1"/>
    <n v="88706"/>
    <s v="SP"/>
    <n v="0.66"/>
  </r>
  <r>
    <n v="3528502"/>
    <x v="74"/>
    <x v="16"/>
    <n v="1"/>
    <n v="100179"/>
    <s v="SP"/>
    <n v="0.67"/>
  </r>
  <r>
    <n v="3529005"/>
    <x v="75"/>
    <x v="16"/>
    <n v="1"/>
    <n v="238882"/>
    <s v="SP"/>
    <n v="0.53"/>
  </r>
  <r>
    <n v="3529302"/>
    <x v="76"/>
    <x v="16"/>
    <n v="1"/>
    <n v="83170"/>
    <s v="SP"/>
    <n v="0.56999999999999995"/>
  </r>
  <r>
    <n v="3530706"/>
    <x v="77"/>
    <x v="16"/>
    <n v="1"/>
    <n v="151888"/>
    <s v="SP"/>
    <n v="0.59"/>
  </r>
  <r>
    <n v="3530805"/>
    <x v="78"/>
    <x v="16"/>
    <n v="1"/>
    <n v="93189"/>
    <s v="SP"/>
    <n v="0.62"/>
  </r>
  <r>
    <n v="3534708"/>
    <x v="79"/>
    <x v="16"/>
    <n v="1"/>
    <n v="113542"/>
    <s v="SP"/>
    <n v="0.55000000000000004"/>
  </r>
  <r>
    <n v="3536505"/>
    <x v="80"/>
    <x v="16"/>
    <n v="1"/>
    <n v="109424"/>
    <s v="SP"/>
    <n v="0.63"/>
  </r>
  <r>
    <n v="3538006"/>
    <x v="81"/>
    <x v="16"/>
    <n v="1"/>
    <n v="168328"/>
    <s v="SP"/>
    <n v="0.64"/>
  </r>
  <r>
    <n v="3539301"/>
    <x v="82"/>
    <x v="16"/>
    <n v="1"/>
    <n v="76409"/>
    <s v="SP"/>
    <n v="0.62"/>
  </r>
  <r>
    <n v="3539806"/>
    <x v="83"/>
    <x v="16"/>
    <n v="1"/>
    <n v="117452"/>
    <s v="SP"/>
    <n v="0.63"/>
  </r>
  <r>
    <n v="3541406"/>
    <x v="84"/>
    <x v="16"/>
    <n v="1"/>
    <n v="228743"/>
    <s v="SP"/>
    <n v="0.52"/>
  </r>
  <r>
    <n v="3543303"/>
    <x v="85"/>
    <x v="16"/>
    <n v="1"/>
    <n v="123393"/>
    <s v="SP"/>
    <n v="0.67"/>
  </r>
  <r>
    <n v="3543907"/>
    <x v="86"/>
    <x v="16"/>
    <n v="1"/>
    <n v="206424"/>
    <s v="SP"/>
    <n v="0.57999999999999996"/>
  </r>
  <r>
    <n v="3545209"/>
    <x v="87"/>
    <x v="16"/>
    <n v="1"/>
    <n v="118663"/>
    <s v="SP"/>
    <n v="0.59"/>
  </r>
  <r>
    <n v="3545803"/>
    <x v="88"/>
    <x v="16"/>
    <n v="1"/>
    <n v="193475"/>
    <s v="SP"/>
    <n v="0.56999999999999995"/>
  </r>
  <r>
    <n v="3547304"/>
    <x v="89"/>
    <x v="16"/>
    <n v="1"/>
    <n v="139447"/>
    <s v="SP"/>
    <n v="0.64"/>
  </r>
  <r>
    <n v="3548807"/>
    <x v="90"/>
    <x v="16"/>
    <n v="1"/>
    <n v="161127"/>
    <s v="SP"/>
    <n v="0.57999999999999996"/>
  </r>
  <r>
    <n v="3548906"/>
    <x v="91"/>
    <x v="16"/>
    <n v="1"/>
    <n v="251983"/>
    <s v="SP"/>
    <n v="0.61"/>
  </r>
  <r>
    <n v="3549102"/>
    <x v="92"/>
    <x v="16"/>
    <n v="1"/>
    <n v="91211"/>
    <s v="SP"/>
    <n v="0.66"/>
  </r>
  <r>
    <n v="3550605"/>
    <x v="93"/>
    <x v="16"/>
    <n v="1"/>
    <n v="91016"/>
    <s v="SP"/>
    <n v="0.64"/>
  </r>
  <r>
    <n v="3550704"/>
    <x v="94"/>
    <x v="16"/>
    <n v="1"/>
    <n v="88980"/>
    <s v="SP"/>
    <n v="0.71"/>
  </r>
  <r>
    <n v="3551702"/>
    <x v="95"/>
    <x v="16"/>
    <n v="1"/>
    <n v="125815"/>
    <s v="SP"/>
    <n v="0.63"/>
  </r>
  <r>
    <n v="3552403"/>
    <x v="96"/>
    <x v="16"/>
    <n v="1"/>
    <n v="282441"/>
    <s v="SP"/>
    <n v="0.57999999999999996"/>
  </r>
  <r>
    <n v="3552502"/>
    <x v="25"/>
    <x v="16"/>
    <n v="1"/>
    <n v="297637"/>
    <s v="SP"/>
    <n v="0.61"/>
  </r>
  <r>
    <n v="3552809"/>
    <x v="97"/>
    <x v="16"/>
    <n v="1"/>
    <n v="289664"/>
    <s v="SP"/>
    <n v="0.59"/>
  </r>
  <r>
    <n v="3554003"/>
    <x v="98"/>
    <x v="16"/>
    <n v="1"/>
    <n v="121766"/>
    <s v="SP"/>
    <n v="0.56000000000000005"/>
  </r>
  <r>
    <n v="3555406"/>
    <x v="99"/>
    <x v="16"/>
    <n v="1"/>
    <n v="90799"/>
    <s v="SP"/>
    <n v="0.68"/>
  </r>
  <r>
    <n v="3556206"/>
    <x v="100"/>
    <x v="16"/>
    <n v="1"/>
    <n v="129193"/>
    <s v="SP"/>
    <n v="0.61"/>
  </r>
  <r>
    <n v="3556503"/>
    <x v="101"/>
    <x v="16"/>
    <n v="1"/>
    <n v="121838"/>
    <s v="SP"/>
    <n v="0.56999999999999995"/>
  </r>
  <r>
    <n v="3556701"/>
    <x v="102"/>
    <x v="16"/>
    <n v="1"/>
    <n v="78728"/>
    <s v="SP"/>
    <n v="0.64"/>
  </r>
  <r>
    <n v="3557006"/>
    <x v="103"/>
    <x v="16"/>
    <n v="1"/>
    <n v="122480"/>
    <s v="SP"/>
    <n v="0.59"/>
  </r>
  <r>
    <n v="3557105"/>
    <x v="104"/>
    <x v="16"/>
    <n v="1"/>
    <n v="94547"/>
    <s v="SP"/>
    <n v="0.6"/>
  </r>
  <r>
    <n v="3550308"/>
    <x v="0"/>
    <x v="17"/>
    <n v="1"/>
    <n v="12252023"/>
    <s v="SP"/>
    <n v="0.56999999999999995"/>
  </r>
  <r>
    <n v="3518800"/>
    <x v="1"/>
    <x v="17"/>
    <n v="1"/>
    <n v="1379182"/>
    <s v="SP"/>
    <n v="0.55000000000000004"/>
  </r>
  <r>
    <n v="3509502"/>
    <x v="2"/>
    <x v="17"/>
    <n v="1"/>
    <n v="1204073"/>
    <s v="SP"/>
    <n v="0.55000000000000004"/>
  </r>
  <r>
    <n v="3548708"/>
    <x v="3"/>
    <x v="17"/>
    <n v="1"/>
    <n v="838936"/>
    <s v="SP"/>
    <n v="0.56000000000000005"/>
  </r>
  <r>
    <n v="3549904"/>
    <x v="4"/>
    <x v="17"/>
    <n v="1"/>
    <n v="721944"/>
    <s v="SP"/>
    <n v="0.56000000000000005"/>
  </r>
  <r>
    <n v="3547809"/>
    <x v="5"/>
    <x v="17"/>
    <n v="1"/>
    <n v="718773"/>
    <s v="SP"/>
    <n v="0.57999999999999996"/>
  </r>
  <r>
    <n v="3543402"/>
    <x v="6"/>
    <x v="17"/>
    <n v="1"/>
    <n v="703293"/>
    <s v="SP"/>
    <n v="0.51"/>
  </r>
  <r>
    <n v="3534401"/>
    <x v="7"/>
    <x v="17"/>
    <n v="1"/>
    <n v="698418"/>
    <s v="SP"/>
    <n v="0.56000000000000005"/>
  </r>
  <r>
    <n v="3552205"/>
    <x v="8"/>
    <x v="17"/>
    <n v="1"/>
    <n v="679378"/>
    <s v="SP"/>
    <n v="0.53"/>
  </r>
  <r>
    <n v="3529401"/>
    <x v="9"/>
    <x v="17"/>
    <n v="1"/>
    <n v="472912"/>
    <s v="SP"/>
    <n v="0.56999999999999995"/>
  </r>
  <r>
    <n v="3549805"/>
    <x v="10"/>
    <x v="17"/>
    <n v="1"/>
    <n v="460671"/>
    <s v="SP"/>
    <n v="0.5"/>
  </r>
  <r>
    <n v="3530607"/>
    <x v="11"/>
    <x v="17"/>
    <n v="1"/>
    <n v="445842"/>
    <s v="SP"/>
    <n v="0.57999999999999996"/>
  </r>
  <r>
    <n v="3548500"/>
    <x v="12"/>
    <x v="17"/>
    <n v="1"/>
    <n v="433311"/>
    <s v="SP"/>
    <n v="0.56000000000000005"/>
  </r>
  <r>
    <n v="3513801"/>
    <x v="13"/>
    <x v="17"/>
    <n v="1"/>
    <n v="423884"/>
    <s v="SP"/>
    <n v="0.57999999999999996"/>
  </r>
  <r>
    <n v="3525904"/>
    <x v="14"/>
    <x v="17"/>
    <n v="1"/>
    <n v="418962"/>
    <s v="SP"/>
    <n v="0.52"/>
  </r>
  <r>
    <n v="3538709"/>
    <x v="15"/>
    <x v="17"/>
    <n v="1"/>
    <n v="404142"/>
    <s v="SP"/>
    <n v="0.53"/>
  </r>
  <r>
    <n v="3510609"/>
    <x v="16"/>
    <x v="17"/>
    <n v="1"/>
    <n v="400927"/>
    <s v="SP"/>
    <n v="0.54"/>
  </r>
  <r>
    <n v="3506003"/>
    <x v="17"/>
    <x v="17"/>
    <n v="1"/>
    <n v="376818"/>
    <s v="SP"/>
    <n v="0.5"/>
  </r>
  <r>
    <n v="3523107"/>
    <x v="18"/>
    <x v="17"/>
    <n v="1"/>
    <n v="370821"/>
    <s v="SP"/>
    <n v="0.59"/>
  </r>
  <r>
    <n v="3551009"/>
    <x v="19"/>
    <x v="17"/>
    <n v="1"/>
    <n v="365798"/>
    <s v="SP"/>
    <n v="0.61"/>
  </r>
  <r>
    <n v="3516200"/>
    <x v="20"/>
    <x v="17"/>
    <n v="1"/>
    <n v="353187"/>
    <s v="SP"/>
    <n v="0.52"/>
  </r>
  <r>
    <n v="3541000"/>
    <x v="21"/>
    <x v="17"/>
    <n v="1"/>
    <n v="325073"/>
    <s v="SP"/>
    <n v="0.56000000000000005"/>
  </r>
  <r>
    <n v="3518701"/>
    <x v="22"/>
    <x v="17"/>
    <n v="1"/>
    <n v="320459"/>
    <s v="SP"/>
    <n v="0.6"/>
  </r>
  <r>
    <n v="3554102"/>
    <x v="23"/>
    <x v="17"/>
    <n v="1"/>
    <n v="314924"/>
    <s v="SP"/>
    <n v="0.56999999999999995"/>
  </r>
  <r>
    <n v="3526902"/>
    <x v="24"/>
    <x v="17"/>
    <n v="1"/>
    <n v="306114"/>
    <s v="SP"/>
    <n v="0.48"/>
  </r>
  <r>
    <m/>
    <x v="26"/>
    <x v="17"/>
    <n v="1"/>
    <m/>
    <m/>
    <n v="0.55000000000000004"/>
  </r>
  <r>
    <n v="3501608"/>
    <x v="27"/>
    <x v="17"/>
    <n v="1"/>
    <n v="239597"/>
    <s v="SP"/>
    <n v="0.54"/>
  </r>
  <r>
    <n v="3501905"/>
    <x v="28"/>
    <x v="17"/>
    <n v="1"/>
    <n v="72195"/>
    <s v="SP"/>
    <n v="0.54"/>
  </r>
  <r>
    <n v="3502804"/>
    <x v="29"/>
    <x v="17"/>
    <n v="1"/>
    <n v="197016"/>
    <s v="SP"/>
    <n v="0.48"/>
  </r>
  <r>
    <n v="3503208"/>
    <x v="30"/>
    <x v="17"/>
    <n v="1"/>
    <n v="236072"/>
    <s v="SP"/>
    <n v="0.51"/>
  </r>
  <r>
    <n v="3503307"/>
    <x v="31"/>
    <x v="17"/>
    <n v="1"/>
    <n v="134236"/>
    <s v="SP"/>
    <n v="0.55000000000000004"/>
  </r>
  <r>
    <n v="3503901"/>
    <x v="32"/>
    <x v="17"/>
    <n v="1"/>
    <n v="89824"/>
    <s v="SP"/>
    <n v="0.51"/>
  </r>
  <r>
    <n v="3504008"/>
    <x v="33"/>
    <x v="17"/>
    <n v="1"/>
    <n v="104386"/>
    <s v="SP"/>
    <n v="0.56000000000000005"/>
  </r>
  <r>
    <n v="3504107"/>
    <x v="34"/>
    <x v="17"/>
    <n v="1"/>
    <n v="142761"/>
    <s v="SP"/>
    <n v="0.57999999999999996"/>
  </r>
  <r>
    <n v="3504503"/>
    <x v="35"/>
    <x v="17"/>
    <n v="1"/>
    <n v="90655"/>
    <s v="SP"/>
    <n v="0.56999999999999995"/>
  </r>
  <r>
    <n v="3505500"/>
    <x v="36"/>
    <x v="17"/>
    <n v="1"/>
    <n v="122098"/>
    <s v="SP"/>
    <n v="0.56000000000000005"/>
  </r>
  <r>
    <n v="3505708"/>
    <x v="37"/>
    <x v="17"/>
    <n v="1"/>
    <n v="274182"/>
    <s v="SP"/>
    <n v="0.51"/>
  </r>
  <r>
    <n v="3506102"/>
    <x v="38"/>
    <x v="17"/>
    <n v="1"/>
    <n v="77496"/>
    <s v="SP"/>
    <n v="0.64"/>
  </r>
  <r>
    <n v="3506508"/>
    <x v="39"/>
    <x v="17"/>
    <n v="1"/>
    <n v="123638"/>
    <s v="SP"/>
    <n v="0.56999999999999995"/>
  </r>
  <r>
    <n v="3507506"/>
    <x v="40"/>
    <x v="17"/>
    <n v="1"/>
    <n v="146497"/>
    <s v="SP"/>
    <n v="0.56000000000000005"/>
  </r>
  <r>
    <n v="3507605"/>
    <x v="41"/>
    <x v="17"/>
    <n v="1"/>
    <n v="168668"/>
    <s v="SP"/>
    <n v="0.52"/>
  </r>
  <r>
    <n v="3508504"/>
    <x v="42"/>
    <x v="17"/>
    <n v="1"/>
    <n v="94263"/>
    <s v="SP"/>
    <n v="0.64"/>
  </r>
  <r>
    <n v="3509007"/>
    <x v="43"/>
    <x v="17"/>
    <n v="1"/>
    <n v="101470"/>
    <s v="SP"/>
    <n v="0.55000000000000004"/>
  </r>
  <r>
    <n v="3509205"/>
    <x v="44"/>
    <x v="17"/>
    <n v="1"/>
    <n v="76801"/>
    <s v="SP"/>
    <n v="0.59"/>
  </r>
  <r>
    <n v="3509601"/>
    <x v="45"/>
    <x v="17"/>
    <n v="1"/>
    <n v="84650"/>
    <s v="SP"/>
    <n v="0.56999999999999995"/>
  </r>
  <r>
    <n v="3510500"/>
    <x v="46"/>
    <x v="17"/>
    <n v="1"/>
    <n v="121532"/>
    <s v="SP"/>
    <n v="0.64"/>
  </r>
  <r>
    <n v="3511102"/>
    <x v="47"/>
    <x v="17"/>
    <n v="1"/>
    <n v="121862"/>
    <s v="SP"/>
    <n v="0.48"/>
  </r>
  <r>
    <n v="3513009"/>
    <x v="48"/>
    <x v="17"/>
    <n v="1"/>
    <n v="249210"/>
    <s v="SP"/>
    <n v="0.56999999999999995"/>
  </r>
  <r>
    <n v="3513405"/>
    <x v="49"/>
    <x v="17"/>
    <n v="1"/>
    <n v="82238"/>
    <s v="SP"/>
    <n v="0.68"/>
  </r>
  <r>
    <n v="3513504"/>
    <x v="50"/>
    <x v="17"/>
    <n v="1"/>
    <n v="130705"/>
    <s v="SP"/>
    <n v="0.51"/>
  </r>
  <r>
    <n v="3515004"/>
    <x v="51"/>
    <x v="17"/>
    <n v="1"/>
    <n v="273726"/>
    <s v="SP"/>
    <n v="0.56000000000000005"/>
  </r>
  <r>
    <n v="3515707"/>
    <x v="52"/>
    <x v="17"/>
    <n v="1"/>
    <n v="194276"/>
    <s v="SP"/>
    <n v="0.55000000000000004"/>
  </r>
  <r>
    <n v="3516309"/>
    <x v="53"/>
    <x v="17"/>
    <n v="1"/>
    <n v="175844"/>
    <s v="SP"/>
    <n v="0.54"/>
  </r>
  <r>
    <n v="3516408"/>
    <x v="54"/>
    <x v="17"/>
    <n v="1"/>
    <n v="154489"/>
    <s v="SP"/>
    <n v="0.56000000000000005"/>
  </r>
  <r>
    <n v="3518404"/>
    <x v="55"/>
    <x v="17"/>
    <n v="1"/>
    <n v="121798"/>
    <s v="SP"/>
    <n v="0.6"/>
  </r>
  <r>
    <n v="3519071"/>
    <x v="56"/>
    <x v="17"/>
    <n v="1"/>
    <n v="230851"/>
    <s v="SP"/>
    <n v="0.56999999999999995"/>
  </r>
  <r>
    <n v="3519709"/>
    <x v="57"/>
    <x v="17"/>
    <n v="1"/>
    <n v="78878"/>
    <s v="SP"/>
    <n v="0.63"/>
  </r>
  <r>
    <n v="3520509"/>
    <x v="58"/>
    <x v="17"/>
    <n v="1"/>
    <n v="251627"/>
    <s v="SP"/>
    <n v="0.57999999999999996"/>
  </r>
  <r>
    <n v="3522109"/>
    <x v="59"/>
    <x v="17"/>
    <n v="1"/>
    <n v="101816"/>
    <s v="SP"/>
    <n v="0.63"/>
  </r>
  <r>
    <n v="3522208"/>
    <x v="60"/>
    <x v="17"/>
    <n v="1"/>
    <n v="175693"/>
    <s v="SP"/>
    <n v="0.59"/>
  </r>
  <r>
    <n v="3522307"/>
    <x v="61"/>
    <x v="17"/>
    <n v="1"/>
    <n v="163901"/>
    <s v="SP"/>
    <n v="0.56000000000000005"/>
  </r>
  <r>
    <n v="3522406"/>
    <x v="62"/>
    <x v="17"/>
    <n v="1"/>
    <n v="94354"/>
    <s v="SP"/>
    <n v="0.54"/>
  </r>
  <r>
    <n v="3522505"/>
    <x v="63"/>
    <x v="17"/>
    <n v="1"/>
    <n v="237700"/>
    <s v="SP"/>
    <n v="0.56000000000000005"/>
  </r>
  <r>
    <n v="3522604"/>
    <x v="64"/>
    <x v="17"/>
    <n v="1"/>
    <n v="74773"/>
    <s v="SP"/>
    <n v="0.57999999999999996"/>
  </r>
  <r>
    <n v="3523404"/>
    <x v="65"/>
    <x v="17"/>
    <n v="1"/>
    <n v="120858"/>
    <s v="SP"/>
    <n v="0.54"/>
  </r>
  <r>
    <n v="3523909"/>
    <x v="66"/>
    <x v="17"/>
    <n v="1"/>
    <n v="173939"/>
    <s v="SP"/>
    <n v="0.54"/>
  </r>
  <r>
    <n v="3524303"/>
    <x v="67"/>
    <x v="17"/>
    <n v="1"/>
    <n v="77263"/>
    <s v="SP"/>
    <n v="0.49"/>
  </r>
  <r>
    <n v="3524402"/>
    <x v="68"/>
    <x v="17"/>
    <n v="1"/>
    <n v="233662"/>
    <s v="SP"/>
    <n v="0.56000000000000005"/>
  </r>
  <r>
    <n v="3525003"/>
    <x v="69"/>
    <x v="17"/>
    <n v="1"/>
    <n v="124937"/>
    <s v="SP"/>
    <n v="0.56000000000000005"/>
  </r>
  <r>
    <n v="3525300"/>
    <x v="70"/>
    <x v="17"/>
    <n v="1"/>
    <n v="150252"/>
    <s v="SP"/>
    <n v="0.55000000000000004"/>
  </r>
  <r>
    <n v="3526704"/>
    <x v="71"/>
    <x v="17"/>
    <n v="1"/>
    <n v="103391"/>
    <s v="SP"/>
    <n v="0.6"/>
  </r>
  <r>
    <n v="3527108"/>
    <x v="72"/>
    <x v="17"/>
    <n v="1"/>
    <n v="78013"/>
    <s v="SP"/>
    <n v="0.53"/>
  </r>
  <r>
    <n v="3527207"/>
    <x v="73"/>
    <x v="17"/>
    <n v="1"/>
    <n v="88706"/>
    <s v="SP"/>
    <n v="0.66"/>
  </r>
  <r>
    <n v="3528502"/>
    <x v="74"/>
    <x v="17"/>
    <n v="1"/>
    <n v="100179"/>
    <s v="SP"/>
    <n v="0.62"/>
  </r>
  <r>
    <n v="3529005"/>
    <x v="75"/>
    <x v="17"/>
    <n v="1"/>
    <n v="238882"/>
    <s v="SP"/>
    <n v="0.51"/>
  </r>
  <r>
    <n v="3529302"/>
    <x v="76"/>
    <x v="17"/>
    <n v="1"/>
    <n v="83170"/>
    <s v="SP"/>
    <n v="0.54"/>
  </r>
  <r>
    <n v="3530706"/>
    <x v="77"/>
    <x v="17"/>
    <n v="1"/>
    <n v="151888"/>
    <s v="SP"/>
    <n v="0.56999999999999995"/>
  </r>
  <r>
    <n v="3530805"/>
    <x v="78"/>
    <x v="17"/>
    <n v="1"/>
    <n v="93189"/>
    <s v="SP"/>
    <n v="0.57999999999999996"/>
  </r>
  <r>
    <n v="3534708"/>
    <x v="79"/>
    <x v="17"/>
    <n v="1"/>
    <n v="113542"/>
    <s v="SP"/>
    <n v="0.55000000000000004"/>
  </r>
  <r>
    <n v="3536505"/>
    <x v="80"/>
    <x v="17"/>
    <n v="1"/>
    <n v="109424"/>
    <s v="SP"/>
    <n v="0.54"/>
  </r>
  <r>
    <n v="3538006"/>
    <x v="81"/>
    <x v="17"/>
    <n v="1"/>
    <n v="168328"/>
    <s v="SP"/>
    <n v="0.62"/>
  </r>
  <r>
    <n v="3539301"/>
    <x v="82"/>
    <x v="17"/>
    <n v="1"/>
    <n v="76409"/>
    <s v="SP"/>
    <n v="0.61"/>
  </r>
  <r>
    <n v="3539806"/>
    <x v="83"/>
    <x v="17"/>
    <n v="1"/>
    <n v="117452"/>
    <s v="SP"/>
    <n v="0.6"/>
  </r>
  <r>
    <n v="3541406"/>
    <x v="84"/>
    <x v="17"/>
    <n v="1"/>
    <n v="228743"/>
    <s v="SP"/>
    <n v="0.47"/>
  </r>
  <r>
    <n v="3543303"/>
    <x v="85"/>
    <x v="17"/>
    <n v="1"/>
    <n v="123393"/>
    <s v="SP"/>
    <n v="0.65"/>
  </r>
  <r>
    <n v="3543907"/>
    <x v="86"/>
    <x v="17"/>
    <n v="1"/>
    <n v="206424"/>
    <s v="SP"/>
    <n v="0.55000000000000004"/>
  </r>
  <r>
    <n v="3545209"/>
    <x v="87"/>
    <x v="17"/>
    <n v="1"/>
    <n v="118663"/>
    <s v="SP"/>
    <n v="0.55000000000000004"/>
  </r>
  <r>
    <n v="3545803"/>
    <x v="88"/>
    <x v="17"/>
    <n v="1"/>
    <n v="193475"/>
    <s v="SP"/>
    <n v="0.53"/>
  </r>
  <r>
    <n v="3547304"/>
    <x v="89"/>
    <x v="17"/>
    <n v="1"/>
    <n v="139447"/>
    <s v="SP"/>
    <n v="0.59"/>
  </r>
  <r>
    <n v="3548807"/>
    <x v="90"/>
    <x v="17"/>
    <n v="1"/>
    <n v="161127"/>
    <s v="SP"/>
    <n v="0.56000000000000005"/>
  </r>
  <r>
    <n v="3548906"/>
    <x v="91"/>
    <x v="17"/>
    <n v="1"/>
    <n v="251983"/>
    <s v="SP"/>
    <n v="0.57999999999999996"/>
  </r>
  <r>
    <n v="3549102"/>
    <x v="92"/>
    <x v="17"/>
    <n v="1"/>
    <n v="91211"/>
    <s v="SP"/>
    <n v="0.61"/>
  </r>
  <r>
    <n v="3550605"/>
    <x v="93"/>
    <x v="17"/>
    <n v="1"/>
    <n v="91016"/>
    <s v="SP"/>
    <n v="0.59"/>
  </r>
  <r>
    <n v="3550704"/>
    <x v="94"/>
    <x v="17"/>
    <n v="1"/>
    <n v="88980"/>
    <s v="SP"/>
    <n v="0.72"/>
  </r>
  <r>
    <n v="3551702"/>
    <x v="95"/>
    <x v="17"/>
    <n v="1"/>
    <n v="125815"/>
    <s v="SP"/>
    <n v="0.57999999999999996"/>
  </r>
  <r>
    <n v="3552403"/>
    <x v="96"/>
    <x v="17"/>
    <n v="1"/>
    <n v="282441"/>
    <s v="SP"/>
    <n v="0.51"/>
  </r>
  <r>
    <n v="3552502"/>
    <x v="25"/>
    <x v="17"/>
    <n v="1"/>
    <n v="297637"/>
    <s v="SP"/>
    <n v="0.57999999999999996"/>
  </r>
  <r>
    <n v="3552809"/>
    <x v="97"/>
    <x v="17"/>
    <n v="1"/>
    <n v="289664"/>
    <s v="SP"/>
    <n v="0.55000000000000004"/>
  </r>
  <r>
    <n v="3554003"/>
    <x v="98"/>
    <x v="17"/>
    <n v="1"/>
    <n v="121766"/>
    <s v="SP"/>
    <n v="0.56999999999999995"/>
  </r>
  <r>
    <n v="3555406"/>
    <x v="99"/>
    <x v="17"/>
    <n v="1"/>
    <n v="90799"/>
    <s v="SP"/>
    <n v="0.71"/>
  </r>
  <r>
    <n v="3556206"/>
    <x v="100"/>
    <x v="17"/>
    <n v="1"/>
    <n v="129193"/>
    <s v="SP"/>
    <n v="0.56999999999999995"/>
  </r>
  <r>
    <n v="3556503"/>
    <x v="101"/>
    <x v="17"/>
    <n v="1"/>
    <n v="121838"/>
    <s v="SP"/>
    <n v="0.54"/>
  </r>
  <r>
    <n v="3556701"/>
    <x v="102"/>
    <x v="17"/>
    <n v="1"/>
    <n v="78728"/>
    <s v="SP"/>
    <n v="0.6"/>
  </r>
  <r>
    <n v="3557006"/>
    <x v="103"/>
    <x v="17"/>
    <n v="1"/>
    <n v="122480"/>
    <s v="SP"/>
    <n v="0.56000000000000005"/>
  </r>
  <r>
    <n v="3557105"/>
    <x v="104"/>
    <x v="17"/>
    <n v="1"/>
    <n v="94547"/>
    <s v="SP"/>
    <n v="0.59"/>
  </r>
  <r>
    <n v="3550308"/>
    <x v="0"/>
    <x v="18"/>
    <n v="1"/>
    <n v="12252023"/>
    <s v="SP"/>
    <n v="0.56000000000000005"/>
  </r>
  <r>
    <n v="3518800"/>
    <x v="1"/>
    <x v="18"/>
    <n v="1"/>
    <n v="1379182"/>
    <s v="SP"/>
    <n v="0.55000000000000004"/>
  </r>
  <r>
    <n v="3509502"/>
    <x v="2"/>
    <x v="18"/>
    <n v="1"/>
    <n v="1204073"/>
    <s v="SP"/>
    <n v="0.55000000000000004"/>
  </r>
  <r>
    <n v="3548708"/>
    <x v="3"/>
    <x v="18"/>
    <n v="1"/>
    <n v="838936"/>
    <s v="SP"/>
    <n v="0.56000000000000005"/>
  </r>
  <r>
    <n v="3549904"/>
    <x v="4"/>
    <x v="18"/>
    <n v="1"/>
    <n v="721944"/>
    <s v="SP"/>
    <n v="0.56000000000000005"/>
  </r>
  <r>
    <n v="3547809"/>
    <x v="5"/>
    <x v="18"/>
    <n v="1"/>
    <n v="718773"/>
    <s v="SP"/>
    <n v="0.56000000000000005"/>
  </r>
  <r>
    <n v="3543402"/>
    <x v="6"/>
    <x v="18"/>
    <n v="1"/>
    <n v="703293"/>
    <s v="SP"/>
    <n v="0.51"/>
  </r>
  <r>
    <n v="3534401"/>
    <x v="7"/>
    <x v="18"/>
    <n v="1"/>
    <n v="698418"/>
    <s v="SP"/>
    <n v="0.56999999999999995"/>
  </r>
  <r>
    <n v="3552205"/>
    <x v="8"/>
    <x v="18"/>
    <n v="1"/>
    <n v="679378"/>
    <s v="SP"/>
    <n v="0.53"/>
  </r>
  <r>
    <n v="3529401"/>
    <x v="9"/>
    <x v="18"/>
    <n v="1"/>
    <n v="472912"/>
    <s v="SP"/>
    <n v="0.56999999999999995"/>
  </r>
  <r>
    <n v="3549805"/>
    <x v="10"/>
    <x v="18"/>
    <n v="1"/>
    <n v="460671"/>
    <s v="SP"/>
    <n v="0.49"/>
  </r>
  <r>
    <n v="3530607"/>
    <x v="11"/>
    <x v="18"/>
    <n v="1"/>
    <n v="445842"/>
    <s v="SP"/>
    <n v="0.57999999999999996"/>
  </r>
  <r>
    <n v="3548500"/>
    <x v="12"/>
    <x v="18"/>
    <n v="1"/>
    <n v="433311"/>
    <s v="SP"/>
    <n v="0.55000000000000004"/>
  </r>
  <r>
    <n v="3513801"/>
    <x v="13"/>
    <x v="18"/>
    <n v="1"/>
    <n v="423884"/>
    <s v="SP"/>
    <n v="0.57999999999999996"/>
  </r>
  <r>
    <n v="3525904"/>
    <x v="14"/>
    <x v="18"/>
    <n v="1"/>
    <n v="418962"/>
    <s v="SP"/>
    <n v="0.51"/>
  </r>
  <r>
    <n v="3538709"/>
    <x v="15"/>
    <x v="18"/>
    <n v="1"/>
    <n v="404142"/>
    <s v="SP"/>
    <n v="0.53"/>
  </r>
  <r>
    <n v="3510609"/>
    <x v="16"/>
    <x v="18"/>
    <n v="1"/>
    <n v="400927"/>
    <s v="SP"/>
    <n v="0.51"/>
  </r>
  <r>
    <n v="3506003"/>
    <x v="17"/>
    <x v="18"/>
    <n v="1"/>
    <n v="376818"/>
    <s v="SP"/>
    <n v="0.5"/>
  </r>
  <r>
    <n v="3523107"/>
    <x v="18"/>
    <x v="18"/>
    <n v="1"/>
    <n v="370821"/>
    <s v="SP"/>
    <n v="0.6"/>
  </r>
  <r>
    <n v="3551009"/>
    <x v="19"/>
    <x v="18"/>
    <n v="1"/>
    <n v="365798"/>
    <s v="SP"/>
    <n v="0.61"/>
  </r>
  <r>
    <n v="3516200"/>
    <x v="20"/>
    <x v="18"/>
    <n v="1"/>
    <n v="353187"/>
    <s v="SP"/>
    <n v="0.5"/>
  </r>
  <r>
    <n v="3541000"/>
    <x v="21"/>
    <x v="18"/>
    <n v="1"/>
    <n v="325073"/>
    <s v="SP"/>
    <n v="0.55000000000000004"/>
  </r>
  <r>
    <n v="3518701"/>
    <x v="22"/>
    <x v="18"/>
    <n v="1"/>
    <n v="320459"/>
    <s v="SP"/>
    <n v="0.59"/>
  </r>
  <r>
    <n v="3554102"/>
    <x v="23"/>
    <x v="18"/>
    <n v="1"/>
    <n v="314924"/>
    <s v="SP"/>
    <n v="0.56999999999999995"/>
  </r>
  <r>
    <n v="3526902"/>
    <x v="24"/>
    <x v="18"/>
    <n v="1"/>
    <n v="306114"/>
    <s v="SP"/>
    <n v="0.48"/>
  </r>
  <r>
    <m/>
    <x v="26"/>
    <x v="18"/>
    <n v="1"/>
    <m/>
    <m/>
    <n v="0.55000000000000004"/>
  </r>
  <r>
    <n v="3501608"/>
    <x v="27"/>
    <x v="18"/>
    <n v="1"/>
    <n v="239597"/>
    <s v="SP"/>
    <n v="0.54"/>
  </r>
  <r>
    <n v="3501905"/>
    <x v="28"/>
    <x v="18"/>
    <n v="1"/>
    <n v="72195"/>
    <s v="SP"/>
    <n v="0.56999999999999995"/>
  </r>
  <r>
    <n v="3502804"/>
    <x v="29"/>
    <x v="18"/>
    <n v="1"/>
    <n v="197016"/>
    <s v="SP"/>
    <n v="0.48"/>
  </r>
  <r>
    <n v="3503208"/>
    <x v="30"/>
    <x v="18"/>
    <n v="1"/>
    <n v="236072"/>
    <s v="SP"/>
    <n v="0.51"/>
  </r>
  <r>
    <n v="3503307"/>
    <x v="31"/>
    <x v="18"/>
    <n v="1"/>
    <n v="134236"/>
    <s v="SP"/>
    <n v="0.54"/>
  </r>
  <r>
    <n v="3503901"/>
    <x v="32"/>
    <x v="18"/>
    <n v="1"/>
    <n v="89824"/>
    <s v="SP"/>
    <n v="0.56000000000000005"/>
  </r>
  <r>
    <n v="3504008"/>
    <x v="33"/>
    <x v="18"/>
    <n v="1"/>
    <n v="104386"/>
    <s v="SP"/>
    <n v="0.55000000000000004"/>
  </r>
  <r>
    <n v="3504107"/>
    <x v="34"/>
    <x v="18"/>
    <n v="1"/>
    <n v="142761"/>
    <s v="SP"/>
    <n v="0.57999999999999996"/>
  </r>
  <r>
    <n v="3504503"/>
    <x v="35"/>
    <x v="18"/>
    <n v="1"/>
    <n v="90655"/>
    <s v="SP"/>
    <n v="0.56999999999999995"/>
  </r>
  <r>
    <n v="3505500"/>
    <x v="36"/>
    <x v="18"/>
    <n v="1"/>
    <n v="122098"/>
    <s v="SP"/>
    <n v="0.55000000000000004"/>
  </r>
  <r>
    <n v="3505708"/>
    <x v="37"/>
    <x v="18"/>
    <n v="1"/>
    <n v="274182"/>
    <s v="SP"/>
    <n v="0.5"/>
  </r>
  <r>
    <n v="3506102"/>
    <x v="38"/>
    <x v="18"/>
    <n v="1"/>
    <n v="77496"/>
    <s v="SP"/>
    <n v="0.64"/>
  </r>
  <r>
    <n v="3506508"/>
    <x v="39"/>
    <x v="18"/>
    <n v="1"/>
    <n v="123638"/>
    <s v="SP"/>
    <n v="0.56000000000000005"/>
  </r>
  <r>
    <n v="3507506"/>
    <x v="40"/>
    <x v="18"/>
    <n v="1"/>
    <n v="146497"/>
    <s v="SP"/>
    <n v="0.56000000000000005"/>
  </r>
  <r>
    <n v="3507605"/>
    <x v="41"/>
    <x v="18"/>
    <n v="1"/>
    <n v="168668"/>
    <s v="SP"/>
    <n v="0.53"/>
  </r>
  <r>
    <n v="3508504"/>
    <x v="42"/>
    <x v="18"/>
    <n v="1"/>
    <n v="94263"/>
    <s v="SP"/>
    <n v="0.62"/>
  </r>
  <r>
    <n v="3509007"/>
    <x v="43"/>
    <x v="18"/>
    <n v="1"/>
    <n v="101470"/>
    <s v="SP"/>
    <n v="0.56000000000000005"/>
  </r>
  <r>
    <n v="3509205"/>
    <x v="44"/>
    <x v="18"/>
    <n v="1"/>
    <n v="76801"/>
    <s v="SP"/>
    <n v="0.57999999999999996"/>
  </r>
  <r>
    <n v="3509601"/>
    <x v="45"/>
    <x v="18"/>
    <n v="1"/>
    <n v="84650"/>
    <s v="SP"/>
    <n v="0.59"/>
  </r>
  <r>
    <n v="3510500"/>
    <x v="46"/>
    <x v="18"/>
    <n v="1"/>
    <n v="121532"/>
    <s v="SP"/>
    <n v="0.64"/>
  </r>
  <r>
    <n v="3511102"/>
    <x v="47"/>
    <x v="18"/>
    <n v="1"/>
    <n v="121862"/>
    <s v="SP"/>
    <n v="0.48"/>
  </r>
  <r>
    <n v="3513009"/>
    <x v="48"/>
    <x v="18"/>
    <n v="1"/>
    <n v="249210"/>
    <s v="SP"/>
    <n v="0.59"/>
  </r>
  <r>
    <n v="3513405"/>
    <x v="49"/>
    <x v="18"/>
    <n v="1"/>
    <n v="82238"/>
    <s v="SP"/>
    <n v="0.67"/>
  </r>
  <r>
    <n v="3513504"/>
    <x v="50"/>
    <x v="18"/>
    <n v="1"/>
    <n v="130705"/>
    <s v="SP"/>
    <n v="0.5"/>
  </r>
  <r>
    <n v="3515004"/>
    <x v="51"/>
    <x v="18"/>
    <n v="1"/>
    <n v="273726"/>
    <s v="SP"/>
    <n v="0.56000000000000005"/>
  </r>
  <r>
    <n v="3515707"/>
    <x v="52"/>
    <x v="18"/>
    <n v="1"/>
    <n v="194276"/>
    <s v="SP"/>
    <n v="0.55000000000000004"/>
  </r>
  <r>
    <n v="3516309"/>
    <x v="53"/>
    <x v="18"/>
    <n v="1"/>
    <n v="175844"/>
    <s v="SP"/>
    <n v="0.54"/>
  </r>
  <r>
    <n v="3516408"/>
    <x v="54"/>
    <x v="18"/>
    <n v="1"/>
    <n v="154489"/>
    <s v="SP"/>
    <n v="0.56999999999999995"/>
  </r>
  <r>
    <n v="3518404"/>
    <x v="55"/>
    <x v="18"/>
    <n v="1"/>
    <n v="121798"/>
    <s v="SP"/>
    <n v="0.6"/>
  </r>
  <r>
    <n v="3519071"/>
    <x v="56"/>
    <x v="18"/>
    <n v="1"/>
    <n v="230851"/>
    <s v="SP"/>
    <n v="0.56999999999999995"/>
  </r>
  <r>
    <n v="3519709"/>
    <x v="57"/>
    <x v="18"/>
    <n v="1"/>
    <n v="78878"/>
    <s v="SP"/>
    <n v="0.64"/>
  </r>
  <r>
    <n v="3520509"/>
    <x v="58"/>
    <x v="18"/>
    <n v="1"/>
    <n v="251627"/>
    <s v="SP"/>
    <n v="0.56999999999999995"/>
  </r>
  <r>
    <n v="3522109"/>
    <x v="59"/>
    <x v="18"/>
    <n v="1"/>
    <n v="101816"/>
    <s v="SP"/>
    <n v="0.64"/>
  </r>
  <r>
    <n v="3522208"/>
    <x v="60"/>
    <x v="18"/>
    <n v="1"/>
    <n v="175693"/>
    <s v="SP"/>
    <n v="0.6"/>
  </r>
  <r>
    <n v="3522307"/>
    <x v="61"/>
    <x v="18"/>
    <n v="1"/>
    <n v="163901"/>
    <s v="SP"/>
    <n v="0.56000000000000005"/>
  </r>
  <r>
    <n v="3522406"/>
    <x v="62"/>
    <x v="18"/>
    <n v="1"/>
    <n v="94354"/>
    <s v="SP"/>
    <n v="0.53"/>
  </r>
  <r>
    <n v="3522505"/>
    <x v="63"/>
    <x v="18"/>
    <n v="1"/>
    <n v="237700"/>
    <s v="SP"/>
    <n v="0.56000000000000005"/>
  </r>
  <r>
    <n v="3522604"/>
    <x v="64"/>
    <x v="18"/>
    <n v="1"/>
    <n v="74773"/>
    <s v="SP"/>
    <n v="0.57999999999999996"/>
  </r>
  <r>
    <n v="3523404"/>
    <x v="65"/>
    <x v="18"/>
    <n v="1"/>
    <n v="120858"/>
    <s v="SP"/>
    <n v="0.53"/>
  </r>
  <r>
    <n v="3523909"/>
    <x v="66"/>
    <x v="18"/>
    <n v="1"/>
    <n v="173939"/>
    <s v="SP"/>
    <n v="0.54"/>
  </r>
  <r>
    <n v="3524303"/>
    <x v="67"/>
    <x v="18"/>
    <n v="1"/>
    <n v="77263"/>
    <s v="SP"/>
    <n v="0.55000000000000004"/>
  </r>
  <r>
    <n v="3524402"/>
    <x v="68"/>
    <x v="18"/>
    <n v="1"/>
    <n v="233662"/>
    <s v="SP"/>
    <n v="0.55000000000000004"/>
  </r>
  <r>
    <n v="3525003"/>
    <x v="69"/>
    <x v="18"/>
    <n v="1"/>
    <n v="124937"/>
    <s v="SP"/>
    <n v="0.55000000000000004"/>
  </r>
  <r>
    <n v="3525300"/>
    <x v="70"/>
    <x v="18"/>
    <n v="1"/>
    <n v="150252"/>
    <s v="SP"/>
    <n v="0.55000000000000004"/>
  </r>
  <r>
    <n v="3526704"/>
    <x v="71"/>
    <x v="18"/>
    <n v="1"/>
    <n v="103391"/>
    <s v="SP"/>
    <n v="0.59"/>
  </r>
  <r>
    <n v="3527108"/>
    <x v="72"/>
    <x v="18"/>
    <n v="1"/>
    <n v="78013"/>
    <s v="SP"/>
    <n v="0.53"/>
  </r>
  <r>
    <n v="3527207"/>
    <x v="73"/>
    <x v="18"/>
    <n v="1"/>
    <n v="88706"/>
    <s v="SP"/>
    <n v="0.66"/>
  </r>
  <r>
    <n v="3528502"/>
    <x v="74"/>
    <x v="18"/>
    <n v="1"/>
    <n v="100179"/>
    <s v="SP"/>
    <n v="0.63"/>
  </r>
  <r>
    <n v="3529005"/>
    <x v="75"/>
    <x v="18"/>
    <n v="1"/>
    <n v="238882"/>
    <s v="SP"/>
    <n v="0.51"/>
  </r>
  <r>
    <n v="3529302"/>
    <x v="76"/>
    <x v="18"/>
    <n v="1"/>
    <n v="83170"/>
    <s v="SP"/>
    <n v="0.53"/>
  </r>
  <r>
    <n v="3530706"/>
    <x v="77"/>
    <x v="18"/>
    <n v="1"/>
    <n v="151888"/>
    <s v="SP"/>
    <n v="0.56000000000000005"/>
  </r>
  <r>
    <n v="3530805"/>
    <x v="78"/>
    <x v="18"/>
    <n v="1"/>
    <n v="93189"/>
    <s v="SP"/>
    <n v="0.59"/>
  </r>
  <r>
    <n v="3534708"/>
    <x v="79"/>
    <x v="18"/>
    <n v="1"/>
    <n v="113542"/>
    <s v="SP"/>
    <n v="0.55000000000000004"/>
  </r>
  <r>
    <n v="3536505"/>
    <x v="80"/>
    <x v="18"/>
    <n v="1"/>
    <n v="109424"/>
    <s v="SP"/>
    <n v="0.51"/>
  </r>
  <r>
    <n v="3538006"/>
    <x v="81"/>
    <x v="18"/>
    <n v="1"/>
    <n v="168328"/>
    <s v="SP"/>
    <n v="0.61"/>
  </r>
  <r>
    <n v="3539301"/>
    <x v="82"/>
    <x v="18"/>
    <n v="1"/>
    <n v="76409"/>
    <s v="SP"/>
    <n v="0.6"/>
  </r>
  <r>
    <n v="3539806"/>
    <x v="83"/>
    <x v="18"/>
    <n v="1"/>
    <n v="117452"/>
    <s v="SP"/>
    <n v="0.6"/>
  </r>
  <r>
    <n v="3541406"/>
    <x v="84"/>
    <x v="18"/>
    <n v="1"/>
    <n v="228743"/>
    <s v="SP"/>
    <n v="0.47"/>
  </r>
  <r>
    <n v="3543303"/>
    <x v="85"/>
    <x v="18"/>
    <n v="1"/>
    <n v="123393"/>
    <s v="SP"/>
    <n v="0.65"/>
  </r>
  <r>
    <n v="3543907"/>
    <x v="86"/>
    <x v="18"/>
    <n v="1"/>
    <n v="206424"/>
    <s v="SP"/>
    <n v="0.53"/>
  </r>
  <r>
    <n v="3545209"/>
    <x v="87"/>
    <x v="18"/>
    <n v="1"/>
    <n v="118663"/>
    <s v="SP"/>
    <n v="0.54"/>
  </r>
  <r>
    <n v="3545803"/>
    <x v="88"/>
    <x v="18"/>
    <n v="1"/>
    <n v="193475"/>
    <s v="SP"/>
    <n v="0.52"/>
  </r>
  <r>
    <n v="3547304"/>
    <x v="89"/>
    <x v="18"/>
    <n v="1"/>
    <n v="139447"/>
    <s v="SP"/>
    <n v="0.59"/>
  </r>
  <r>
    <n v="3548807"/>
    <x v="90"/>
    <x v="18"/>
    <n v="1"/>
    <n v="161127"/>
    <s v="SP"/>
    <n v="0.56000000000000005"/>
  </r>
  <r>
    <n v="3548906"/>
    <x v="91"/>
    <x v="18"/>
    <n v="1"/>
    <n v="251983"/>
    <s v="SP"/>
    <n v="0.57999999999999996"/>
  </r>
  <r>
    <n v="3549102"/>
    <x v="92"/>
    <x v="18"/>
    <n v="1"/>
    <n v="91211"/>
    <s v="SP"/>
    <n v="0.62"/>
  </r>
  <r>
    <n v="3550605"/>
    <x v="93"/>
    <x v="18"/>
    <n v="1"/>
    <n v="91016"/>
    <s v="SP"/>
    <n v="0.6"/>
  </r>
  <r>
    <n v="3550704"/>
    <x v="94"/>
    <x v="18"/>
    <n v="1"/>
    <n v="88980"/>
    <s v="SP"/>
    <n v="0.74"/>
  </r>
  <r>
    <n v="3551702"/>
    <x v="95"/>
    <x v="18"/>
    <n v="1"/>
    <n v="125815"/>
    <s v="SP"/>
    <n v="0.59"/>
  </r>
  <r>
    <n v="3552403"/>
    <x v="96"/>
    <x v="18"/>
    <n v="1"/>
    <n v="282441"/>
    <s v="SP"/>
    <n v="0.51"/>
  </r>
  <r>
    <n v="3552502"/>
    <x v="25"/>
    <x v="18"/>
    <n v="1"/>
    <n v="297637"/>
    <s v="SP"/>
    <n v="0.57999999999999996"/>
  </r>
  <r>
    <n v="3552809"/>
    <x v="97"/>
    <x v="18"/>
    <n v="1"/>
    <n v="289664"/>
    <s v="SP"/>
    <n v="0.56000000000000005"/>
  </r>
  <r>
    <n v="3554003"/>
    <x v="98"/>
    <x v="18"/>
    <n v="1"/>
    <n v="121766"/>
    <s v="SP"/>
    <n v="0.56000000000000005"/>
  </r>
  <r>
    <n v="3555406"/>
    <x v="99"/>
    <x v="18"/>
    <n v="1"/>
    <n v="90799"/>
    <s v="SP"/>
    <n v="0.71"/>
  </r>
  <r>
    <n v="3556206"/>
    <x v="100"/>
    <x v="18"/>
    <n v="1"/>
    <n v="129193"/>
    <s v="SP"/>
    <n v="0.56999999999999995"/>
  </r>
  <r>
    <n v="3556503"/>
    <x v="101"/>
    <x v="18"/>
    <n v="1"/>
    <n v="121838"/>
    <s v="SP"/>
    <n v="0.53"/>
  </r>
  <r>
    <n v="3556701"/>
    <x v="102"/>
    <x v="18"/>
    <n v="1"/>
    <n v="78728"/>
    <s v="SP"/>
    <n v="0.59"/>
  </r>
  <r>
    <n v="3557006"/>
    <x v="103"/>
    <x v="18"/>
    <n v="1"/>
    <n v="122480"/>
    <s v="SP"/>
    <n v="0.56000000000000005"/>
  </r>
  <r>
    <n v="3557105"/>
    <x v="104"/>
    <x v="18"/>
    <n v="1"/>
    <n v="94547"/>
    <s v="SP"/>
    <n v="0.59"/>
  </r>
  <r>
    <n v="3550308"/>
    <x v="0"/>
    <x v="19"/>
    <n v="1"/>
    <n v="12252023"/>
    <s v="SP"/>
    <n v="0.56000000000000005"/>
  </r>
  <r>
    <n v="3518800"/>
    <x v="1"/>
    <x v="19"/>
    <n v="1"/>
    <n v="1379182"/>
    <s v="SP"/>
    <n v="0.55000000000000004"/>
  </r>
  <r>
    <n v="3509502"/>
    <x v="2"/>
    <x v="19"/>
    <n v="1"/>
    <n v="1204073"/>
    <s v="SP"/>
    <n v="0.54"/>
  </r>
  <r>
    <n v="3548708"/>
    <x v="3"/>
    <x v="19"/>
    <n v="1"/>
    <n v="838936"/>
    <s v="SP"/>
    <n v="0.55000000000000004"/>
  </r>
  <r>
    <n v="3549904"/>
    <x v="4"/>
    <x v="19"/>
    <n v="1"/>
    <n v="721944"/>
    <s v="SP"/>
    <n v="0.56000000000000005"/>
  </r>
  <r>
    <n v="3547809"/>
    <x v="5"/>
    <x v="19"/>
    <n v="1"/>
    <n v="718773"/>
    <s v="SP"/>
    <n v="0.56999999999999995"/>
  </r>
  <r>
    <n v="3543402"/>
    <x v="6"/>
    <x v="19"/>
    <n v="1"/>
    <n v="703293"/>
    <s v="SP"/>
    <n v="0.51"/>
  </r>
  <r>
    <n v="3534401"/>
    <x v="7"/>
    <x v="19"/>
    <n v="1"/>
    <n v="698418"/>
    <s v="SP"/>
    <n v="0.56000000000000005"/>
  </r>
  <r>
    <n v="3552205"/>
    <x v="8"/>
    <x v="19"/>
    <n v="1"/>
    <n v="679378"/>
    <s v="SP"/>
    <n v="0.53"/>
  </r>
  <r>
    <n v="3529401"/>
    <x v="9"/>
    <x v="19"/>
    <n v="1"/>
    <n v="472912"/>
    <s v="SP"/>
    <n v="0.56000000000000005"/>
  </r>
  <r>
    <n v="3549805"/>
    <x v="10"/>
    <x v="19"/>
    <n v="1"/>
    <n v="460671"/>
    <s v="SP"/>
    <n v="0.5"/>
  </r>
  <r>
    <n v="3530607"/>
    <x v="11"/>
    <x v="19"/>
    <n v="1"/>
    <n v="445842"/>
    <s v="SP"/>
    <n v="0.56999999999999995"/>
  </r>
  <r>
    <n v="3548500"/>
    <x v="12"/>
    <x v="19"/>
    <n v="1"/>
    <n v="433311"/>
    <s v="SP"/>
    <n v="0.54"/>
  </r>
  <r>
    <n v="3513801"/>
    <x v="13"/>
    <x v="19"/>
    <n v="1"/>
    <n v="423884"/>
    <s v="SP"/>
    <n v="0.56999999999999995"/>
  </r>
  <r>
    <n v="3525904"/>
    <x v="14"/>
    <x v="19"/>
    <n v="1"/>
    <n v="418962"/>
    <s v="SP"/>
    <n v="0.51"/>
  </r>
  <r>
    <n v="3538709"/>
    <x v="15"/>
    <x v="19"/>
    <n v="1"/>
    <n v="404142"/>
    <s v="SP"/>
    <n v="0.52"/>
  </r>
  <r>
    <n v="3510609"/>
    <x v="16"/>
    <x v="19"/>
    <n v="1"/>
    <n v="400927"/>
    <s v="SP"/>
    <n v="0.56999999999999995"/>
  </r>
  <r>
    <n v="3506003"/>
    <x v="17"/>
    <x v="19"/>
    <n v="1"/>
    <n v="376818"/>
    <s v="SP"/>
    <n v="0.49"/>
  </r>
  <r>
    <n v="3523107"/>
    <x v="18"/>
    <x v="19"/>
    <n v="1"/>
    <n v="370821"/>
    <s v="SP"/>
    <n v="0.57999999999999996"/>
  </r>
  <r>
    <n v="3551009"/>
    <x v="19"/>
    <x v="19"/>
    <n v="1"/>
    <n v="365798"/>
    <s v="SP"/>
    <n v="0.6"/>
  </r>
  <r>
    <n v="3516200"/>
    <x v="20"/>
    <x v="19"/>
    <n v="1"/>
    <n v="353187"/>
    <s v="SP"/>
    <n v="0.5"/>
  </r>
  <r>
    <n v="3541000"/>
    <x v="21"/>
    <x v="19"/>
    <n v="1"/>
    <n v="325073"/>
    <s v="SP"/>
    <n v="0.54"/>
  </r>
  <r>
    <n v="3518701"/>
    <x v="22"/>
    <x v="19"/>
    <n v="1"/>
    <n v="320459"/>
    <s v="SP"/>
    <n v="0.57999999999999996"/>
  </r>
  <r>
    <n v="3554102"/>
    <x v="23"/>
    <x v="19"/>
    <n v="1"/>
    <n v="314924"/>
    <s v="SP"/>
    <n v="0.56999999999999995"/>
  </r>
  <r>
    <n v="3526902"/>
    <x v="24"/>
    <x v="19"/>
    <n v="1"/>
    <n v="306114"/>
    <s v="SP"/>
    <n v="0.48"/>
  </r>
  <r>
    <n v="3552502"/>
    <x v="25"/>
    <x v="19"/>
    <n v="1"/>
    <n v="297637"/>
    <s v="SP"/>
    <n v="0.56999999999999995"/>
  </r>
  <r>
    <m/>
    <x v="26"/>
    <x v="19"/>
    <n v="1"/>
    <m/>
    <m/>
    <n v="0.55000000000000004"/>
  </r>
  <r>
    <n v="3501608"/>
    <x v="27"/>
    <x v="19"/>
    <n v="1"/>
    <n v="239597"/>
    <s v="SP"/>
    <n v="0.54"/>
  </r>
  <r>
    <n v="3501905"/>
    <x v="28"/>
    <x v="19"/>
    <n v="1"/>
    <n v="72195"/>
    <s v="SP"/>
    <n v="0.56999999999999995"/>
  </r>
  <r>
    <n v="3502804"/>
    <x v="29"/>
    <x v="19"/>
    <n v="1"/>
    <n v="197016"/>
    <s v="SP"/>
    <n v="0.48"/>
  </r>
  <r>
    <n v="3503208"/>
    <x v="30"/>
    <x v="19"/>
    <n v="1"/>
    <n v="236072"/>
    <s v="SP"/>
    <n v="0.5"/>
  </r>
  <r>
    <n v="3503307"/>
    <x v="31"/>
    <x v="19"/>
    <n v="1"/>
    <n v="134236"/>
    <s v="SP"/>
    <n v="0.48"/>
  </r>
  <r>
    <n v="3503901"/>
    <x v="32"/>
    <x v="19"/>
    <n v="1"/>
    <n v="89824"/>
    <s v="SP"/>
    <n v="0.55000000000000004"/>
  </r>
  <r>
    <n v="3504008"/>
    <x v="33"/>
    <x v="19"/>
    <n v="1"/>
    <n v="104386"/>
    <s v="SP"/>
    <n v="0.55000000000000004"/>
  </r>
  <r>
    <n v="3504107"/>
    <x v="34"/>
    <x v="19"/>
    <n v="1"/>
    <n v="142761"/>
    <s v="SP"/>
    <n v="0.57999999999999996"/>
  </r>
  <r>
    <n v="3504503"/>
    <x v="35"/>
    <x v="19"/>
    <n v="1"/>
    <n v="90655"/>
    <s v="SP"/>
    <n v="0.56000000000000005"/>
  </r>
  <r>
    <n v="3505500"/>
    <x v="36"/>
    <x v="19"/>
    <n v="1"/>
    <n v="122098"/>
    <s v="SP"/>
    <n v="0.53"/>
  </r>
  <r>
    <n v="3505708"/>
    <x v="37"/>
    <x v="19"/>
    <n v="1"/>
    <n v="274182"/>
    <s v="SP"/>
    <n v="0.5"/>
  </r>
  <r>
    <n v="3506102"/>
    <x v="38"/>
    <x v="19"/>
    <n v="1"/>
    <n v="77496"/>
    <s v="SP"/>
    <n v="0.64"/>
  </r>
  <r>
    <n v="3506508"/>
    <x v="39"/>
    <x v="19"/>
    <n v="1"/>
    <n v="123638"/>
    <s v="SP"/>
    <n v="0.56000000000000005"/>
  </r>
  <r>
    <n v="3507506"/>
    <x v="40"/>
    <x v="19"/>
    <n v="1"/>
    <n v="146497"/>
    <s v="SP"/>
    <n v="0.55000000000000004"/>
  </r>
  <r>
    <n v="3507605"/>
    <x v="41"/>
    <x v="19"/>
    <n v="1"/>
    <n v="168668"/>
    <s v="SP"/>
    <n v="0.52"/>
  </r>
  <r>
    <n v="3508504"/>
    <x v="42"/>
    <x v="19"/>
    <n v="1"/>
    <n v="94263"/>
    <s v="SP"/>
    <n v="0.59"/>
  </r>
  <r>
    <n v="3509007"/>
    <x v="43"/>
    <x v="19"/>
    <n v="1"/>
    <n v="101470"/>
    <s v="SP"/>
    <n v="0.55000000000000004"/>
  </r>
  <r>
    <n v="3509205"/>
    <x v="44"/>
    <x v="19"/>
    <n v="1"/>
    <n v="76801"/>
    <s v="SP"/>
    <n v="0.57999999999999996"/>
  </r>
  <r>
    <n v="3509601"/>
    <x v="45"/>
    <x v="19"/>
    <n v="1"/>
    <n v="84650"/>
    <s v="SP"/>
    <n v="0.57999999999999996"/>
  </r>
  <r>
    <n v="3510500"/>
    <x v="46"/>
    <x v="19"/>
    <n v="1"/>
    <n v="121532"/>
    <s v="SP"/>
    <n v="0.64"/>
  </r>
  <r>
    <n v="3511102"/>
    <x v="47"/>
    <x v="19"/>
    <n v="1"/>
    <n v="121862"/>
    <s v="SP"/>
    <n v="0.48"/>
  </r>
  <r>
    <n v="3513009"/>
    <x v="48"/>
    <x v="19"/>
    <n v="1"/>
    <n v="249210"/>
    <s v="SP"/>
    <n v="0.57999999999999996"/>
  </r>
  <r>
    <n v="3513405"/>
    <x v="49"/>
    <x v="19"/>
    <n v="1"/>
    <n v="82238"/>
    <s v="SP"/>
    <n v="0.68"/>
  </r>
  <r>
    <n v="3513504"/>
    <x v="50"/>
    <x v="19"/>
    <n v="1"/>
    <n v="130705"/>
    <s v="SP"/>
    <n v="0.49"/>
  </r>
  <r>
    <n v="3515004"/>
    <x v="51"/>
    <x v="19"/>
    <n v="1"/>
    <n v="273726"/>
    <s v="SP"/>
    <n v="0.56000000000000005"/>
  </r>
  <r>
    <n v="3515707"/>
    <x v="52"/>
    <x v="19"/>
    <n v="1"/>
    <n v="194276"/>
    <s v="SP"/>
    <n v="0.55000000000000004"/>
  </r>
  <r>
    <n v="3516309"/>
    <x v="53"/>
    <x v="19"/>
    <n v="1"/>
    <n v="175844"/>
    <s v="SP"/>
    <n v="0.51"/>
  </r>
  <r>
    <n v="3516408"/>
    <x v="54"/>
    <x v="19"/>
    <n v="1"/>
    <n v="154489"/>
    <s v="SP"/>
    <n v="0.55000000000000004"/>
  </r>
  <r>
    <n v="3518404"/>
    <x v="55"/>
    <x v="19"/>
    <n v="1"/>
    <n v="121798"/>
    <s v="SP"/>
    <n v="0.57999999999999996"/>
  </r>
  <r>
    <n v="3519071"/>
    <x v="56"/>
    <x v="19"/>
    <n v="1"/>
    <n v="230851"/>
    <s v="SP"/>
    <n v="0.56000000000000005"/>
  </r>
  <r>
    <n v="3519709"/>
    <x v="57"/>
    <x v="19"/>
    <n v="1"/>
    <n v="78878"/>
    <s v="SP"/>
    <n v="0.64"/>
  </r>
  <r>
    <n v="3520509"/>
    <x v="58"/>
    <x v="19"/>
    <n v="1"/>
    <n v="251627"/>
    <s v="SP"/>
    <n v="0.56999999999999995"/>
  </r>
  <r>
    <n v="3522109"/>
    <x v="59"/>
    <x v="19"/>
    <n v="1"/>
    <n v="101816"/>
    <s v="SP"/>
    <n v="0.63"/>
  </r>
  <r>
    <n v="3522208"/>
    <x v="60"/>
    <x v="19"/>
    <n v="1"/>
    <n v="175693"/>
    <s v="SP"/>
    <n v="0.6"/>
  </r>
  <r>
    <n v="3522307"/>
    <x v="61"/>
    <x v="19"/>
    <n v="1"/>
    <n v="163901"/>
    <s v="SP"/>
    <n v="0.55000000000000004"/>
  </r>
  <r>
    <n v="3522406"/>
    <x v="62"/>
    <x v="19"/>
    <n v="1"/>
    <n v="94354"/>
    <s v="SP"/>
    <n v="0.53"/>
  </r>
  <r>
    <n v="3522505"/>
    <x v="63"/>
    <x v="19"/>
    <n v="1"/>
    <n v="237700"/>
    <s v="SP"/>
    <n v="0.54"/>
  </r>
  <r>
    <n v="3522604"/>
    <x v="64"/>
    <x v="19"/>
    <n v="1"/>
    <n v="74773"/>
    <s v="SP"/>
    <n v="0.56999999999999995"/>
  </r>
  <r>
    <n v="3523404"/>
    <x v="65"/>
    <x v="19"/>
    <n v="1"/>
    <n v="120858"/>
    <s v="SP"/>
    <n v="0.53"/>
  </r>
  <r>
    <n v="3523909"/>
    <x v="66"/>
    <x v="19"/>
    <n v="1"/>
    <n v="173939"/>
    <s v="SP"/>
    <n v="0.54"/>
  </r>
  <r>
    <n v="3524303"/>
    <x v="67"/>
    <x v="19"/>
    <n v="1"/>
    <n v="77263"/>
    <s v="SP"/>
    <n v="0.54"/>
  </r>
  <r>
    <n v="3524402"/>
    <x v="68"/>
    <x v="19"/>
    <n v="1"/>
    <n v="233662"/>
    <s v="SP"/>
    <n v="0.55000000000000004"/>
  </r>
  <r>
    <n v="3525003"/>
    <x v="69"/>
    <x v="19"/>
    <n v="1"/>
    <n v="124937"/>
    <s v="SP"/>
    <n v="0.56000000000000005"/>
  </r>
  <r>
    <n v="3525300"/>
    <x v="70"/>
    <x v="19"/>
    <n v="1"/>
    <n v="150252"/>
    <s v="SP"/>
    <n v="0.54"/>
  </r>
  <r>
    <n v="3526704"/>
    <x v="71"/>
    <x v="19"/>
    <n v="1"/>
    <n v="103391"/>
    <s v="SP"/>
    <n v="0.57999999999999996"/>
  </r>
  <r>
    <n v="3527108"/>
    <x v="72"/>
    <x v="19"/>
    <n v="1"/>
    <n v="78013"/>
    <s v="SP"/>
    <n v="0.52"/>
  </r>
  <r>
    <n v="3527207"/>
    <x v="73"/>
    <x v="19"/>
    <n v="1"/>
    <n v="88706"/>
    <s v="SP"/>
    <n v="0.65"/>
  </r>
  <r>
    <n v="3528502"/>
    <x v="74"/>
    <x v="19"/>
    <n v="1"/>
    <n v="100179"/>
    <s v="SP"/>
    <n v="0.6"/>
  </r>
  <r>
    <n v="3529005"/>
    <x v="75"/>
    <x v="19"/>
    <n v="1"/>
    <n v="238882"/>
    <s v="SP"/>
    <n v="0.51"/>
  </r>
  <r>
    <n v="3529302"/>
    <x v="76"/>
    <x v="19"/>
    <n v="1"/>
    <n v="83170"/>
    <s v="SP"/>
    <n v="0.52"/>
  </r>
  <r>
    <n v="3530706"/>
    <x v="77"/>
    <x v="19"/>
    <n v="1"/>
    <n v="151888"/>
    <s v="SP"/>
    <n v="0.55000000000000004"/>
  </r>
  <r>
    <n v="3530805"/>
    <x v="78"/>
    <x v="19"/>
    <n v="1"/>
    <n v="93189"/>
    <s v="SP"/>
    <n v="0.56999999999999995"/>
  </r>
  <r>
    <n v="3534708"/>
    <x v="79"/>
    <x v="19"/>
    <n v="1"/>
    <n v="113542"/>
    <s v="SP"/>
    <n v="0.54"/>
  </r>
  <r>
    <n v="3536505"/>
    <x v="80"/>
    <x v="19"/>
    <n v="1"/>
    <n v="109424"/>
    <s v="SP"/>
    <n v="0.55000000000000004"/>
  </r>
  <r>
    <n v="3538006"/>
    <x v="81"/>
    <x v="19"/>
    <n v="1"/>
    <n v="168328"/>
    <s v="SP"/>
    <n v="0.61"/>
  </r>
  <r>
    <n v="3539301"/>
    <x v="82"/>
    <x v="19"/>
    <n v="1"/>
    <n v="76409"/>
    <s v="SP"/>
    <n v="0.6"/>
  </r>
  <r>
    <n v="3539806"/>
    <x v="83"/>
    <x v="19"/>
    <n v="1"/>
    <n v="117452"/>
    <s v="SP"/>
    <n v="0.59"/>
  </r>
  <r>
    <n v="3541406"/>
    <x v="84"/>
    <x v="19"/>
    <n v="1"/>
    <n v="228743"/>
    <s v="SP"/>
    <n v="0.46"/>
  </r>
  <r>
    <n v="3543303"/>
    <x v="85"/>
    <x v="19"/>
    <n v="1"/>
    <n v="123393"/>
    <s v="SP"/>
    <n v="0.65"/>
  </r>
  <r>
    <n v="3543907"/>
    <x v="86"/>
    <x v="19"/>
    <n v="1"/>
    <n v="206424"/>
    <s v="SP"/>
    <n v="0.55000000000000004"/>
  </r>
  <r>
    <n v="3545209"/>
    <x v="87"/>
    <x v="19"/>
    <n v="1"/>
    <n v="118663"/>
    <s v="SP"/>
    <n v="0.54"/>
  </r>
  <r>
    <n v="3545803"/>
    <x v="88"/>
    <x v="19"/>
    <n v="1"/>
    <n v="193475"/>
    <s v="SP"/>
    <n v="0.51"/>
  </r>
  <r>
    <n v="3547304"/>
    <x v="89"/>
    <x v="19"/>
    <n v="1"/>
    <n v="139447"/>
    <s v="SP"/>
    <n v="0.59"/>
  </r>
  <r>
    <n v="3548807"/>
    <x v="90"/>
    <x v="19"/>
    <n v="1"/>
    <n v="161127"/>
    <s v="SP"/>
    <n v="0.56000000000000005"/>
  </r>
  <r>
    <n v="3548906"/>
    <x v="91"/>
    <x v="19"/>
    <n v="1"/>
    <n v="251983"/>
    <s v="SP"/>
    <n v="0.56999999999999995"/>
  </r>
  <r>
    <n v="3549102"/>
    <x v="92"/>
    <x v="19"/>
    <n v="1"/>
    <n v="91211"/>
    <s v="SP"/>
    <n v="0.62"/>
  </r>
  <r>
    <n v="3550605"/>
    <x v="93"/>
    <x v="19"/>
    <n v="1"/>
    <n v="91016"/>
    <s v="SP"/>
    <n v="0.59"/>
  </r>
  <r>
    <n v="3550704"/>
    <x v="94"/>
    <x v="19"/>
    <n v="1"/>
    <n v="88980"/>
    <s v="SP"/>
    <n v="0.74"/>
  </r>
  <r>
    <n v="3551702"/>
    <x v="95"/>
    <x v="19"/>
    <n v="1"/>
    <n v="125815"/>
    <s v="SP"/>
    <n v="0.57999999999999996"/>
  </r>
  <r>
    <n v="3552403"/>
    <x v="96"/>
    <x v="19"/>
    <n v="1"/>
    <n v="282441"/>
    <s v="SP"/>
    <n v="0.5"/>
  </r>
  <r>
    <n v="3552809"/>
    <x v="97"/>
    <x v="19"/>
    <n v="1"/>
    <n v="289664"/>
    <s v="SP"/>
    <n v="0.55000000000000004"/>
  </r>
  <r>
    <n v="3554003"/>
    <x v="98"/>
    <x v="19"/>
    <n v="1"/>
    <n v="121766"/>
    <s v="SP"/>
    <n v="0.56000000000000005"/>
  </r>
  <r>
    <n v="3555406"/>
    <x v="99"/>
    <x v="19"/>
    <n v="1"/>
    <n v="90799"/>
    <s v="SP"/>
    <n v="0.7"/>
  </r>
  <r>
    <n v="3556206"/>
    <x v="100"/>
    <x v="19"/>
    <n v="1"/>
    <n v="129193"/>
    <s v="SP"/>
    <n v="0.55000000000000004"/>
  </r>
  <r>
    <n v="3556503"/>
    <x v="101"/>
    <x v="19"/>
    <n v="1"/>
    <n v="121838"/>
    <s v="SP"/>
    <n v="0.52"/>
  </r>
  <r>
    <n v="3556701"/>
    <x v="102"/>
    <x v="19"/>
    <n v="1"/>
    <n v="78728"/>
    <s v="SP"/>
    <n v="0.59"/>
  </r>
  <r>
    <n v="3557006"/>
    <x v="103"/>
    <x v="19"/>
    <n v="1"/>
    <n v="122480"/>
    <s v="SP"/>
    <n v="0.56000000000000005"/>
  </r>
  <r>
    <n v="3557105"/>
    <x v="104"/>
    <x v="19"/>
    <n v="1"/>
    <n v="94547"/>
    <s v="SP"/>
    <n v="0.59"/>
  </r>
  <r>
    <n v="3550308"/>
    <x v="0"/>
    <x v="20"/>
    <n v="1"/>
    <n v="12252023"/>
    <s v="SP"/>
    <n v="0.56000000000000005"/>
  </r>
  <r>
    <n v="3518800"/>
    <x v="1"/>
    <x v="20"/>
    <n v="1"/>
    <n v="1379182"/>
    <s v="SP"/>
    <n v="0.55000000000000004"/>
  </r>
  <r>
    <n v="3509502"/>
    <x v="2"/>
    <x v="20"/>
    <n v="1"/>
    <n v="1204073"/>
    <s v="SP"/>
    <n v="0.54"/>
  </r>
  <r>
    <n v="3548708"/>
    <x v="3"/>
    <x v="20"/>
    <n v="1"/>
    <n v="838936"/>
    <s v="SP"/>
    <n v="0.55000000000000004"/>
  </r>
  <r>
    <n v="3549904"/>
    <x v="4"/>
    <x v="20"/>
    <n v="1"/>
    <n v="721944"/>
    <s v="SP"/>
    <n v="0.55000000000000004"/>
  </r>
  <r>
    <n v="3547809"/>
    <x v="5"/>
    <x v="20"/>
    <n v="1"/>
    <n v="718773"/>
    <s v="SP"/>
    <n v="0.56000000000000005"/>
  </r>
  <r>
    <n v="3543402"/>
    <x v="6"/>
    <x v="20"/>
    <n v="1"/>
    <n v="703293"/>
    <s v="SP"/>
    <n v="0.51"/>
  </r>
  <r>
    <n v="3534401"/>
    <x v="7"/>
    <x v="20"/>
    <n v="1"/>
    <n v="698418"/>
    <s v="SP"/>
    <n v="0.56000000000000005"/>
  </r>
  <r>
    <n v="3552205"/>
    <x v="8"/>
    <x v="20"/>
    <n v="1"/>
    <n v="679378"/>
    <s v="SP"/>
    <n v="0.52"/>
  </r>
  <r>
    <n v="3529401"/>
    <x v="9"/>
    <x v="20"/>
    <n v="1"/>
    <n v="472912"/>
    <s v="SP"/>
    <n v="0.56000000000000005"/>
  </r>
  <r>
    <n v="3549805"/>
    <x v="10"/>
    <x v="20"/>
    <n v="1"/>
    <n v="460671"/>
    <s v="SP"/>
    <n v="0.49"/>
  </r>
  <r>
    <n v="3530607"/>
    <x v="11"/>
    <x v="20"/>
    <n v="1"/>
    <n v="445842"/>
    <s v="SP"/>
    <n v="0.57999999999999996"/>
  </r>
  <r>
    <n v="3548500"/>
    <x v="12"/>
    <x v="20"/>
    <n v="1"/>
    <n v="433311"/>
    <s v="SP"/>
    <n v="0.55000000000000004"/>
  </r>
  <r>
    <n v="3513801"/>
    <x v="13"/>
    <x v="20"/>
    <n v="1"/>
    <n v="423884"/>
    <s v="SP"/>
    <n v="0.56999999999999995"/>
  </r>
  <r>
    <n v="3525904"/>
    <x v="14"/>
    <x v="20"/>
    <n v="1"/>
    <n v="418962"/>
    <s v="SP"/>
    <n v="0.51"/>
  </r>
  <r>
    <n v="3538709"/>
    <x v="15"/>
    <x v="20"/>
    <n v="1"/>
    <n v="404142"/>
    <s v="SP"/>
    <n v="0.52"/>
  </r>
  <r>
    <n v="3510609"/>
    <x v="16"/>
    <x v="20"/>
    <n v="1"/>
    <n v="400927"/>
    <s v="SP"/>
    <n v="0.56999999999999995"/>
  </r>
  <r>
    <n v="3506003"/>
    <x v="17"/>
    <x v="20"/>
    <n v="1"/>
    <n v="376818"/>
    <s v="SP"/>
    <n v="0.49"/>
  </r>
  <r>
    <n v="3523107"/>
    <x v="18"/>
    <x v="20"/>
    <n v="1"/>
    <n v="370821"/>
    <s v="SP"/>
    <n v="0.57999999999999996"/>
  </r>
  <r>
    <n v="3551009"/>
    <x v="19"/>
    <x v="20"/>
    <n v="1"/>
    <n v="365798"/>
    <s v="SP"/>
    <n v="0.6"/>
  </r>
  <r>
    <n v="3516200"/>
    <x v="20"/>
    <x v="20"/>
    <n v="1"/>
    <n v="353187"/>
    <s v="SP"/>
    <n v="0.48"/>
  </r>
  <r>
    <n v="3541000"/>
    <x v="21"/>
    <x v="20"/>
    <n v="1"/>
    <n v="325073"/>
    <s v="SP"/>
    <n v="0.55000000000000004"/>
  </r>
  <r>
    <n v="3518701"/>
    <x v="22"/>
    <x v="20"/>
    <n v="1"/>
    <n v="320459"/>
    <s v="SP"/>
    <n v="0.59"/>
  </r>
  <r>
    <n v="3554102"/>
    <x v="23"/>
    <x v="20"/>
    <n v="1"/>
    <n v="314924"/>
    <s v="SP"/>
    <n v="0.56000000000000005"/>
  </r>
  <r>
    <n v="3526902"/>
    <x v="24"/>
    <x v="20"/>
    <n v="1"/>
    <n v="306114"/>
    <s v="SP"/>
    <n v="0.48"/>
  </r>
  <r>
    <n v="3552502"/>
    <x v="25"/>
    <x v="20"/>
    <n v="1"/>
    <n v="297637"/>
    <s v="SP"/>
    <n v="0.59"/>
  </r>
  <r>
    <m/>
    <x v="26"/>
    <x v="20"/>
    <n v="1"/>
    <m/>
    <m/>
    <n v="0.55000000000000004"/>
  </r>
  <r>
    <n v="3501608"/>
    <x v="27"/>
    <x v="20"/>
    <n v="1"/>
    <n v="239597"/>
    <s v="SP"/>
    <n v="0.53"/>
  </r>
  <r>
    <n v="3501905"/>
    <x v="28"/>
    <x v="20"/>
    <n v="1"/>
    <n v="72195"/>
    <s v="SP"/>
    <n v="0.56000000000000005"/>
  </r>
  <r>
    <n v="3502804"/>
    <x v="29"/>
    <x v="20"/>
    <n v="1"/>
    <n v="197016"/>
    <s v="SP"/>
    <n v="0.48"/>
  </r>
  <r>
    <n v="3503208"/>
    <x v="30"/>
    <x v="20"/>
    <n v="1"/>
    <n v="236072"/>
    <s v="SP"/>
    <n v="0.49"/>
  </r>
  <r>
    <n v="3503307"/>
    <x v="31"/>
    <x v="20"/>
    <n v="1"/>
    <n v="134236"/>
    <s v="SP"/>
    <n v="0.48"/>
  </r>
  <r>
    <n v="3503901"/>
    <x v="32"/>
    <x v="20"/>
    <n v="1"/>
    <n v="89824"/>
    <s v="SP"/>
    <n v="0.54"/>
  </r>
  <r>
    <n v="3504008"/>
    <x v="33"/>
    <x v="20"/>
    <n v="1"/>
    <n v="104386"/>
    <s v="SP"/>
    <n v="0.53"/>
  </r>
  <r>
    <n v="3504107"/>
    <x v="34"/>
    <x v="20"/>
    <n v="1"/>
    <n v="142761"/>
    <s v="SP"/>
    <n v="0.57999999999999996"/>
  </r>
  <r>
    <n v="3504503"/>
    <x v="35"/>
    <x v="20"/>
    <n v="1"/>
    <n v="90655"/>
    <s v="SP"/>
    <n v="0.55000000000000004"/>
  </r>
  <r>
    <n v="3505500"/>
    <x v="36"/>
    <x v="20"/>
    <n v="1"/>
    <n v="122098"/>
    <s v="SP"/>
    <n v="0.54"/>
  </r>
  <r>
    <n v="3505708"/>
    <x v="37"/>
    <x v="20"/>
    <n v="1"/>
    <n v="274182"/>
    <s v="SP"/>
    <n v="0.49"/>
  </r>
  <r>
    <n v="3506102"/>
    <x v="38"/>
    <x v="20"/>
    <n v="1"/>
    <n v="77496"/>
    <s v="SP"/>
    <n v="0.62"/>
  </r>
  <r>
    <n v="3506508"/>
    <x v="39"/>
    <x v="20"/>
    <n v="1"/>
    <n v="123638"/>
    <s v="SP"/>
    <n v="0.55000000000000004"/>
  </r>
  <r>
    <n v="3507506"/>
    <x v="40"/>
    <x v="20"/>
    <n v="1"/>
    <n v="146497"/>
    <s v="SP"/>
    <n v="0.54"/>
  </r>
  <r>
    <n v="3507605"/>
    <x v="41"/>
    <x v="20"/>
    <n v="1"/>
    <n v="168668"/>
    <s v="SP"/>
    <n v="0.51"/>
  </r>
  <r>
    <n v="3508504"/>
    <x v="42"/>
    <x v="20"/>
    <n v="1"/>
    <n v="94263"/>
    <s v="SP"/>
    <n v="0.63"/>
  </r>
  <r>
    <n v="3509007"/>
    <x v="43"/>
    <x v="20"/>
    <n v="1"/>
    <n v="101470"/>
    <s v="SP"/>
    <n v="0.55000000000000004"/>
  </r>
  <r>
    <n v="3509205"/>
    <x v="44"/>
    <x v="20"/>
    <n v="1"/>
    <n v="76801"/>
    <s v="SP"/>
    <n v="0.57999999999999996"/>
  </r>
  <r>
    <n v="3509601"/>
    <x v="45"/>
    <x v="20"/>
    <n v="1"/>
    <n v="84650"/>
    <s v="SP"/>
    <n v="0.57999999999999996"/>
  </r>
  <r>
    <n v="3510500"/>
    <x v="46"/>
    <x v="20"/>
    <n v="1"/>
    <n v="121532"/>
    <s v="SP"/>
    <n v="0.63"/>
  </r>
  <r>
    <n v="3511102"/>
    <x v="47"/>
    <x v="20"/>
    <n v="1"/>
    <n v="121862"/>
    <s v="SP"/>
    <n v="0.47"/>
  </r>
  <r>
    <n v="3513009"/>
    <x v="48"/>
    <x v="20"/>
    <n v="1"/>
    <n v="249210"/>
    <s v="SP"/>
    <n v="0.6"/>
  </r>
  <r>
    <n v="3513405"/>
    <x v="49"/>
    <x v="20"/>
    <n v="1"/>
    <n v="82238"/>
    <s v="SP"/>
    <n v="0.68"/>
  </r>
  <r>
    <n v="3513504"/>
    <x v="50"/>
    <x v="20"/>
    <n v="1"/>
    <n v="130705"/>
    <s v="SP"/>
    <n v="0.49"/>
  </r>
  <r>
    <n v="3515004"/>
    <x v="51"/>
    <x v="20"/>
    <n v="1"/>
    <n v="273726"/>
    <s v="SP"/>
    <n v="0.56000000000000005"/>
  </r>
  <r>
    <n v="3515707"/>
    <x v="52"/>
    <x v="20"/>
    <n v="1"/>
    <n v="194276"/>
    <s v="SP"/>
    <n v="0.46"/>
  </r>
  <r>
    <n v="3516309"/>
    <x v="53"/>
    <x v="20"/>
    <n v="1"/>
    <n v="175844"/>
    <s v="SP"/>
    <n v="0.52"/>
  </r>
  <r>
    <n v="3516408"/>
    <x v="54"/>
    <x v="20"/>
    <n v="1"/>
    <n v="154489"/>
    <s v="SP"/>
    <n v="0.56000000000000005"/>
  </r>
  <r>
    <n v="3518404"/>
    <x v="55"/>
    <x v="20"/>
    <n v="1"/>
    <n v="121798"/>
    <s v="SP"/>
    <n v="0.57999999999999996"/>
  </r>
  <r>
    <n v="3519071"/>
    <x v="56"/>
    <x v="20"/>
    <n v="1"/>
    <n v="230851"/>
    <s v="SP"/>
    <n v="0.56000000000000005"/>
  </r>
  <r>
    <n v="3519709"/>
    <x v="57"/>
    <x v="20"/>
    <n v="1"/>
    <n v="78878"/>
    <s v="SP"/>
    <n v="0.64"/>
  </r>
  <r>
    <n v="3520509"/>
    <x v="58"/>
    <x v="20"/>
    <n v="1"/>
    <n v="251627"/>
    <s v="SP"/>
    <n v="0.56000000000000005"/>
  </r>
  <r>
    <n v="3522109"/>
    <x v="59"/>
    <x v="20"/>
    <n v="1"/>
    <n v="101816"/>
    <s v="SP"/>
    <n v="0.63"/>
  </r>
  <r>
    <n v="3522208"/>
    <x v="60"/>
    <x v="20"/>
    <n v="1"/>
    <n v="175693"/>
    <s v="SP"/>
    <n v="0.59"/>
  </r>
  <r>
    <n v="3522307"/>
    <x v="61"/>
    <x v="20"/>
    <n v="1"/>
    <n v="163901"/>
    <s v="SP"/>
    <n v="0.55000000000000004"/>
  </r>
  <r>
    <n v="3522406"/>
    <x v="62"/>
    <x v="20"/>
    <n v="1"/>
    <n v="94354"/>
    <s v="SP"/>
    <n v="0.5"/>
  </r>
  <r>
    <n v="3522505"/>
    <x v="63"/>
    <x v="20"/>
    <n v="1"/>
    <n v="237700"/>
    <s v="SP"/>
    <n v="0.55000000000000004"/>
  </r>
  <r>
    <n v="3522604"/>
    <x v="64"/>
    <x v="20"/>
    <n v="1"/>
    <n v="74773"/>
    <s v="SP"/>
    <n v="0.56999999999999995"/>
  </r>
  <r>
    <n v="3523404"/>
    <x v="65"/>
    <x v="20"/>
    <n v="1"/>
    <n v="120858"/>
    <s v="SP"/>
    <n v="0.48"/>
  </r>
  <r>
    <n v="3523909"/>
    <x v="66"/>
    <x v="20"/>
    <n v="1"/>
    <n v="173939"/>
    <s v="SP"/>
    <n v="0.53"/>
  </r>
  <r>
    <n v="3524303"/>
    <x v="67"/>
    <x v="20"/>
    <n v="1"/>
    <n v="77263"/>
    <s v="SP"/>
    <n v="0.54"/>
  </r>
  <r>
    <n v="3524402"/>
    <x v="68"/>
    <x v="20"/>
    <n v="1"/>
    <n v="233662"/>
    <s v="SP"/>
    <n v="0.54"/>
  </r>
  <r>
    <n v="3525003"/>
    <x v="69"/>
    <x v="20"/>
    <n v="1"/>
    <n v="124937"/>
    <s v="SP"/>
    <n v="0.54"/>
  </r>
  <r>
    <n v="3525300"/>
    <x v="70"/>
    <x v="20"/>
    <n v="1"/>
    <n v="150252"/>
    <s v="SP"/>
    <n v="0.53"/>
  </r>
  <r>
    <n v="3526704"/>
    <x v="71"/>
    <x v="20"/>
    <n v="1"/>
    <n v="103391"/>
    <s v="SP"/>
    <n v="0.57999999999999996"/>
  </r>
  <r>
    <n v="3527108"/>
    <x v="72"/>
    <x v="20"/>
    <n v="1"/>
    <n v="78013"/>
    <s v="SP"/>
    <n v="0.52"/>
  </r>
  <r>
    <n v="3527207"/>
    <x v="73"/>
    <x v="20"/>
    <n v="1"/>
    <n v="88706"/>
    <s v="SP"/>
    <n v="0.65"/>
  </r>
  <r>
    <n v="3528502"/>
    <x v="74"/>
    <x v="20"/>
    <n v="1"/>
    <n v="100179"/>
    <s v="SP"/>
    <n v="0.6"/>
  </r>
  <r>
    <n v="3529005"/>
    <x v="75"/>
    <x v="20"/>
    <n v="1"/>
    <n v="238882"/>
    <s v="SP"/>
    <n v="0.5"/>
  </r>
  <r>
    <n v="3529302"/>
    <x v="76"/>
    <x v="20"/>
    <n v="1"/>
    <n v="83170"/>
    <s v="SP"/>
    <n v="0.52"/>
  </r>
  <r>
    <n v="3530706"/>
    <x v="77"/>
    <x v="20"/>
    <n v="1"/>
    <n v="151888"/>
    <s v="SP"/>
    <n v="0.55000000000000004"/>
  </r>
  <r>
    <n v="3530805"/>
    <x v="78"/>
    <x v="20"/>
    <n v="1"/>
    <n v="93189"/>
    <s v="SP"/>
    <n v="0.56999999999999995"/>
  </r>
  <r>
    <n v="3534708"/>
    <x v="79"/>
    <x v="20"/>
    <n v="1"/>
    <n v="113542"/>
    <s v="SP"/>
    <n v="0.53"/>
  </r>
  <r>
    <n v="3536505"/>
    <x v="80"/>
    <x v="20"/>
    <n v="1"/>
    <n v="109424"/>
    <s v="SP"/>
    <n v="0.55000000000000004"/>
  </r>
  <r>
    <n v="3538006"/>
    <x v="81"/>
    <x v="20"/>
    <n v="1"/>
    <n v="168328"/>
    <s v="SP"/>
    <n v="0.61"/>
  </r>
  <r>
    <n v="3539301"/>
    <x v="82"/>
    <x v="20"/>
    <n v="1"/>
    <n v="76409"/>
    <s v="SP"/>
    <n v="0.57999999999999996"/>
  </r>
  <r>
    <n v="3539806"/>
    <x v="83"/>
    <x v="20"/>
    <n v="1"/>
    <n v="117452"/>
    <s v="SP"/>
    <n v="0.6"/>
  </r>
  <r>
    <n v="3541406"/>
    <x v="84"/>
    <x v="20"/>
    <n v="1"/>
    <n v="228743"/>
    <s v="SP"/>
    <n v="0.47"/>
  </r>
  <r>
    <n v="3543303"/>
    <x v="85"/>
    <x v="20"/>
    <n v="1"/>
    <n v="123393"/>
    <s v="SP"/>
    <n v="0.63"/>
  </r>
  <r>
    <n v="3543907"/>
    <x v="86"/>
    <x v="20"/>
    <n v="1"/>
    <n v="206424"/>
    <s v="SP"/>
    <n v="0.53"/>
  </r>
  <r>
    <n v="3545209"/>
    <x v="87"/>
    <x v="20"/>
    <n v="1"/>
    <n v="118663"/>
    <s v="SP"/>
    <n v="0.54"/>
  </r>
  <r>
    <n v="3545803"/>
    <x v="88"/>
    <x v="20"/>
    <n v="1"/>
    <n v="193475"/>
    <s v="SP"/>
    <n v="0.51"/>
  </r>
  <r>
    <n v="3547304"/>
    <x v="89"/>
    <x v="20"/>
    <n v="1"/>
    <n v="139447"/>
    <s v="SP"/>
    <n v="0.57999999999999996"/>
  </r>
  <r>
    <n v="3548807"/>
    <x v="90"/>
    <x v="20"/>
    <n v="1"/>
    <n v="161127"/>
    <s v="SP"/>
    <n v="0.56000000000000005"/>
  </r>
  <r>
    <n v="3548906"/>
    <x v="91"/>
    <x v="20"/>
    <n v="1"/>
    <n v="251983"/>
    <s v="SP"/>
    <n v="0.56000000000000005"/>
  </r>
  <r>
    <n v="3549102"/>
    <x v="92"/>
    <x v="20"/>
    <n v="1"/>
    <n v="91211"/>
    <s v="SP"/>
    <n v="0.61"/>
  </r>
  <r>
    <n v="3550605"/>
    <x v="93"/>
    <x v="20"/>
    <n v="1"/>
    <n v="91016"/>
    <s v="SP"/>
    <n v="0.59"/>
  </r>
  <r>
    <n v="3550704"/>
    <x v="94"/>
    <x v="20"/>
    <n v="1"/>
    <n v="88980"/>
    <s v="SP"/>
    <n v="0.73"/>
  </r>
  <r>
    <n v="3551702"/>
    <x v="95"/>
    <x v="20"/>
    <n v="1"/>
    <n v="125815"/>
    <s v="SP"/>
    <n v="0.56999999999999995"/>
  </r>
  <r>
    <n v="3552403"/>
    <x v="96"/>
    <x v="20"/>
    <n v="1"/>
    <n v="282441"/>
    <s v="SP"/>
    <n v="0.5"/>
  </r>
  <r>
    <n v="3552809"/>
    <x v="97"/>
    <x v="20"/>
    <n v="1"/>
    <n v="289664"/>
    <s v="SP"/>
    <n v="0.55000000000000004"/>
  </r>
  <r>
    <n v="3554003"/>
    <x v="98"/>
    <x v="20"/>
    <n v="1"/>
    <n v="121766"/>
    <s v="SP"/>
    <n v="0.55000000000000004"/>
  </r>
  <r>
    <n v="3555406"/>
    <x v="99"/>
    <x v="20"/>
    <n v="1"/>
    <n v="90799"/>
    <s v="SP"/>
    <n v="0.7"/>
  </r>
  <r>
    <n v="3556206"/>
    <x v="100"/>
    <x v="20"/>
    <n v="1"/>
    <n v="129193"/>
    <s v="SP"/>
    <n v="0.56000000000000005"/>
  </r>
  <r>
    <n v="3556503"/>
    <x v="101"/>
    <x v="20"/>
    <n v="1"/>
    <n v="121838"/>
    <s v="SP"/>
    <n v="0.51"/>
  </r>
  <r>
    <n v="3556701"/>
    <x v="102"/>
    <x v="20"/>
    <n v="1"/>
    <n v="78728"/>
    <s v="SP"/>
    <n v="0.6"/>
  </r>
  <r>
    <n v="3557006"/>
    <x v="103"/>
    <x v="20"/>
    <n v="1"/>
    <n v="122480"/>
    <s v="SP"/>
    <n v="0.56000000000000005"/>
  </r>
  <r>
    <n v="3557105"/>
    <x v="104"/>
    <x v="20"/>
    <n v="1"/>
    <n v="94547"/>
    <s v="SP"/>
    <n v="0.59"/>
  </r>
  <r>
    <n v="3550308"/>
    <x v="0"/>
    <x v="21"/>
    <n v="1"/>
    <n v="12252023"/>
    <s v="SP"/>
    <n v="0.56000000000000005"/>
  </r>
  <r>
    <n v="3518800"/>
    <x v="1"/>
    <x v="21"/>
    <n v="1"/>
    <n v="1379182"/>
    <s v="SP"/>
    <n v="0.54"/>
  </r>
  <r>
    <n v="3509502"/>
    <x v="2"/>
    <x v="21"/>
    <n v="1"/>
    <n v="1204073"/>
    <s v="SP"/>
    <n v="0.53"/>
  </r>
  <r>
    <n v="3548708"/>
    <x v="3"/>
    <x v="21"/>
    <n v="1"/>
    <n v="838936"/>
    <s v="SP"/>
    <n v="0.55000000000000004"/>
  </r>
  <r>
    <n v="3549904"/>
    <x v="4"/>
    <x v="21"/>
    <n v="1"/>
    <n v="721944"/>
    <s v="SP"/>
    <n v="0.55000000000000004"/>
  </r>
  <r>
    <n v="3547809"/>
    <x v="5"/>
    <x v="21"/>
    <n v="1"/>
    <n v="718773"/>
    <s v="SP"/>
    <n v="0.56000000000000005"/>
  </r>
  <r>
    <n v="3543402"/>
    <x v="6"/>
    <x v="21"/>
    <n v="1"/>
    <n v="703293"/>
    <s v="SP"/>
    <n v="0.5"/>
  </r>
  <r>
    <n v="3534401"/>
    <x v="7"/>
    <x v="21"/>
    <n v="1"/>
    <n v="698418"/>
    <s v="SP"/>
    <n v="0.56000000000000005"/>
  </r>
  <r>
    <n v="3552205"/>
    <x v="8"/>
    <x v="21"/>
    <n v="1"/>
    <n v="679378"/>
    <s v="SP"/>
    <n v="0.52"/>
  </r>
  <r>
    <n v="3529401"/>
    <x v="9"/>
    <x v="21"/>
    <n v="1"/>
    <n v="472912"/>
    <s v="SP"/>
    <n v="0.56000000000000005"/>
  </r>
  <r>
    <n v="3549805"/>
    <x v="10"/>
    <x v="21"/>
    <n v="1"/>
    <n v="460671"/>
    <s v="SP"/>
    <n v="0.47"/>
  </r>
  <r>
    <n v="3530607"/>
    <x v="11"/>
    <x v="21"/>
    <n v="1"/>
    <n v="445842"/>
    <s v="SP"/>
    <n v="0.56999999999999995"/>
  </r>
  <r>
    <n v="3548500"/>
    <x v="12"/>
    <x v="21"/>
    <n v="1"/>
    <n v="433311"/>
    <s v="SP"/>
    <n v="0.54"/>
  </r>
  <r>
    <n v="3513801"/>
    <x v="13"/>
    <x v="21"/>
    <n v="1"/>
    <n v="423884"/>
    <s v="SP"/>
    <n v="0.56999999999999995"/>
  </r>
  <r>
    <n v="3525904"/>
    <x v="14"/>
    <x v="21"/>
    <n v="1"/>
    <n v="418962"/>
    <s v="SP"/>
    <n v="0.49"/>
  </r>
  <r>
    <n v="3538709"/>
    <x v="15"/>
    <x v="21"/>
    <n v="1"/>
    <n v="404142"/>
    <s v="SP"/>
    <n v="0.51"/>
  </r>
  <r>
    <n v="3510609"/>
    <x v="16"/>
    <x v="21"/>
    <n v="1"/>
    <n v="400927"/>
    <s v="SP"/>
    <n v="0.56000000000000005"/>
  </r>
  <r>
    <n v="3506003"/>
    <x v="17"/>
    <x v="21"/>
    <n v="1"/>
    <n v="376818"/>
    <s v="SP"/>
    <n v="0.48"/>
  </r>
  <r>
    <n v="3523107"/>
    <x v="18"/>
    <x v="21"/>
    <n v="1"/>
    <n v="370821"/>
    <s v="SP"/>
    <n v="0.57999999999999996"/>
  </r>
  <r>
    <n v="3551009"/>
    <x v="19"/>
    <x v="21"/>
    <n v="1"/>
    <n v="365798"/>
    <s v="SP"/>
    <n v="0.59"/>
  </r>
  <r>
    <n v="3516200"/>
    <x v="20"/>
    <x v="21"/>
    <n v="1"/>
    <n v="353187"/>
    <s v="SP"/>
    <n v="0.5"/>
  </r>
  <r>
    <n v="3541000"/>
    <x v="21"/>
    <x v="21"/>
    <n v="1"/>
    <n v="325073"/>
    <s v="SP"/>
    <n v="0.54"/>
  </r>
  <r>
    <n v="3518701"/>
    <x v="22"/>
    <x v="21"/>
    <n v="1"/>
    <n v="320459"/>
    <s v="SP"/>
    <n v="0.56999999999999995"/>
  </r>
  <r>
    <n v="3554102"/>
    <x v="23"/>
    <x v="21"/>
    <n v="1"/>
    <n v="314924"/>
    <s v="SP"/>
    <n v="0.56000000000000005"/>
  </r>
  <r>
    <n v="3526902"/>
    <x v="24"/>
    <x v="21"/>
    <n v="1"/>
    <n v="306114"/>
    <s v="SP"/>
    <n v="0.47"/>
  </r>
  <r>
    <n v="3552502"/>
    <x v="25"/>
    <x v="21"/>
    <n v="1"/>
    <n v="297637"/>
    <s v="SP"/>
    <n v="0.57999999999999996"/>
  </r>
  <r>
    <m/>
    <x v="26"/>
    <x v="21"/>
    <n v="1"/>
    <m/>
    <m/>
    <n v="0.54"/>
  </r>
  <r>
    <n v="3501608"/>
    <x v="27"/>
    <x v="21"/>
    <n v="1"/>
    <n v="239597"/>
    <s v="SP"/>
    <n v="0.53"/>
  </r>
  <r>
    <n v="3501905"/>
    <x v="28"/>
    <x v="21"/>
    <n v="1"/>
    <n v="72195"/>
    <s v="SP"/>
    <n v="0.56000000000000005"/>
  </r>
  <r>
    <n v="3502804"/>
    <x v="29"/>
    <x v="21"/>
    <n v="1"/>
    <n v="197016"/>
    <s v="SP"/>
    <n v="0.47"/>
  </r>
  <r>
    <n v="3503208"/>
    <x v="30"/>
    <x v="21"/>
    <n v="1"/>
    <n v="236072"/>
    <s v="SP"/>
    <n v="0.49"/>
  </r>
  <r>
    <n v="3503307"/>
    <x v="31"/>
    <x v="21"/>
    <n v="1"/>
    <n v="134236"/>
    <s v="SP"/>
    <n v="0.52"/>
  </r>
  <r>
    <n v="3503901"/>
    <x v="32"/>
    <x v="21"/>
    <n v="1"/>
    <n v="89824"/>
    <s v="SP"/>
    <n v="0.55000000000000004"/>
  </r>
  <r>
    <n v="3504008"/>
    <x v="33"/>
    <x v="21"/>
    <n v="1"/>
    <n v="104386"/>
    <s v="SP"/>
    <n v="0.53"/>
  </r>
  <r>
    <n v="3504107"/>
    <x v="34"/>
    <x v="21"/>
    <n v="1"/>
    <n v="142761"/>
    <s v="SP"/>
    <n v="0.56999999999999995"/>
  </r>
  <r>
    <n v="3504503"/>
    <x v="35"/>
    <x v="21"/>
    <n v="1"/>
    <n v="90655"/>
    <s v="SP"/>
    <n v="0.55000000000000004"/>
  </r>
  <r>
    <n v="3505500"/>
    <x v="36"/>
    <x v="21"/>
    <n v="1"/>
    <n v="122098"/>
    <s v="SP"/>
    <n v="0.53"/>
  </r>
  <r>
    <n v="3505708"/>
    <x v="37"/>
    <x v="21"/>
    <n v="1"/>
    <n v="274182"/>
    <s v="SP"/>
    <n v="0.49"/>
  </r>
  <r>
    <n v="3506102"/>
    <x v="38"/>
    <x v="21"/>
    <n v="1"/>
    <n v="77496"/>
    <s v="SP"/>
    <n v="0.62"/>
  </r>
  <r>
    <n v="3506508"/>
    <x v="39"/>
    <x v="21"/>
    <n v="1"/>
    <n v="123638"/>
    <s v="SP"/>
    <n v="0.55000000000000004"/>
  </r>
  <r>
    <n v="3507506"/>
    <x v="40"/>
    <x v="21"/>
    <n v="1"/>
    <n v="146497"/>
    <s v="SP"/>
    <n v="0.54"/>
  </r>
  <r>
    <n v="3507605"/>
    <x v="41"/>
    <x v="21"/>
    <n v="1"/>
    <n v="168668"/>
    <s v="SP"/>
    <n v="0.51"/>
  </r>
  <r>
    <n v="3508504"/>
    <x v="42"/>
    <x v="21"/>
    <n v="1"/>
    <n v="94263"/>
    <s v="SP"/>
    <n v="0.62"/>
  </r>
  <r>
    <n v="3509007"/>
    <x v="43"/>
    <x v="21"/>
    <n v="1"/>
    <n v="101470"/>
    <s v="SP"/>
    <n v="0.54"/>
  </r>
  <r>
    <n v="3509205"/>
    <x v="44"/>
    <x v="21"/>
    <n v="1"/>
    <n v="76801"/>
    <s v="SP"/>
    <n v="0.56999999999999995"/>
  </r>
  <r>
    <n v="3509601"/>
    <x v="45"/>
    <x v="21"/>
    <n v="1"/>
    <n v="84650"/>
    <s v="SP"/>
    <n v="0.56999999999999995"/>
  </r>
  <r>
    <n v="3510500"/>
    <x v="46"/>
    <x v="21"/>
    <n v="1"/>
    <n v="121532"/>
    <s v="SP"/>
    <n v="0.62"/>
  </r>
  <r>
    <n v="3511102"/>
    <x v="47"/>
    <x v="21"/>
    <n v="1"/>
    <n v="121862"/>
    <s v="SP"/>
    <n v="0.47"/>
  </r>
  <r>
    <n v="3513009"/>
    <x v="48"/>
    <x v="21"/>
    <n v="1"/>
    <n v="249210"/>
    <s v="SP"/>
    <n v="0.56999999999999995"/>
  </r>
  <r>
    <n v="3513405"/>
    <x v="49"/>
    <x v="21"/>
    <n v="1"/>
    <n v="82238"/>
    <s v="SP"/>
    <n v="0.67"/>
  </r>
  <r>
    <n v="3513504"/>
    <x v="50"/>
    <x v="21"/>
    <n v="1"/>
    <n v="130705"/>
    <s v="SP"/>
    <n v="0.47"/>
  </r>
  <r>
    <n v="3515004"/>
    <x v="51"/>
    <x v="21"/>
    <n v="1"/>
    <n v="273726"/>
    <s v="SP"/>
    <n v="0.55000000000000004"/>
  </r>
  <r>
    <n v="3515707"/>
    <x v="52"/>
    <x v="21"/>
    <n v="1"/>
    <n v="194276"/>
    <s v="SP"/>
    <n v="0.48"/>
  </r>
  <r>
    <n v="3516309"/>
    <x v="53"/>
    <x v="21"/>
    <n v="1"/>
    <n v="175844"/>
    <s v="SP"/>
    <n v="0.53"/>
  </r>
  <r>
    <n v="3516408"/>
    <x v="54"/>
    <x v="21"/>
    <n v="1"/>
    <n v="154489"/>
    <s v="SP"/>
    <n v="0.55000000000000004"/>
  </r>
  <r>
    <n v="3518404"/>
    <x v="55"/>
    <x v="21"/>
    <n v="1"/>
    <n v="121798"/>
    <s v="SP"/>
    <n v="0.57999999999999996"/>
  </r>
  <r>
    <n v="3519071"/>
    <x v="56"/>
    <x v="21"/>
    <n v="1"/>
    <n v="230851"/>
    <s v="SP"/>
    <n v="0.48"/>
  </r>
  <r>
    <n v="3519709"/>
    <x v="57"/>
    <x v="21"/>
    <n v="1"/>
    <n v="78878"/>
    <s v="SP"/>
    <n v="0.63"/>
  </r>
  <r>
    <n v="3520509"/>
    <x v="58"/>
    <x v="21"/>
    <n v="1"/>
    <n v="251627"/>
    <s v="SP"/>
    <n v="0.55000000000000004"/>
  </r>
  <r>
    <n v="3522109"/>
    <x v="59"/>
    <x v="21"/>
    <n v="1"/>
    <n v="101816"/>
    <s v="SP"/>
    <n v="0.62"/>
  </r>
  <r>
    <n v="3522208"/>
    <x v="60"/>
    <x v="21"/>
    <n v="1"/>
    <n v="175693"/>
    <s v="SP"/>
    <n v="0.6"/>
  </r>
  <r>
    <n v="3522307"/>
    <x v="61"/>
    <x v="21"/>
    <n v="1"/>
    <n v="163901"/>
    <s v="SP"/>
    <n v="0.55000000000000004"/>
  </r>
  <r>
    <n v="3522406"/>
    <x v="62"/>
    <x v="21"/>
    <n v="1"/>
    <n v="94354"/>
    <s v="SP"/>
    <n v="0.52"/>
  </r>
  <r>
    <n v="3522505"/>
    <x v="63"/>
    <x v="21"/>
    <n v="1"/>
    <n v="237700"/>
    <s v="SP"/>
    <n v="0.55000000000000004"/>
  </r>
  <r>
    <n v="3522604"/>
    <x v="64"/>
    <x v="21"/>
    <n v="1"/>
    <n v="74773"/>
    <s v="SP"/>
    <n v="0.56000000000000005"/>
  </r>
  <r>
    <n v="3523404"/>
    <x v="65"/>
    <x v="21"/>
    <n v="1"/>
    <n v="120858"/>
    <s v="SP"/>
    <n v="0.51"/>
  </r>
  <r>
    <n v="3523909"/>
    <x v="66"/>
    <x v="21"/>
    <n v="1"/>
    <n v="173939"/>
    <s v="SP"/>
    <n v="0.53"/>
  </r>
  <r>
    <n v="3524303"/>
    <x v="67"/>
    <x v="21"/>
    <n v="1"/>
    <n v="77263"/>
    <s v="SP"/>
    <n v="0.54"/>
  </r>
  <r>
    <n v="3524402"/>
    <x v="68"/>
    <x v="21"/>
    <n v="1"/>
    <n v="233662"/>
    <s v="SP"/>
    <n v="0.56999999999999995"/>
  </r>
  <r>
    <n v="3525003"/>
    <x v="69"/>
    <x v="21"/>
    <n v="1"/>
    <n v="124937"/>
    <s v="SP"/>
    <n v="0.55000000000000004"/>
  </r>
  <r>
    <n v="3525300"/>
    <x v="70"/>
    <x v="21"/>
    <n v="1"/>
    <n v="150252"/>
    <s v="SP"/>
    <n v="0.53"/>
  </r>
  <r>
    <n v="3526704"/>
    <x v="71"/>
    <x v="21"/>
    <n v="1"/>
    <n v="103391"/>
    <s v="SP"/>
    <n v="0.56999999999999995"/>
  </r>
  <r>
    <n v="3527108"/>
    <x v="72"/>
    <x v="21"/>
    <n v="1"/>
    <n v="78013"/>
    <s v="SP"/>
    <n v="0.51"/>
  </r>
  <r>
    <n v="3527207"/>
    <x v="73"/>
    <x v="21"/>
    <n v="1"/>
    <n v="88706"/>
    <s v="SP"/>
    <n v="0.64"/>
  </r>
  <r>
    <n v="3528502"/>
    <x v="74"/>
    <x v="21"/>
    <n v="1"/>
    <n v="100179"/>
    <s v="SP"/>
    <n v="0.62"/>
  </r>
  <r>
    <n v="3529005"/>
    <x v="75"/>
    <x v="21"/>
    <n v="1"/>
    <n v="238882"/>
    <s v="SP"/>
    <n v="0.5"/>
  </r>
  <r>
    <n v="3529302"/>
    <x v="76"/>
    <x v="21"/>
    <n v="1"/>
    <n v="83170"/>
    <s v="SP"/>
    <n v="0.51"/>
  </r>
  <r>
    <n v="3530706"/>
    <x v="77"/>
    <x v="21"/>
    <n v="1"/>
    <n v="151888"/>
    <s v="SP"/>
    <n v="0.55000000000000004"/>
  </r>
  <r>
    <n v="3530805"/>
    <x v="78"/>
    <x v="21"/>
    <n v="1"/>
    <n v="93189"/>
    <s v="SP"/>
    <n v="0.56000000000000005"/>
  </r>
  <r>
    <n v="3534708"/>
    <x v="79"/>
    <x v="21"/>
    <n v="1"/>
    <n v="113542"/>
    <s v="SP"/>
    <n v="0.52"/>
  </r>
  <r>
    <n v="3536505"/>
    <x v="80"/>
    <x v="21"/>
    <n v="1"/>
    <n v="109424"/>
    <s v="SP"/>
    <n v="0.51"/>
  </r>
  <r>
    <n v="3538006"/>
    <x v="81"/>
    <x v="21"/>
    <n v="1"/>
    <n v="168328"/>
    <s v="SP"/>
    <n v="0.6"/>
  </r>
  <r>
    <n v="3539301"/>
    <x v="82"/>
    <x v="21"/>
    <n v="1"/>
    <n v="76409"/>
    <s v="SP"/>
    <n v="0.6"/>
  </r>
  <r>
    <n v="3539806"/>
    <x v="83"/>
    <x v="21"/>
    <n v="1"/>
    <n v="117452"/>
    <s v="SP"/>
    <n v="0.59"/>
  </r>
  <r>
    <n v="3541406"/>
    <x v="84"/>
    <x v="21"/>
    <n v="1"/>
    <n v="228743"/>
    <s v="SP"/>
    <n v="0.45"/>
  </r>
  <r>
    <n v="3543303"/>
    <x v="85"/>
    <x v="21"/>
    <n v="1"/>
    <n v="123393"/>
    <s v="SP"/>
    <n v="0.59"/>
  </r>
  <r>
    <n v="3543907"/>
    <x v="86"/>
    <x v="21"/>
    <n v="1"/>
    <n v="206424"/>
    <s v="SP"/>
    <n v="0.54"/>
  </r>
  <r>
    <n v="3545209"/>
    <x v="87"/>
    <x v="21"/>
    <n v="1"/>
    <n v="118663"/>
    <s v="SP"/>
    <n v="0.53"/>
  </r>
  <r>
    <n v="3545803"/>
    <x v="88"/>
    <x v="21"/>
    <n v="1"/>
    <n v="193475"/>
    <s v="SP"/>
    <n v="0.51"/>
  </r>
  <r>
    <n v="3547304"/>
    <x v="89"/>
    <x v="21"/>
    <n v="1"/>
    <n v="139447"/>
    <s v="SP"/>
    <n v="0.57999999999999996"/>
  </r>
  <r>
    <n v="3548807"/>
    <x v="90"/>
    <x v="21"/>
    <n v="1"/>
    <n v="161127"/>
    <s v="SP"/>
    <n v="0.55000000000000004"/>
  </r>
  <r>
    <n v="3548906"/>
    <x v="91"/>
    <x v="21"/>
    <n v="1"/>
    <n v="251983"/>
    <s v="SP"/>
    <n v="0.56000000000000005"/>
  </r>
  <r>
    <n v="3549102"/>
    <x v="92"/>
    <x v="21"/>
    <n v="1"/>
    <n v="91211"/>
    <s v="SP"/>
    <n v="0.6"/>
  </r>
  <r>
    <n v="3550605"/>
    <x v="93"/>
    <x v="21"/>
    <n v="1"/>
    <n v="91016"/>
    <s v="SP"/>
    <n v="0.59"/>
  </r>
  <r>
    <n v="3550704"/>
    <x v="94"/>
    <x v="21"/>
    <n v="1"/>
    <n v="88980"/>
    <s v="SP"/>
    <n v="0.72"/>
  </r>
  <r>
    <n v="3551702"/>
    <x v="95"/>
    <x v="21"/>
    <n v="1"/>
    <n v="125815"/>
    <s v="SP"/>
    <n v="0.57999999999999996"/>
  </r>
  <r>
    <n v="3552403"/>
    <x v="96"/>
    <x v="21"/>
    <n v="1"/>
    <n v="282441"/>
    <s v="SP"/>
    <n v="0.49"/>
  </r>
  <r>
    <n v="3552809"/>
    <x v="97"/>
    <x v="21"/>
    <n v="1"/>
    <n v="289664"/>
    <s v="SP"/>
    <n v="0.54"/>
  </r>
  <r>
    <n v="3554003"/>
    <x v="98"/>
    <x v="21"/>
    <n v="1"/>
    <n v="121766"/>
    <s v="SP"/>
    <n v="0.55000000000000004"/>
  </r>
  <r>
    <n v="3555406"/>
    <x v="99"/>
    <x v="21"/>
    <n v="1"/>
    <n v="90799"/>
    <s v="SP"/>
    <n v="0.7"/>
  </r>
  <r>
    <n v="3556206"/>
    <x v="100"/>
    <x v="21"/>
    <n v="1"/>
    <n v="129193"/>
    <s v="SP"/>
    <n v="0.55000000000000004"/>
  </r>
  <r>
    <n v="3556503"/>
    <x v="101"/>
    <x v="21"/>
    <n v="1"/>
    <n v="121838"/>
    <s v="SP"/>
    <n v="0.51"/>
  </r>
  <r>
    <n v="3556701"/>
    <x v="102"/>
    <x v="21"/>
    <n v="1"/>
    <n v="78728"/>
    <s v="SP"/>
    <n v="0.56999999999999995"/>
  </r>
  <r>
    <n v="3557006"/>
    <x v="103"/>
    <x v="21"/>
    <n v="1"/>
    <n v="122480"/>
    <s v="SP"/>
    <n v="0.54"/>
  </r>
  <r>
    <n v="3557105"/>
    <x v="104"/>
    <x v="21"/>
    <n v="1"/>
    <n v="94547"/>
    <s v="SP"/>
    <n v="0.57999999999999996"/>
  </r>
  <r>
    <n v="3550308"/>
    <x v="0"/>
    <x v="22"/>
    <n v="1"/>
    <n v="12252023"/>
    <s v="SP"/>
    <n v="0.57999999999999996"/>
  </r>
  <r>
    <n v="3518800"/>
    <x v="1"/>
    <x v="22"/>
    <n v="1"/>
    <n v="1379182"/>
    <s v="SP"/>
    <n v="0.59"/>
  </r>
  <r>
    <n v="3509502"/>
    <x v="2"/>
    <x v="22"/>
    <n v="1"/>
    <n v="1204073"/>
    <s v="SP"/>
    <n v="0.57999999999999996"/>
  </r>
  <r>
    <n v="3548708"/>
    <x v="3"/>
    <x v="22"/>
    <n v="1"/>
    <n v="838936"/>
    <s v="SP"/>
    <n v="0.57999999999999996"/>
  </r>
  <r>
    <n v="3549904"/>
    <x v="4"/>
    <x v="22"/>
    <n v="1"/>
    <n v="721944"/>
    <s v="SP"/>
    <n v="0.57999999999999996"/>
  </r>
  <r>
    <n v="3547809"/>
    <x v="5"/>
    <x v="22"/>
    <n v="1"/>
    <n v="718773"/>
    <s v="SP"/>
    <n v="0.57999999999999996"/>
  </r>
  <r>
    <n v="3543402"/>
    <x v="6"/>
    <x v="22"/>
    <n v="1"/>
    <n v="703293"/>
    <s v="SP"/>
    <n v="0.55000000000000004"/>
  </r>
  <r>
    <n v="3534401"/>
    <x v="7"/>
    <x v="22"/>
    <n v="1"/>
    <n v="698418"/>
    <s v="SP"/>
    <n v="0.59"/>
  </r>
  <r>
    <n v="3552205"/>
    <x v="8"/>
    <x v="22"/>
    <n v="1"/>
    <n v="679378"/>
    <s v="SP"/>
    <n v="0.54"/>
  </r>
  <r>
    <n v="3529401"/>
    <x v="9"/>
    <x v="22"/>
    <n v="1"/>
    <n v="472912"/>
    <s v="SP"/>
    <n v="0.59"/>
  </r>
  <r>
    <n v="3549805"/>
    <x v="10"/>
    <x v="22"/>
    <n v="1"/>
    <n v="460671"/>
    <s v="SP"/>
    <n v="0.53"/>
  </r>
  <r>
    <n v="3530607"/>
    <x v="11"/>
    <x v="22"/>
    <n v="1"/>
    <n v="445842"/>
    <s v="SP"/>
    <n v="0.6"/>
  </r>
  <r>
    <n v="3548500"/>
    <x v="12"/>
    <x v="22"/>
    <n v="1"/>
    <n v="433311"/>
    <s v="SP"/>
    <n v="0.57999999999999996"/>
  </r>
  <r>
    <n v="3513801"/>
    <x v="13"/>
    <x v="22"/>
    <n v="1"/>
    <n v="423884"/>
    <s v="SP"/>
    <n v="0.61"/>
  </r>
  <r>
    <n v="3525904"/>
    <x v="14"/>
    <x v="22"/>
    <n v="1"/>
    <n v="418962"/>
    <s v="SP"/>
    <n v="0.54"/>
  </r>
  <r>
    <n v="3538709"/>
    <x v="15"/>
    <x v="22"/>
    <n v="1"/>
    <n v="404142"/>
    <s v="SP"/>
    <n v="0.55000000000000004"/>
  </r>
  <r>
    <n v="3510609"/>
    <x v="16"/>
    <x v="22"/>
    <n v="1"/>
    <n v="400927"/>
    <s v="SP"/>
    <n v="0.6"/>
  </r>
  <r>
    <n v="3506003"/>
    <x v="17"/>
    <x v="22"/>
    <n v="1"/>
    <n v="376818"/>
    <s v="SP"/>
    <n v="0.52"/>
  </r>
  <r>
    <n v="3523107"/>
    <x v="18"/>
    <x v="22"/>
    <n v="1"/>
    <n v="370821"/>
    <s v="SP"/>
    <n v="0.59"/>
  </r>
  <r>
    <n v="3551009"/>
    <x v="19"/>
    <x v="22"/>
    <n v="1"/>
    <n v="365798"/>
    <s v="SP"/>
    <n v="0.64"/>
  </r>
  <r>
    <n v="3516200"/>
    <x v="20"/>
    <x v="22"/>
    <n v="1"/>
    <n v="353187"/>
    <s v="SP"/>
    <n v="0.55000000000000004"/>
  </r>
  <r>
    <n v="3541000"/>
    <x v="21"/>
    <x v="22"/>
    <n v="1"/>
    <n v="325073"/>
    <s v="SP"/>
    <n v="0.57999999999999996"/>
  </r>
  <r>
    <n v="3518701"/>
    <x v="22"/>
    <x v="22"/>
    <n v="1"/>
    <n v="320459"/>
    <s v="SP"/>
    <n v="0.6"/>
  </r>
  <r>
    <n v="3554102"/>
    <x v="23"/>
    <x v="22"/>
    <n v="1"/>
    <n v="314924"/>
    <s v="SP"/>
    <n v="0.59"/>
  </r>
  <r>
    <n v="3526902"/>
    <x v="24"/>
    <x v="22"/>
    <n v="1"/>
    <n v="306114"/>
    <s v="SP"/>
    <n v="0.52"/>
  </r>
  <r>
    <n v="3552502"/>
    <x v="25"/>
    <x v="22"/>
    <n v="1"/>
    <n v="297637"/>
    <s v="SP"/>
    <n v="0.59"/>
  </r>
  <r>
    <m/>
    <x v="26"/>
    <x v="22"/>
    <n v="1"/>
    <m/>
    <m/>
    <n v="0.56999999999999995"/>
  </r>
  <r>
    <n v="3501608"/>
    <x v="27"/>
    <x v="22"/>
    <n v="1"/>
    <n v="239597"/>
    <s v="SP"/>
    <n v="0.57999999999999996"/>
  </r>
  <r>
    <n v="3501905"/>
    <x v="28"/>
    <x v="22"/>
    <n v="1"/>
    <n v="72195"/>
    <s v="SP"/>
    <n v="0.59"/>
  </r>
  <r>
    <n v="3502804"/>
    <x v="29"/>
    <x v="22"/>
    <n v="1"/>
    <n v="197016"/>
    <s v="SP"/>
    <n v="0.51"/>
  </r>
  <r>
    <n v="3503208"/>
    <x v="30"/>
    <x v="22"/>
    <n v="1"/>
    <n v="236072"/>
    <s v="SP"/>
    <n v="0.52"/>
  </r>
  <r>
    <n v="3503307"/>
    <x v="31"/>
    <x v="22"/>
    <n v="1"/>
    <n v="134236"/>
    <s v="SP"/>
    <n v="0.56000000000000005"/>
  </r>
  <r>
    <n v="3503901"/>
    <x v="32"/>
    <x v="22"/>
    <n v="1"/>
    <n v="89824"/>
    <s v="SP"/>
    <n v="0.61"/>
  </r>
  <r>
    <n v="3504008"/>
    <x v="33"/>
    <x v="22"/>
    <n v="1"/>
    <n v="104386"/>
    <s v="SP"/>
    <n v="0.55000000000000004"/>
  </r>
  <r>
    <n v="3504107"/>
    <x v="34"/>
    <x v="22"/>
    <n v="1"/>
    <n v="142761"/>
    <s v="SP"/>
    <n v="0.6"/>
  </r>
  <r>
    <n v="3504503"/>
    <x v="35"/>
    <x v="22"/>
    <n v="1"/>
    <n v="90655"/>
    <s v="SP"/>
    <n v="0.56999999999999995"/>
  </r>
  <r>
    <n v="3505500"/>
    <x v="36"/>
    <x v="22"/>
    <n v="1"/>
    <n v="122098"/>
    <s v="SP"/>
    <n v="0.57999999999999996"/>
  </r>
  <r>
    <n v="3505708"/>
    <x v="37"/>
    <x v="22"/>
    <n v="1"/>
    <n v="274182"/>
    <s v="SP"/>
    <n v="0.53"/>
  </r>
  <r>
    <n v="3506102"/>
    <x v="38"/>
    <x v="22"/>
    <n v="1"/>
    <n v="77496"/>
    <s v="SP"/>
    <n v="0.67"/>
  </r>
  <r>
    <n v="3506508"/>
    <x v="39"/>
    <x v="22"/>
    <n v="1"/>
    <n v="123638"/>
    <s v="SP"/>
    <n v="0.56000000000000005"/>
  </r>
  <r>
    <n v="3507506"/>
    <x v="40"/>
    <x v="22"/>
    <n v="1"/>
    <n v="146497"/>
    <s v="SP"/>
    <n v="0.56999999999999995"/>
  </r>
  <r>
    <n v="3507605"/>
    <x v="41"/>
    <x v="22"/>
    <n v="1"/>
    <n v="168668"/>
    <s v="SP"/>
    <n v="0.55000000000000004"/>
  </r>
  <r>
    <n v="3508504"/>
    <x v="42"/>
    <x v="22"/>
    <n v="1"/>
    <n v="94263"/>
    <s v="SP"/>
    <n v="0.65"/>
  </r>
  <r>
    <n v="3509007"/>
    <x v="43"/>
    <x v="22"/>
    <n v="1"/>
    <n v="101470"/>
    <s v="SP"/>
    <n v="0.6"/>
  </r>
  <r>
    <n v="3509205"/>
    <x v="44"/>
    <x v="22"/>
    <n v="1"/>
    <n v="76801"/>
    <s v="SP"/>
    <n v="0.62"/>
  </r>
  <r>
    <n v="3509601"/>
    <x v="45"/>
    <x v="22"/>
    <n v="1"/>
    <n v="84650"/>
    <s v="SP"/>
    <n v="0.61"/>
  </r>
  <r>
    <n v="3510500"/>
    <x v="46"/>
    <x v="22"/>
    <n v="1"/>
    <n v="121532"/>
    <s v="SP"/>
    <n v="0.66"/>
  </r>
  <r>
    <n v="3511102"/>
    <x v="47"/>
    <x v="22"/>
    <n v="1"/>
    <n v="121862"/>
    <s v="SP"/>
    <n v="0.5"/>
  </r>
  <r>
    <n v="3513009"/>
    <x v="48"/>
    <x v="22"/>
    <n v="1"/>
    <n v="249210"/>
    <s v="SP"/>
    <n v="0.62"/>
  </r>
  <r>
    <n v="3513405"/>
    <x v="49"/>
    <x v="22"/>
    <n v="1"/>
    <n v="82238"/>
    <s v="SP"/>
    <n v="0.68"/>
  </r>
  <r>
    <n v="3513504"/>
    <x v="50"/>
    <x v="22"/>
    <n v="1"/>
    <n v="130705"/>
    <s v="SP"/>
    <n v="0.53"/>
  </r>
  <r>
    <n v="3515004"/>
    <x v="51"/>
    <x v="22"/>
    <n v="1"/>
    <n v="273726"/>
    <s v="SP"/>
    <n v="0.59"/>
  </r>
  <r>
    <n v="3515707"/>
    <x v="52"/>
    <x v="22"/>
    <n v="1"/>
    <n v="194276"/>
    <s v="SP"/>
    <n v="0.51"/>
  </r>
  <r>
    <n v="3516309"/>
    <x v="53"/>
    <x v="22"/>
    <n v="1"/>
    <n v="175844"/>
    <s v="SP"/>
    <n v="0.56000000000000005"/>
  </r>
  <r>
    <n v="3516408"/>
    <x v="54"/>
    <x v="22"/>
    <n v="1"/>
    <n v="154489"/>
    <s v="SP"/>
    <n v="0.57999999999999996"/>
  </r>
  <r>
    <n v="3518404"/>
    <x v="55"/>
    <x v="22"/>
    <n v="1"/>
    <n v="121798"/>
    <s v="SP"/>
    <n v="0.61"/>
  </r>
  <r>
    <n v="3519071"/>
    <x v="56"/>
    <x v="22"/>
    <n v="1"/>
    <n v="230851"/>
    <s v="SP"/>
    <n v="0.59"/>
  </r>
  <r>
    <n v="3519709"/>
    <x v="57"/>
    <x v="22"/>
    <n v="1"/>
    <n v="78878"/>
    <s v="SP"/>
    <n v="0.66"/>
  </r>
  <r>
    <n v="3520509"/>
    <x v="58"/>
    <x v="22"/>
    <n v="1"/>
    <n v="251627"/>
    <s v="SP"/>
    <n v="0.61"/>
  </r>
  <r>
    <n v="3522109"/>
    <x v="59"/>
    <x v="22"/>
    <n v="1"/>
    <n v="101816"/>
    <s v="SP"/>
    <n v="0.64"/>
  </r>
  <r>
    <n v="3522208"/>
    <x v="60"/>
    <x v="22"/>
    <n v="1"/>
    <n v="175693"/>
    <s v="SP"/>
    <n v="0.63"/>
  </r>
  <r>
    <n v="3522307"/>
    <x v="61"/>
    <x v="22"/>
    <n v="1"/>
    <n v="163901"/>
    <s v="SP"/>
    <n v="0.57999999999999996"/>
  </r>
  <r>
    <n v="3522406"/>
    <x v="62"/>
    <x v="22"/>
    <n v="1"/>
    <n v="94354"/>
    <s v="SP"/>
    <n v="0.53"/>
  </r>
  <r>
    <n v="3522505"/>
    <x v="63"/>
    <x v="22"/>
    <n v="1"/>
    <n v="237700"/>
    <s v="SP"/>
    <n v="0.57999999999999996"/>
  </r>
  <r>
    <n v="3522604"/>
    <x v="64"/>
    <x v="22"/>
    <n v="1"/>
    <n v="74773"/>
    <s v="SP"/>
    <n v="0.61"/>
  </r>
  <r>
    <n v="3523404"/>
    <x v="65"/>
    <x v="22"/>
    <n v="1"/>
    <n v="120858"/>
    <s v="SP"/>
    <n v="0.55000000000000004"/>
  </r>
  <r>
    <n v="3523909"/>
    <x v="66"/>
    <x v="22"/>
    <n v="1"/>
    <n v="173939"/>
    <s v="SP"/>
    <n v="0.56999999999999995"/>
  </r>
  <r>
    <n v="3524303"/>
    <x v="67"/>
    <x v="22"/>
    <n v="1"/>
    <n v="77263"/>
    <s v="SP"/>
    <n v="0.56999999999999995"/>
  </r>
  <r>
    <n v="3524402"/>
    <x v="68"/>
    <x v="22"/>
    <n v="1"/>
    <n v="233662"/>
    <s v="SP"/>
    <n v="0.57999999999999996"/>
  </r>
  <r>
    <n v="3525003"/>
    <x v="69"/>
    <x v="22"/>
    <n v="1"/>
    <n v="124937"/>
    <s v="SP"/>
    <n v="0.59"/>
  </r>
  <r>
    <n v="3525300"/>
    <x v="70"/>
    <x v="22"/>
    <n v="1"/>
    <n v="150252"/>
    <s v="SP"/>
    <n v="0.56000000000000005"/>
  </r>
  <r>
    <n v="3526704"/>
    <x v="71"/>
    <x v="22"/>
    <n v="1"/>
    <n v="103391"/>
    <s v="SP"/>
    <n v="0.62"/>
  </r>
  <r>
    <n v="3527108"/>
    <x v="72"/>
    <x v="22"/>
    <n v="1"/>
    <n v="78013"/>
    <s v="SP"/>
    <n v="0.55000000000000004"/>
  </r>
  <r>
    <n v="3527207"/>
    <x v="73"/>
    <x v="22"/>
    <n v="1"/>
    <n v="88706"/>
    <s v="SP"/>
    <n v="0.68"/>
  </r>
  <r>
    <n v="3528502"/>
    <x v="74"/>
    <x v="22"/>
    <n v="1"/>
    <n v="100179"/>
    <s v="SP"/>
    <n v="0.66"/>
  </r>
  <r>
    <n v="3529005"/>
    <x v="75"/>
    <x v="22"/>
    <n v="1"/>
    <n v="238882"/>
    <s v="SP"/>
    <n v="0.53"/>
  </r>
  <r>
    <n v="3529302"/>
    <x v="76"/>
    <x v="22"/>
    <n v="1"/>
    <n v="83170"/>
    <s v="SP"/>
    <n v="0.54"/>
  </r>
  <r>
    <n v="3530706"/>
    <x v="77"/>
    <x v="22"/>
    <n v="1"/>
    <n v="151888"/>
    <s v="SP"/>
    <n v="0.57999999999999996"/>
  </r>
  <r>
    <n v="3530805"/>
    <x v="78"/>
    <x v="22"/>
    <n v="1"/>
    <n v="93189"/>
    <s v="SP"/>
    <n v="0.6"/>
  </r>
  <r>
    <n v="3534708"/>
    <x v="79"/>
    <x v="22"/>
    <n v="1"/>
    <n v="113542"/>
    <s v="SP"/>
    <n v="0.55000000000000004"/>
  </r>
  <r>
    <n v="3536505"/>
    <x v="80"/>
    <x v="22"/>
    <n v="1"/>
    <n v="109424"/>
    <s v="SP"/>
    <n v="0.59"/>
  </r>
  <r>
    <n v="3538006"/>
    <x v="81"/>
    <x v="22"/>
    <n v="1"/>
    <n v="168328"/>
    <s v="SP"/>
    <n v="0.64"/>
  </r>
  <r>
    <n v="3539301"/>
    <x v="82"/>
    <x v="22"/>
    <n v="1"/>
    <n v="76409"/>
    <s v="SP"/>
    <n v="0.62"/>
  </r>
  <r>
    <n v="3539806"/>
    <x v="83"/>
    <x v="22"/>
    <n v="1"/>
    <n v="117452"/>
    <s v="SP"/>
    <n v="0.62"/>
  </r>
  <r>
    <n v="3541406"/>
    <x v="84"/>
    <x v="22"/>
    <n v="1"/>
    <n v="228743"/>
    <s v="SP"/>
    <n v="0.49"/>
  </r>
  <r>
    <n v="3543303"/>
    <x v="85"/>
    <x v="22"/>
    <n v="1"/>
    <n v="123393"/>
    <s v="SP"/>
    <n v="0.67"/>
  </r>
  <r>
    <n v="3543907"/>
    <x v="86"/>
    <x v="22"/>
    <n v="1"/>
    <n v="206424"/>
    <s v="SP"/>
    <n v="0.56999999999999995"/>
  </r>
  <r>
    <n v="3545209"/>
    <x v="87"/>
    <x v="22"/>
    <n v="1"/>
    <n v="118663"/>
    <s v="SP"/>
    <n v="0.57999999999999996"/>
  </r>
  <r>
    <n v="3545803"/>
    <x v="88"/>
    <x v="22"/>
    <n v="1"/>
    <n v="193475"/>
    <s v="SP"/>
    <n v="0.55000000000000004"/>
  </r>
  <r>
    <n v="3547304"/>
    <x v="89"/>
    <x v="22"/>
    <n v="1"/>
    <n v="139447"/>
    <s v="SP"/>
    <n v="0.62"/>
  </r>
  <r>
    <n v="3548807"/>
    <x v="90"/>
    <x v="22"/>
    <n v="1"/>
    <n v="161127"/>
    <s v="SP"/>
    <n v="0.56999999999999995"/>
  </r>
  <r>
    <n v="3548906"/>
    <x v="91"/>
    <x v="22"/>
    <n v="1"/>
    <n v="251983"/>
    <s v="SP"/>
    <n v="0.57999999999999996"/>
  </r>
  <r>
    <n v="3549102"/>
    <x v="92"/>
    <x v="22"/>
    <n v="1"/>
    <n v="91211"/>
    <s v="SP"/>
    <n v="0.65"/>
  </r>
  <r>
    <n v="3550605"/>
    <x v="93"/>
    <x v="22"/>
    <n v="1"/>
    <n v="91016"/>
    <s v="SP"/>
    <n v="0.62"/>
  </r>
  <r>
    <n v="3550704"/>
    <x v="94"/>
    <x v="22"/>
    <n v="1"/>
    <n v="88980"/>
    <s v="SP"/>
    <n v="0.75"/>
  </r>
  <r>
    <n v="3551702"/>
    <x v="95"/>
    <x v="22"/>
    <n v="1"/>
    <n v="125815"/>
    <s v="SP"/>
    <n v="0.64"/>
  </r>
  <r>
    <n v="3552403"/>
    <x v="96"/>
    <x v="22"/>
    <n v="1"/>
    <n v="282441"/>
    <s v="SP"/>
    <n v="0.56000000000000005"/>
  </r>
  <r>
    <n v="3552809"/>
    <x v="97"/>
    <x v="22"/>
    <n v="1"/>
    <n v="289664"/>
    <s v="SP"/>
    <n v="0.56999999999999995"/>
  </r>
  <r>
    <n v="3554003"/>
    <x v="98"/>
    <x v="22"/>
    <n v="1"/>
    <n v="121766"/>
    <s v="SP"/>
    <n v="0.56999999999999995"/>
  </r>
  <r>
    <n v="3555406"/>
    <x v="99"/>
    <x v="22"/>
    <n v="1"/>
    <n v="90799"/>
    <s v="SP"/>
    <n v="0.72"/>
  </r>
  <r>
    <n v="3556206"/>
    <x v="100"/>
    <x v="22"/>
    <n v="1"/>
    <n v="129193"/>
    <s v="SP"/>
    <n v="0.6"/>
  </r>
  <r>
    <n v="3556503"/>
    <x v="101"/>
    <x v="22"/>
    <n v="1"/>
    <n v="121838"/>
    <s v="SP"/>
    <n v="0.37"/>
  </r>
  <r>
    <n v="3556701"/>
    <x v="102"/>
    <x v="22"/>
    <n v="1"/>
    <n v="78728"/>
    <s v="SP"/>
    <n v="0.63"/>
  </r>
  <r>
    <n v="3557006"/>
    <x v="103"/>
    <x v="22"/>
    <n v="1"/>
    <n v="122480"/>
    <s v="SP"/>
    <n v="0.57999999999999996"/>
  </r>
  <r>
    <n v="3557105"/>
    <x v="104"/>
    <x v="22"/>
    <n v="1"/>
    <n v="94547"/>
    <s v="SP"/>
    <n v="0.59"/>
  </r>
  <r>
    <n v="3550308"/>
    <x v="0"/>
    <x v="23"/>
    <n v="1"/>
    <n v="12252023"/>
    <s v="SP"/>
    <n v="0.59"/>
  </r>
  <r>
    <n v="3518800"/>
    <x v="1"/>
    <x v="23"/>
    <n v="1"/>
    <n v="1379182"/>
    <s v="SP"/>
    <n v="0.61"/>
  </r>
  <r>
    <n v="3509502"/>
    <x v="2"/>
    <x v="23"/>
    <n v="1"/>
    <n v="1204073"/>
    <s v="SP"/>
    <n v="0.59"/>
  </r>
  <r>
    <n v="3548708"/>
    <x v="3"/>
    <x v="23"/>
    <n v="1"/>
    <n v="838936"/>
    <s v="SP"/>
    <n v="0.59"/>
  </r>
  <r>
    <n v="3549904"/>
    <x v="4"/>
    <x v="23"/>
    <n v="1"/>
    <n v="721944"/>
    <s v="SP"/>
    <n v="0.6"/>
  </r>
  <r>
    <n v="3547809"/>
    <x v="5"/>
    <x v="23"/>
    <n v="1"/>
    <n v="718773"/>
    <s v="SP"/>
    <n v="0.59"/>
  </r>
  <r>
    <n v="3543402"/>
    <x v="6"/>
    <x v="23"/>
    <n v="1"/>
    <n v="703293"/>
    <s v="SP"/>
    <n v="0.56000000000000005"/>
  </r>
  <r>
    <n v="3534401"/>
    <x v="7"/>
    <x v="23"/>
    <n v="1"/>
    <n v="698418"/>
    <s v="SP"/>
    <n v="0.61"/>
  </r>
  <r>
    <n v="3552205"/>
    <x v="8"/>
    <x v="23"/>
    <n v="1"/>
    <n v="679378"/>
    <s v="SP"/>
    <n v="0.56000000000000005"/>
  </r>
  <r>
    <n v="3529401"/>
    <x v="9"/>
    <x v="23"/>
    <n v="1"/>
    <n v="472912"/>
    <s v="SP"/>
    <n v="0.6"/>
  </r>
  <r>
    <n v="3549805"/>
    <x v="10"/>
    <x v="23"/>
    <n v="1"/>
    <n v="460671"/>
    <s v="SP"/>
    <n v="0.55000000000000004"/>
  </r>
  <r>
    <n v="3530607"/>
    <x v="11"/>
    <x v="23"/>
    <n v="1"/>
    <n v="445842"/>
    <s v="SP"/>
    <n v="0.61"/>
  </r>
  <r>
    <n v="3548500"/>
    <x v="12"/>
    <x v="23"/>
    <n v="1"/>
    <n v="433311"/>
    <s v="SP"/>
    <n v="0.59"/>
  </r>
  <r>
    <n v="3513801"/>
    <x v="13"/>
    <x v="23"/>
    <n v="1"/>
    <n v="423884"/>
    <s v="SP"/>
    <n v="0.62"/>
  </r>
  <r>
    <n v="3525904"/>
    <x v="14"/>
    <x v="23"/>
    <n v="1"/>
    <n v="418962"/>
    <s v="SP"/>
    <n v="0.56000000000000005"/>
  </r>
  <r>
    <n v="3538709"/>
    <x v="15"/>
    <x v="23"/>
    <n v="1"/>
    <n v="404142"/>
    <s v="SP"/>
    <n v="0.56000000000000005"/>
  </r>
  <r>
    <n v="3510609"/>
    <x v="16"/>
    <x v="23"/>
    <n v="1"/>
    <n v="400927"/>
    <s v="SP"/>
    <n v="0.61"/>
  </r>
  <r>
    <n v="3506003"/>
    <x v="17"/>
    <x v="23"/>
    <n v="1"/>
    <n v="376818"/>
    <s v="SP"/>
    <n v="0.53"/>
  </r>
  <r>
    <n v="3523107"/>
    <x v="18"/>
    <x v="23"/>
    <n v="1"/>
    <n v="370821"/>
    <s v="SP"/>
    <n v="0.63"/>
  </r>
  <r>
    <n v="3551009"/>
    <x v="19"/>
    <x v="23"/>
    <n v="1"/>
    <n v="365798"/>
    <s v="SP"/>
    <n v="0.64"/>
  </r>
  <r>
    <n v="3516200"/>
    <x v="20"/>
    <x v="23"/>
    <n v="1"/>
    <n v="353187"/>
    <s v="SP"/>
    <n v="0.57999999999999996"/>
  </r>
  <r>
    <n v="3541000"/>
    <x v="21"/>
    <x v="23"/>
    <n v="1"/>
    <n v="325073"/>
    <s v="SP"/>
    <n v="0.57999999999999996"/>
  </r>
  <r>
    <n v="3518701"/>
    <x v="22"/>
    <x v="23"/>
    <n v="1"/>
    <n v="320459"/>
    <s v="SP"/>
    <n v="0.59"/>
  </r>
  <r>
    <n v="3554102"/>
    <x v="23"/>
    <x v="23"/>
    <n v="1"/>
    <n v="314924"/>
    <s v="SP"/>
    <n v="0.59"/>
  </r>
  <r>
    <n v="3526902"/>
    <x v="24"/>
    <x v="23"/>
    <n v="1"/>
    <n v="306114"/>
    <s v="SP"/>
    <n v="0.53"/>
  </r>
  <r>
    <n v="3552502"/>
    <x v="25"/>
    <x v="23"/>
    <n v="1"/>
    <n v="297637"/>
    <s v="SP"/>
    <n v="0.61"/>
  </r>
  <r>
    <m/>
    <x v="26"/>
    <x v="23"/>
    <n v="1"/>
    <m/>
    <m/>
    <n v="0.59"/>
  </r>
  <r>
    <n v="3501608"/>
    <x v="27"/>
    <x v="23"/>
    <n v="1"/>
    <n v="239597"/>
    <s v="SP"/>
    <n v="0.57999999999999996"/>
  </r>
  <r>
    <n v="3501905"/>
    <x v="28"/>
    <x v="23"/>
    <n v="1"/>
    <n v="72195"/>
    <s v="SP"/>
    <n v="0.61"/>
  </r>
  <r>
    <n v="3502804"/>
    <x v="29"/>
    <x v="23"/>
    <n v="1"/>
    <n v="197016"/>
    <s v="SP"/>
    <n v="0.52"/>
  </r>
  <r>
    <n v="3503208"/>
    <x v="30"/>
    <x v="23"/>
    <n v="1"/>
    <n v="236072"/>
    <s v="SP"/>
    <n v="0.53"/>
  </r>
  <r>
    <n v="3503307"/>
    <x v="31"/>
    <x v="23"/>
    <n v="1"/>
    <n v="134236"/>
    <s v="SP"/>
    <n v="0.57999999999999996"/>
  </r>
  <r>
    <n v="3503901"/>
    <x v="32"/>
    <x v="23"/>
    <n v="1"/>
    <n v="89824"/>
    <s v="SP"/>
    <n v="0.62"/>
  </r>
  <r>
    <n v="3504008"/>
    <x v="33"/>
    <x v="23"/>
    <n v="1"/>
    <n v="104386"/>
    <s v="SP"/>
    <n v="0.56000000000000005"/>
  </r>
  <r>
    <n v="3504107"/>
    <x v="34"/>
    <x v="23"/>
    <n v="1"/>
    <n v="142761"/>
    <s v="SP"/>
    <n v="0.61"/>
  </r>
  <r>
    <n v="3504503"/>
    <x v="35"/>
    <x v="23"/>
    <n v="1"/>
    <n v="90655"/>
    <s v="SP"/>
    <n v="0.57999999999999996"/>
  </r>
  <r>
    <n v="3505500"/>
    <x v="36"/>
    <x v="23"/>
    <n v="1"/>
    <n v="122098"/>
    <s v="SP"/>
    <n v="0.57999999999999996"/>
  </r>
  <r>
    <n v="3505708"/>
    <x v="37"/>
    <x v="23"/>
    <n v="1"/>
    <n v="274182"/>
    <s v="SP"/>
    <n v="0.55000000000000004"/>
  </r>
  <r>
    <n v="3506102"/>
    <x v="38"/>
    <x v="23"/>
    <n v="1"/>
    <n v="77496"/>
    <s v="SP"/>
    <n v="0.69"/>
  </r>
  <r>
    <n v="3506508"/>
    <x v="39"/>
    <x v="23"/>
    <n v="1"/>
    <n v="123638"/>
    <s v="SP"/>
    <n v="0.55000000000000004"/>
  </r>
  <r>
    <n v="3507506"/>
    <x v="40"/>
    <x v="23"/>
    <n v="1"/>
    <n v="146497"/>
    <s v="SP"/>
    <n v="0.57999999999999996"/>
  </r>
  <r>
    <n v="3507605"/>
    <x v="41"/>
    <x v="23"/>
    <n v="1"/>
    <n v="168668"/>
    <s v="SP"/>
    <n v="0.55000000000000004"/>
  </r>
  <r>
    <n v="3508504"/>
    <x v="42"/>
    <x v="23"/>
    <n v="1"/>
    <n v="94263"/>
    <s v="SP"/>
    <n v="0.65"/>
  </r>
  <r>
    <n v="3509007"/>
    <x v="43"/>
    <x v="23"/>
    <n v="1"/>
    <n v="101470"/>
    <s v="SP"/>
    <n v="0.62"/>
  </r>
  <r>
    <n v="3509205"/>
    <x v="44"/>
    <x v="23"/>
    <n v="1"/>
    <n v="76801"/>
    <s v="SP"/>
    <n v="0.66"/>
  </r>
  <r>
    <n v="3509601"/>
    <x v="45"/>
    <x v="23"/>
    <n v="1"/>
    <n v="84650"/>
    <s v="SP"/>
    <n v="0.61"/>
  </r>
  <r>
    <n v="3510500"/>
    <x v="46"/>
    <x v="23"/>
    <n v="1"/>
    <n v="121532"/>
    <s v="SP"/>
    <n v="0.65"/>
  </r>
  <r>
    <n v="3511102"/>
    <x v="47"/>
    <x v="23"/>
    <n v="1"/>
    <n v="121862"/>
    <s v="SP"/>
    <n v="0.51"/>
  </r>
  <r>
    <n v="3513009"/>
    <x v="48"/>
    <x v="23"/>
    <n v="1"/>
    <n v="249210"/>
    <s v="SP"/>
    <n v="0.62"/>
  </r>
  <r>
    <n v="3513405"/>
    <x v="49"/>
    <x v="23"/>
    <n v="1"/>
    <n v="82238"/>
    <s v="SP"/>
    <n v="0.67"/>
  </r>
  <r>
    <n v="3513504"/>
    <x v="50"/>
    <x v="23"/>
    <n v="1"/>
    <n v="130705"/>
    <s v="SP"/>
    <n v="0.56999999999999995"/>
  </r>
  <r>
    <n v="3515004"/>
    <x v="51"/>
    <x v="23"/>
    <n v="1"/>
    <n v="273726"/>
    <s v="SP"/>
    <n v="0.61"/>
  </r>
  <r>
    <n v="3515707"/>
    <x v="52"/>
    <x v="23"/>
    <n v="1"/>
    <n v="194276"/>
    <s v="SP"/>
    <n v="0.59"/>
  </r>
  <r>
    <n v="3516309"/>
    <x v="53"/>
    <x v="23"/>
    <n v="1"/>
    <n v="175844"/>
    <s v="SP"/>
    <n v="0.57999999999999996"/>
  </r>
  <r>
    <n v="3516408"/>
    <x v="54"/>
    <x v="23"/>
    <n v="1"/>
    <n v="154489"/>
    <s v="SP"/>
    <n v="0.59"/>
  </r>
  <r>
    <n v="3518404"/>
    <x v="55"/>
    <x v="23"/>
    <n v="1"/>
    <n v="121798"/>
    <s v="SP"/>
    <n v="0.61"/>
  </r>
  <r>
    <n v="3519071"/>
    <x v="56"/>
    <x v="23"/>
    <n v="1"/>
    <n v="230851"/>
    <s v="SP"/>
    <n v="0.61"/>
  </r>
  <r>
    <n v="3519709"/>
    <x v="57"/>
    <x v="23"/>
    <n v="1"/>
    <n v="78878"/>
    <s v="SP"/>
    <n v="0.66"/>
  </r>
  <r>
    <n v="3520509"/>
    <x v="58"/>
    <x v="23"/>
    <n v="1"/>
    <n v="251627"/>
    <s v="SP"/>
    <n v="0.61"/>
  </r>
  <r>
    <n v="3522109"/>
    <x v="59"/>
    <x v="23"/>
    <n v="1"/>
    <n v="101816"/>
    <s v="SP"/>
    <n v="0.63"/>
  </r>
  <r>
    <n v="3522208"/>
    <x v="60"/>
    <x v="23"/>
    <n v="1"/>
    <n v="175693"/>
    <s v="SP"/>
    <n v="0.65"/>
  </r>
  <r>
    <n v="3522307"/>
    <x v="61"/>
    <x v="23"/>
    <n v="1"/>
    <n v="163901"/>
    <s v="SP"/>
    <n v="0.56999999999999995"/>
  </r>
  <r>
    <n v="3522406"/>
    <x v="62"/>
    <x v="23"/>
    <n v="1"/>
    <n v="94354"/>
    <s v="SP"/>
    <n v="0.54"/>
  </r>
  <r>
    <n v="3522505"/>
    <x v="63"/>
    <x v="23"/>
    <n v="1"/>
    <n v="237700"/>
    <s v="SP"/>
    <n v="0.59"/>
  </r>
  <r>
    <n v="3522604"/>
    <x v="64"/>
    <x v="23"/>
    <n v="1"/>
    <n v="74773"/>
    <s v="SP"/>
    <n v="0.61"/>
  </r>
  <r>
    <n v="3523404"/>
    <x v="65"/>
    <x v="23"/>
    <n v="1"/>
    <n v="120858"/>
    <s v="SP"/>
    <n v="0.56999999999999995"/>
  </r>
  <r>
    <n v="3523909"/>
    <x v="66"/>
    <x v="23"/>
    <n v="1"/>
    <n v="173939"/>
    <s v="SP"/>
    <n v="0.56999999999999995"/>
  </r>
  <r>
    <n v="3524303"/>
    <x v="67"/>
    <x v="23"/>
    <n v="1"/>
    <n v="77263"/>
    <s v="SP"/>
    <n v="0.56999999999999995"/>
  </r>
  <r>
    <n v="3524402"/>
    <x v="68"/>
    <x v="23"/>
    <n v="1"/>
    <n v="233662"/>
    <s v="SP"/>
    <n v="0.6"/>
  </r>
  <r>
    <n v="3525003"/>
    <x v="69"/>
    <x v="23"/>
    <n v="1"/>
    <n v="124937"/>
    <s v="SP"/>
    <n v="0.56000000000000005"/>
  </r>
  <r>
    <n v="3525300"/>
    <x v="70"/>
    <x v="23"/>
    <n v="1"/>
    <n v="150252"/>
    <s v="SP"/>
    <n v="0.57999999999999996"/>
  </r>
  <r>
    <n v="3526704"/>
    <x v="71"/>
    <x v="23"/>
    <n v="1"/>
    <n v="103391"/>
    <s v="SP"/>
    <n v="0.6"/>
  </r>
  <r>
    <n v="3527108"/>
    <x v="72"/>
    <x v="23"/>
    <n v="1"/>
    <n v="78013"/>
    <s v="SP"/>
    <n v="0.55000000000000004"/>
  </r>
  <r>
    <n v="3527207"/>
    <x v="73"/>
    <x v="23"/>
    <n v="1"/>
    <n v="88706"/>
    <s v="SP"/>
    <n v="0.67"/>
  </r>
  <r>
    <n v="3528502"/>
    <x v="74"/>
    <x v="23"/>
    <n v="1"/>
    <n v="100179"/>
    <s v="SP"/>
    <n v="0.67"/>
  </r>
  <r>
    <n v="3529005"/>
    <x v="75"/>
    <x v="23"/>
    <n v="1"/>
    <n v="238882"/>
    <s v="SP"/>
    <n v="0.53"/>
  </r>
  <r>
    <n v="3529302"/>
    <x v="76"/>
    <x v="23"/>
    <n v="1"/>
    <n v="83170"/>
    <s v="SP"/>
    <n v="0.55000000000000004"/>
  </r>
  <r>
    <n v="3530706"/>
    <x v="77"/>
    <x v="23"/>
    <n v="1"/>
    <n v="151888"/>
    <s v="SP"/>
    <n v="0.57999999999999996"/>
  </r>
  <r>
    <n v="3530805"/>
    <x v="78"/>
    <x v="23"/>
    <n v="1"/>
    <n v="93189"/>
    <s v="SP"/>
    <n v="0.61"/>
  </r>
  <r>
    <n v="3534708"/>
    <x v="79"/>
    <x v="23"/>
    <n v="1"/>
    <n v="113542"/>
    <s v="SP"/>
    <n v="0.54"/>
  </r>
  <r>
    <n v="3536505"/>
    <x v="80"/>
    <x v="23"/>
    <n v="1"/>
    <n v="109424"/>
    <s v="SP"/>
    <n v="0.62"/>
  </r>
  <r>
    <n v="3538006"/>
    <x v="81"/>
    <x v="23"/>
    <n v="1"/>
    <n v="168328"/>
    <s v="SP"/>
    <n v="0.64"/>
  </r>
  <r>
    <n v="3539301"/>
    <x v="82"/>
    <x v="23"/>
    <n v="1"/>
    <n v="76409"/>
    <s v="SP"/>
    <n v="0.62"/>
  </r>
  <r>
    <n v="3539806"/>
    <x v="83"/>
    <x v="23"/>
    <n v="1"/>
    <n v="117452"/>
    <s v="SP"/>
    <n v="0.64"/>
  </r>
  <r>
    <n v="3541406"/>
    <x v="84"/>
    <x v="23"/>
    <n v="1"/>
    <n v="228743"/>
    <s v="SP"/>
    <n v="0.51"/>
  </r>
  <r>
    <n v="3543303"/>
    <x v="85"/>
    <x v="23"/>
    <n v="1"/>
    <n v="123393"/>
    <s v="SP"/>
    <n v="0.68"/>
  </r>
  <r>
    <n v="3543907"/>
    <x v="86"/>
    <x v="23"/>
    <n v="1"/>
    <n v="206424"/>
    <s v="SP"/>
    <n v="0.59"/>
  </r>
  <r>
    <n v="3545209"/>
    <x v="87"/>
    <x v="23"/>
    <n v="1"/>
    <n v="118663"/>
    <s v="SP"/>
    <n v="0.59"/>
  </r>
  <r>
    <n v="3545803"/>
    <x v="88"/>
    <x v="23"/>
    <n v="1"/>
    <n v="193475"/>
    <s v="SP"/>
    <n v="0.56000000000000005"/>
  </r>
  <r>
    <n v="3547304"/>
    <x v="89"/>
    <x v="23"/>
    <n v="1"/>
    <n v="139447"/>
    <s v="SP"/>
    <n v="0.63"/>
  </r>
  <r>
    <n v="3548807"/>
    <x v="90"/>
    <x v="23"/>
    <n v="1"/>
    <n v="161127"/>
    <s v="SP"/>
    <n v="0.59"/>
  </r>
  <r>
    <n v="3548906"/>
    <x v="91"/>
    <x v="23"/>
    <n v="1"/>
    <n v="251983"/>
    <s v="SP"/>
    <n v="0.6"/>
  </r>
  <r>
    <n v="3549102"/>
    <x v="92"/>
    <x v="23"/>
    <n v="1"/>
    <n v="91211"/>
    <s v="SP"/>
    <n v="0.65"/>
  </r>
  <r>
    <n v="3550605"/>
    <x v="93"/>
    <x v="23"/>
    <n v="1"/>
    <n v="91016"/>
    <s v="SP"/>
    <n v="0.62"/>
  </r>
  <r>
    <n v="3550704"/>
    <x v="94"/>
    <x v="23"/>
    <n v="1"/>
    <n v="88980"/>
    <s v="SP"/>
    <n v="0.71"/>
  </r>
  <r>
    <n v="3551702"/>
    <x v="95"/>
    <x v="23"/>
    <n v="1"/>
    <n v="125815"/>
    <s v="SP"/>
    <n v="0.64"/>
  </r>
  <r>
    <n v="3552403"/>
    <x v="96"/>
    <x v="23"/>
    <n v="1"/>
    <n v="282441"/>
    <s v="SP"/>
    <n v="0.57999999999999996"/>
  </r>
  <r>
    <n v="3552809"/>
    <x v="97"/>
    <x v="23"/>
    <n v="1"/>
    <n v="289664"/>
    <s v="SP"/>
    <n v="0.57999999999999996"/>
  </r>
  <r>
    <n v="3554003"/>
    <x v="98"/>
    <x v="23"/>
    <n v="1"/>
    <n v="121766"/>
    <s v="SP"/>
    <n v="0.59"/>
  </r>
  <r>
    <n v="3555406"/>
    <x v="99"/>
    <x v="23"/>
    <n v="1"/>
    <n v="90799"/>
    <s v="SP"/>
    <n v="0.7"/>
  </r>
  <r>
    <n v="3556206"/>
    <x v="100"/>
    <x v="23"/>
    <n v="1"/>
    <n v="129193"/>
    <s v="SP"/>
    <n v="0.61"/>
  </r>
  <r>
    <n v="3556503"/>
    <x v="101"/>
    <x v="23"/>
    <n v="1"/>
    <n v="121838"/>
    <s v="SP"/>
    <n v="0.48"/>
  </r>
  <r>
    <n v="3556701"/>
    <x v="102"/>
    <x v="23"/>
    <n v="1"/>
    <n v="78728"/>
    <s v="SP"/>
    <n v="0.63"/>
  </r>
  <r>
    <n v="3557006"/>
    <x v="103"/>
    <x v="23"/>
    <n v="1"/>
    <n v="122480"/>
    <s v="SP"/>
    <n v="0.57999999999999996"/>
  </r>
  <r>
    <n v="3557105"/>
    <x v="104"/>
    <x v="23"/>
    <n v="1"/>
    <n v="94547"/>
    <s v="SP"/>
    <n v="0.62"/>
  </r>
  <r>
    <n v="3550308"/>
    <x v="0"/>
    <x v="24"/>
    <n v="1"/>
    <n v="12252023"/>
    <s v="SP"/>
    <n v="0.54"/>
  </r>
  <r>
    <n v="3518800"/>
    <x v="1"/>
    <x v="24"/>
    <n v="1"/>
    <n v="1379182"/>
    <s v="SP"/>
    <n v="0.52"/>
  </r>
  <r>
    <n v="3509502"/>
    <x v="2"/>
    <x v="24"/>
    <n v="1"/>
    <n v="1204073"/>
    <s v="SP"/>
    <n v="0.51"/>
  </r>
  <r>
    <n v="3548708"/>
    <x v="3"/>
    <x v="24"/>
    <n v="1"/>
    <n v="838936"/>
    <s v="SP"/>
    <n v="0.52"/>
  </r>
  <r>
    <n v="3549904"/>
    <x v="4"/>
    <x v="24"/>
    <n v="1"/>
    <n v="721944"/>
    <s v="SP"/>
    <n v="0.52"/>
  </r>
  <r>
    <n v="3547809"/>
    <x v="5"/>
    <x v="24"/>
    <n v="1"/>
    <n v="718773"/>
    <s v="SP"/>
    <n v="0.53"/>
  </r>
  <r>
    <n v="3543402"/>
    <x v="6"/>
    <x v="24"/>
    <n v="1"/>
    <n v="703293"/>
    <s v="SP"/>
    <n v="0.48"/>
  </r>
  <r>
    <n v="3534401"/>
    <x v="7"/>
    <x v="24"/>
    <n v="1"/>
    <n v="698418"/>
    <s v="SP"/>
    <n v="0.53"/>
  </r>
  <r>
    <n v="3552205"/>
    <x v="8"/>
    <x v="24"/>
    <n v="1"/>
    <n v="679378"/>
    <s v="SP"/>
    <n v="0.49"/>
  </r>
  <r>
    <n v="3529401"/>
    <x v="9"/>
    <x v="24"/>
    <n v="1"/>
    <n v="472912"/>
    <s v="SP"/>
    <n v="0.53"/>
  </r>
  <r>
    <n v="3549805"/>
    <x v="10"/>
    <x v="24"/>
    <n v="1"/>
    <n v="460671"/>
    <s v="SP"/>
    <n v="0.46"/>
  </r>
  <r>
    <n v="3530607"/>
    <x v="11"/>
    <x v="24"/>
    <n v="1"/>
    <n v="445842"/>
    <s v="SP"/>
    <n v="0.54"/>
  </r>
  <r>
    <n v="3548500"/>
    <x v="12"/>
    <x v="24"/>
    <n v="1"/>
    <n v="433311"/>
    <s v="SP"/>
    <n v="0.52"/>
  </r>
  <r>
    <n v="3513801"/>
    <x v="13"/>
    <x v="24"/>
    <n v="1"/>
    <n v="423884"/>
    <s v="SP"/>
    <n v="0.54"/>
  </r>
  <r>
    <n v="3525904"/>
    <x v="14"/>
    <x v="24"/>
    <n v="1"/>
    <n v="418962"/>
    <s v="SP"/>
    <n v="0.48"/>
  </r>
  <r>
    <n v="3538709"/>
    <x v="15"/>
    <x v="24"/>
    <n v="1"/>
    <n v="404142"/>
    <s v="SP"/>
    <n v="0.49"/>
  </r>
  <r>
    <n v="3510609"/>
    <x v="16"/>
    <x v="24"/>
    <n v="1"/>
    <n v="400927"/>
    <s v="SP"/>
    <n v="0.53"/>
  </r>
  <r>
    <n v="3506003"/>
    <x v="17"/>
    <x v="24"/>
    <n v="1"/>
    <n v="376818"/>
    <s v="SP"/>
    <n v="0.47"/>
  </r>
  <r>
    <n v="3523107"/>
    <x v="18"/>
    <x v="24"/>
    <n v="1"/>
    <n v="370821"/>
    <s v="SP"/>
    <n v="0.54"/>
  </r>
  <r>
    <n v="3551009"/>
    <x v="19"/>
    <x v="24"/>
    <n v="1"/>
    <n v="365798"/>
    <s v="SP"/>
    <n v="0.56999999999999995"/>
  </r>
  <r>
    <n v="3516200"/>
    <x v="20"/>
    <x v="24"/>
    <n v="1"/>
    <n v="353187"/>
    <s v="SP"/>
    <n v="0.47"/>
  </r>
  <r>
    <n v="3541000"/>
    <x v="21"/>
    <x v="24"/>
    <n v="1"/>
    <n v="325073"/>
    <s v="SP"/>
    <n v="0.51"/>
  </r>
  <r>
    <n v="3518701"/>
    <x v="22"/>
    <x v="24"/>
    <n v="1"/>
    <n v="320459"/>
    <s v="SP"/>
    <n v="0.54"/>
  </r>
  <r>
    <n v="3554102"/>
    <x v="23"/>
    <x v="24"/>
    <n v="1"/>
    <n v="314924"/>
    <s v="SP"/>
    <n v="0.53"/>
  </r>
  <r>
    <n v="3526902"/>
    <x v="24"/>
    <x v="24"/>
    <n v="1"/>
    <n v="306114"/>
    <s v="SP"/>
    <n v="0.43"/>
  </r>
  <r>
    <n v="3552502"/>
    <x v="25"/>
    <x v="24"/>
    <n v="1"/>
    <n v="297637"/>
    <s v="SP"/>
    <n v="0.54"/>
  </r>
  <r>
    <m/>
    <x v="26"/>
    <x v="24"/>
    <n v="1"/>
    <m/>
    <m/>
    <n v="0.52"/>
  </r>
  <r>
    <n v="3501608"/>
    <x v="27"/>
    <x v="24"/>
    <n v="1"/>
    <n v="239597"/>
    <s v="SP"/>
    <n v="0.5"/>
  </r>
  <r>
    <n v="3501905"/>
    <x v="28"/>
    <x v="24"/>
    <n v="1"/>
    <n v="72195"/>
    <s v="SP"/>
    <n v="0.54"/>
  </r>
  <r>
    <n v="3502804"/>
    <x v="29"/>
    <x v="24"/>
    <n v="1"/>
    <n v="197016"/>
    <s v="SP"/>
    <n v="0.45"/>
  </r>
  <r>
    <n v="3503208"/>
    <x v="30"/>
    <x v="24"/>
    <n v="1"/>
    <n v="236072"/>
    <s v="SP"/>
    <n v="0.47"/>
  </r>
  <r>
    <n v="3503307"/>
    <x v="31"/>
    <x v="24"/>
    <n v="1"/>
    <n v="134236"/>
    <s v="SP"/>
    <n v="0.5"/>
  </r>
  <r>
    <n v="3503901"/>
    <x v="32"/>
    <x v="24"/>
    <n v="1"/>
    <n v="89824"/>
    <s v="SP"/>
    <n v="0.51"/>
  </r>
  <r>
    <n v="3504008"/>
    <x v="33"/>
    <x v="24"/>
    <n v="1"/>
    <n v="104386"/>
    <s v="SP"/>
    <n v="0.51"/>
  </r>
  <r>
    <n v="3504107"/>
    <x v="34"/>
    <x v="24"/>
    <n v="1"/>
    <n v="142761"/>
    <s v="SP"/>
    <n v="0.54"/>
  </r>
  <r>
    <n v="3504503"/>
    <x v="35"/>
    <x v="24"/>
    <n v="1"/>
    <n v="90655"/>
    <s v="SP"/>
    <n v="0.52"/>
  </r>
  <r>
    <n v="3505500"/>
    <x v="36"/>
    <x v="24"/>
    <n v="1"/>
    <n v="122098"/>
    <s v="SP"/>
    <n v="0.51"/>
  </r>
  <r>
    <n v="3505708"/>
    <x v="37"/>
    <x v="24"/>
    <n v="1"/>
    <n v="274182"/>
    <s v="SP"/>
    <n v="0.47"/>
  </r>
  <r>
    <n v="3506102"/>
    <x v="38"/>
    <x v="24"/>
    <n v="1"/>
    <n v="77496"/>
    <s v="SP"/>
    <n v="0.6"/>
  </r>
  <r>
    <n v="3506508"/>
    <x v="39"/>
    <x v="24"/>
    <n v="1"/>
    <n v="123638"/>
    <s v="SP"/>
    <n v="0.53"/>
  </r>
  <r>
    <n v="3507506"/>
    <x v="40"/>
    <x v="24"/>
    <n v="1"/>
    <n v="146497"/>
    <s v="SP"/>
    <n v="0.51"/>
  </r>
  <r>
    <n v="3507605"/>
    <x v="41"/>
    <x v="24"/>
    <n v="1"/>
    <n v="168668"/>
    <s v="SP"/>
    <n v="0.49"/>
  </r>
  <r>
    <n v="3508504"/>
    <x v="42"/>
    <x v="24"/>
    <n v="1"/>
    <n v="94263"/>
    <s v="SP"/>
    <n v="0.6"/>
  </r>
  <r>
    <n v="3509007"/>
    <x v="43"/>
    <x v="24"/>
    <n v="1"/>
    <n v="101470"/>
    <s v="SP"/>
    <n v="0.52"/>
  </r>
  <r>
    <n v="3509205"/>
    <x v="44"/>
    <x v="24"/>
    <n v="1"/>
    <n v="76801"/>
    <s v="SP"/>
    <n v="0.56999999999999995"/>
  </r>
  <r>
    <n v="3509601"/>
    <x v="45"/>
    <x v="24"/>
    <n v="1"/>
    <n v="84650"/>
    <s v="SP"/>
    <n v="0.53"/>
  </r>
  <r>
    <n v="3510500"/>
    <x v="46"/>
    <x v="24"/>
    <n v="1"/>
    <n v="121532"/>
    <s v="SP"/>
    <n v="0.6"/>
  </r>
  <r>
    <n v="3511102"/>
    <x v="47"/>
    <x v="24"/>
    <n v="1"/>
    <n v="121862"/>
    <s v="SP"/>
    <n v="0.45"/>
  </r>
  <r>
    <n v="3513009"/>
    <x v="48"/>
    <x v="24"/>
    <n v="1"/>
    <n v="249210"/>
    <s v="SP"/>
    <n v="0.55000000000000004"/>
  </r>
  <r>
    <n v="3513405"/>
    <x v="49"/>
    <x v="24"/>
    <n v="1"/>
    <n v="82238"/>
    <s v="SP"/>
    <n v="0.64"/>
  </r>
  <r>
    <n v="3513504"/>
    <x v="50"/>
    <x v="24"/>
    <n v="1"/>
    <n v="130705"/>
    <s v="SP"/>
    <n v="0.47"/>
  </r>
  <r>
    <n v="3515004"/>
    <x v="51"/>
    <x v="24"/>
    <n v="1"/>
    <n v="273726"/>
    <s v="SP"/>
    <n v="0.53"/>
  </r>
  <r>
    <n v="3515707"/>
    <x v="52"/>
    <x v="24"/>
    <n v="1"/>
    <n v="194276"/>
    <s v="SP"/>
    <n v="0.51"/>
  </r>
  <r>
    <n v="3516309"/>
    <x v="53"/>
    <x v="24"/>
    <n v="1"/>
    <n v="175844"/>
    <s v="SP"/>
    <n v="0.5"/>
  </r>
  <r>
    <n v="3516408"/>
    <x v="54"/>
    <x v="24"/>
    <n v="1"/>
    <n v="154489"/>
    <s v="SP"/>
    <n v="0.52"/>
  </r>
  <r>
    <n v="3518404"/>
    <x v="55"/>
    <x v="24"/>
    <n v="1"/>
    <n v="121798"/>
    <s v="SP"/>
    <n v="0.55000000000000004"/>
  </r>
  <r>
    <n v="3519071"/>
    <x v="56"/>
    <x v="24"/>
    <n v="1"/>
    <n v="230851"/>
    <s v="SP"/>
    <n v="0.51"/>
  </r>
  <r>
    <n v="3519709"/>
    <x v="57"/>
    <x v="24"/>
    <n v="1"/>
    <n v="78878"/>
    <s v="SP"/>
    <n v="0.59"/>
  </r>
  <r>
    <n v="3520509"/>
    <x v="58"/>
    <x v="24"/>
    <n v="1"/>
    <n v="251627"/>
    <s v="SP"/>
    <n v="0.53"/>
  </r>
  <r>
    <n v="3522109"/>
    <x v="59"/>
    <x v="24"/>
    <n v="1"/>
    <n v="101816"/>
    <s v="SP"/>
    <n v="0.59"/>
  </r>
  <r>
    <n v="3522208"/>
    <x v="60"/>
    <x v="24"/>
    <n v="1"/>
    <n v="175693"/>
    <s v="SP"/>
    <n v="0.57999999999999996"/>
  </r>
  <r>
    <n v="3522307"/>
    <x v="61"/>
    <x v="24"/>
    <n v="1"/>
    <n v="163901"/>
    <s v="SP"/>
    <n v="0.53"/>
  </r>
  <r>
    <n v="3522406"/>
    <x v="62"/>
    <x v="24"/>
    <n v="1"/>
    <n v="94354"/>
    <s v="SP"/>
    <n v="0.51"/>
  </r>
  <r>
    <n v="3522505"/>
    <x v="63"/>
    <x v="24"/>
    <n v="1"/>
    <n v="237700"/>
    <s v="SP"/>
    <n v="0.5"/>
  </r>
  <r>
    <n v="3522604"/>
    <x v="64"/>
    <x v="24"/>
    <n v="1"/>
    <n v="74773"/>
    <s v="SP"/>
    <n v="0.55000000000000004"/>
  </r>
  <r>
    <n v="3523404"/>
    <x v="65"/>
    <x v="24"/>
    <n v="1"/>
    <n v="120858"/>
    <s v="SP"/>
    <n v="0.49"/>
  </r>
  <r>
    <n v="3523909"/>
    <x v="66"/>
    <x v="24"/>
    <n v="1"/>
    <n v="173939"/>
    <s v="SP"/>
    <n v="0.5"/>
  </r>
  <r>
    <n v="3524303"/>
    <x v="67"/>
    <x v="24"/>
    <n v="1"/>
    <n v="77263"/>
    <s v="SP"/>
    <n v="0.52"/>
  </r>
  <r>
    <n v="3524402"/>
    <x v="68"/>
    <x v="24"/>
    <n v="1"/>
    <n v="233662"/>
    <s v="SP"/>
    <n v="0.51"/>
  </r>
  <r>
    <n v="3525003"/>
    <x v="69"/>
    <x v="24"/>
    <n v="1"/>
    <n v="124937"/>
    <s v="SP"/>
    <n v="0.52"/>
  </r>
  <r>
    <n v="3525300"/>
    <x v="70"/>
    <x v="24"/>
    <n v="1"/>
    <n v="150252"/>
    <s v="SP"/>
    <n v="0.51"/>
  </r>
  <r>
    <n v="3526704"/>
    <x v="71"/>
    <x v="24"/>
    <n v="1"/>
    <n v="103391"/>
    <s v="SP"/>
    <n v="0.56000000000000005"/>
  </r>
  <r>
    <n v="3527108"/>
    <x v="72"/>
    <x v="24"/>
    <n v="1"/>
    <n v="78013"/>
    <s v="SP"/>
    <n v="0.49"/>
  </r>
  <r>
    <n v="3527207"/>
    <x v="73"/>
    <x v="24"/>
    <n v="1"/>
    <n v="88706"/>
    <s v="SP"/>
    <n v="0.63"/>
  </r>
  <r>
    <n v="3528502"/>
    <x v="74"/>
    <x v="24"/>
    <n v="1"/>
    <n v="100179"/>
    <s v="SP"/>
    <n v="0.57999999999999996"/>
  </r>
  <r>
    <n v="3529005"/>
    <x v="75"/>
    <x v="24"/>
    <n v="1"/>
    <n v="238882"/>
    <s v="SP"/>
    <n v="0.47"/>
  </r>
  <r>
    <n v="3529302"/>
    <x v="76"/>
    <x v="24"/>
    <n v="1"/>
    <n v="83170"/>
    <s v="SP"/>
    <n v="0.5"/>
  </r>
  <r>
    <n v="3530706"/>
    <x v="77"/>
    <x v="24"/>
    <n v="1"/>
    <n v="151888"/>
    <s v="SP"/>
    <n v="0.53"/>
  </r>
  <r>
    <n v="3530805"/>
    <x v="78"/>
    <x v="24"/>
    <n v="1"/>
    <n v="93189"/>
    <s v="SP"/>
    <n v="0.55000000000000004"/>
  </r>
  <r>
    <n v="3534708"/>
    <x v="79"/>
    <x v="24"/>
    <n v="1"/>
    <n v="113542"/>
    <s v="SP"/>
    <n v="0.5"/>
  </r>
  <r>
    <n v="3536505"/>
    <x v="80"/>
    <x v="24"/>
    <n v="1"/>
    <n v="109424"/>
    <s v="SP"/>
    <n v="0.52"/>
  </r>
  <r>
    <n v="3538006"/>
    <x v="81"/>
    <x v="24"/>
    <n v="1"/>
    <n v="168328"/>
    <s v="SP"/>
    <n v="0.57999999999999996"/>
  </r>
  <r>
    <n v="3539301"/>
    <x v="82"/>
    <x v="24"/>
    <n v="1"/>
    <n v="76409"/>
    <s v="SP"/>
    <n v="0.56000000000000005"/>
  </r>
  <r>
    <n v="3539806"/>
    <x v="83"/>
    <x v="24"/>
    <n v="1"/>
    <n v="117452"/>
    <s v="SP"/>
    <n v="0.56000000000000005"/>
  </r>
  <r>
    <n v="3541406"/>
    <x v="84"/>
    <x v="24"/>
    <n v="1"/>
    <n v="228743"/>
    <s v="SP"/>
    <n v="0.44"/>
  </r>
  <r>
    <n v="3543303"/>
    <x v="85"/>
    <x v="24"/>
    <n v="1"/>
    <n v="123393"/>
    <s v="SP"/>
    <n v="0.61"/>
  </r>
  <r>
    <n v="3543907"/>
    <x v="86"/>
    <x v="24"/>
    <n v="1"/>
    <n v="206424"/>
    <s v="SP"/>
    <n v="0.51"/>
  </r>
  <r>
    <n v="3545209"/>
    <x v="87"/>
    <x v="24"/>
    <n v="1"/>
    <n v="118663"/>
    <s v="SP"/>
    <n v="0.51"/>
  </r>
  <r>
    <n v="3545803"/>
    <x v="88"/>
    <x v="24"/>
    <n v="1"/>
    <n v="193475"/>
    <s v="SP"/>
    <n v="0.49"/>
  </r>
  <r>
    <n v="3547304"/>
    <x v="89"/>
    <x v="24"/>
    <n v="1"/>
    <n v="139447"/>
    <s v="SP"/>
    <n v="0.56000000000000005"/>
  </r>
  <r>
    <n v="3548807"/>
    <x v="90"/>
    <x v="24"/>
    <n v="1"/>
    <n v="161127"/>
    <s v="SP"/>
    <n v="0.54"/>
  </r>
  <r>
    <n v="3548906"/>
    <x v="91"/>
    <x v="24"/>
    <n v="1"/>
    <n v="251983"/>
    <s v="SP"/>
    <n v="0.53"/>
  </r>
  <r>
    <n v="3549102"/>
    <x v="92"/>
    <x v="24"/>
    <n v="1"/>
    <n v="91211"/>
    <s v="SP"/>
    <n v="0.57999999999999996"/>
  </r>
  <r>
    <n v="3550605"/>
    <x v="93"/>
    <x v="24"/>
    <n v="1"/>
    <n v="91016"/>
    <s v="SP"/>
    <n v="0.56000000000000005"/>
  </r>
  <r>
    <n v="3550704"/>
    <x v="94"/>
    <x v="24"/>
    <n v="1"/>
    <n v="88980"/>
    <s v="SP"/>
    <n v="0.68"/>
  </r>
  <r>
    <n v="3551702"/>
    <x v="95"/>
    <x v="24"/>
    <n v="1"/>
    <n v="125815"/>
    <s v="SP"/>
    <n v="0.55000000000000004"/>
  </r>
  <r>
    <n v="3552403"/>
    <x v="96"/>
    <x v="24"/>
    <n v="1"/>
    <n v="282441"/>
    <s v="SP"/>
    <n v="0.48"/>
  </r>
  <r>
    <n v="3552809"/>
    <x v="97"/>
    <x v="24"/>
    <n v="1"/>
    <n v="289664"/>
    <s v="SP"/>
    <n v="0.52"/>
  </r>
  <r>
    <n v="3554003"/>
    <x v="98"/>
    <x v="24"/>
    <n v="1"/>
    <n v="121766"/>
    <s v="SP"/>
    <n v="0.53"/>
  </r>
  <r>
    <n v="3555406"/>
    <x v="99"/>
    <x v="24"/>
    <n v="1"/>
    <n v="90799"/>
    <s v="SP"/>
    <n v="0.67"/>
  </r>
  <r>
    <n v="3556206"/>
    <x v="100"/>
    <x v="24"/>
    <n v="1"/>
    <n v="129193"/>
    <s v="SP"/>
    <n v="0.53"/>
  </r>
  <r>
    <n v="3556503"/>
    <x v="101"/>
    <x v="24"/>
    <n v="1"/>
    <n v="121838"/>
    <s v="SP"/>
    <n v="0.47"/>
  </r>
  <r>
    <n v="3556701"/>
    <x v="102"/>
    <x v="24"/>
    <n v="1"/>
    <n v="78728"/>
    <s v="SP"/>
    <n v="0.56000000000000005"/>
  </r>
  <r>
    <n v="3557006"/>
    <x v="103"/>
    <x v="24"/>
    <n v="1"/>
    <n v="122480"/>
    <s v="SP"/>
    <n v="0.52"/>
  </r>
  <r>
    <n v="3557105"/>
    <x v="104"/>
    <x v="24"/>
    <n v="1"/>
    <n v="94547"/>
    <s v="SP"/>
    <n v="0.56000000000000005"/>
  </r>
  <r>
    <n v="3550308"/>
    <x v="0"/>
    <x v="25"/>
    <n v="1"/>
    <n v="12252023"/>
    <s v="SP"/>
    <n v="0.52"/>
  </r>
  <r>
    <n v="3518800"/>
    <x v="1"/>
    <x v="25"/>
    <n v="1"/>
    <n v="1379182"/>
    <s v="SP"/>
    <n v="0.51"/>
  </r>
  <r>
    <n v="3509502"/>
    <x v="2"/>
    <x v="25"/>
    <n v="1"/>
    <n v="1204073"/>
    <s v="SP"/>
    <n v="0.5"/>
  </r>
  <r>
    <n v="3548708"/>
    <x v="3"/>
    <x v="25"/>
    <n v="1"/>
    <n v="838936"/>
    <s v="SP"/>
    <n v="0.52"/>
  </r>
  <r>
    <n v="3549904"/>
    <x v="4"/>
    <x v="25"/>
    <n v="1"/>
    <n v="721944"/>
    <s v="SP"/>
    <n v="0.51"/>
  </r>
  <r>
    <n v="3547809"/>
    <x v="5"/>
    <x v="25"/>
    <n v="1"/>
    <n v="718773"/>
    <s v="SP"/>
    <n v="0.52"/>
  </r>
  <r>
    <n v="3543402"/>
    <x v="6"/>
    <x v="25"/>
    <n v="1"/>
    <n v="703293"/>
    <s v="SP"/>
    <n v="0.47"/>
  </r>
  <r>
    <n v="3534401"/>
    <x v="7"/>
    <x v="25"/>
    <n v="1"/>
    <n v="698418"/>
    <s v="SP"/>
    <n v="0.52"/>
  </r>
  <r>
    <n v="3552205"/>
    <x v="8"/>
    <x v="25"/>
    <n v="1"/>
    <n v="679378"/>
    <s v="SP"/>
    <n v="0.48"/>
  </r>
  <r>
    <n v="3529401"/>
    <x v="9"/>
    <x v="25"/>
    <n v="1"/>
    <n v="472912"/>
    <s v="SP"/>
    <n v="0.51"/>
  </r>
  <r>
    <n v="3549805"/>
    <x v="10"/>
    <x v="25"/>
    <n v="1"/>
    <n v="460671"/>
    <s v="SP"/>
    <n v="0.45"/>
  </r>
  <r>
    <n v="3530607"/>
    <x v="11"/>
    <x v="25"/>
    <n v="1"/>
    <n v="445842"/>
    <s v="SP"/>
    <n v="0.53"/>
  </r>
  <r>
    <n v="3548500"/>
    <x v="12"/>
    <x v="25"/>
    <n v="1"/>
    <n v="433311"/>
    <s v="SP"/>
    <n v="0.51"/>
  </r>
  <r>
    <n v="3513801"/>
    <x v="13"/>
    <x v="25"/>
    <n v="1"/>
    <n v="423884"/>
    <s v="SP"/>
    <n v="0.53"/>
  </r>
  <r>
    <n v="3525904"/>
    <x v="14"/>
    <x v="25"/>
    <n v="1"/>
    <n v="418962"/>
    <s v="SP"/>
    <n v="0.47"/>
  </r>
  <r>
    <n v="3538709"/>
    <x v="15"/>
    <x v="25"/>
    <n v="1"/>
    <n v="404142"/>
    <s v="SP"/>
    <n v="0.47"/>
  </r>
  <r>
    <n v="3510609"/>
    <x v="16"/>
    <x v="25"/>
    <n v="1"/>
    <n v="400927"/>
    <s v="SP"/>
    <n v="0.52"/>
  </r>
  <r>
    <n v="3506003"/>
    <x v="17"/>
    <x v="25"/>
    <n v="1"/>
    <n v="376818"/>
    <s v="SP"/>
    <n v="0.45"/>
  </r>
  <r>
    <n v="3523107"/>
    <x v="18"/>
    <x v="25"/>
    <n v="1"/>
    <n v="370821"/>
    <s v="SP"/>
    <n v="0.54"/>
  </r>
  <r>
    <n v="3551009"/>
    <x v="19"/>
    <x v="25"/>
    <n v="1"/>
    <n v="365798"/>
    <s v="SP"/>
    <n v="0.56000000000000005"/>
  </r>
  <r>
    <n v="3516200"/>
    <x v="20"/>
    <x v="25"/>
    <n v="1"/>
    <n v="353187"/>
    <s v="SP"/>
    <n v="0.46"/>
  </r>
  <r>
    <n v="3541000"/>
    <x v="21"/>
    <x v="25"/>
    <n v="1"/>
    <n v="325073"/>
    <s v="SP"/>
    <n v="0.51"/>
  </r>
  <r>
    <n v="3518701"/>
    <x v="22"/>
    <x v="25"/>
    <n v="1"/>
    <n v="320459"/>
    <s v="SP"/>
    <n v="0.54"/>
  </r>
  <r>
    <n v="3554102"/>
    <x v="23"/>
    <x v="25"/>
    <n v="1"/>
    <n v="314924"/>
    <s v="SP"/>
    <n v="0.52"/>
  </r>
  <r>
    <n v="3526902"/>
    <x v="24"/>
    <x v="25"/>
    <n v="1"/>
    <n v="306114"/>
    <s v="SP"/>
    <n v="0.43"/>
  </r>
  <r>
    <n v="3552502"/>
    <x v="25"/>
    <x v="25"/>
    <n v="1"/>
    <n v="297637"/>
    <s v="SP"/>
    <n v="0.52"/>
  </r>
  <r>
    <m/>
    <x v="26"/>
    <x v="25"/>
    <n v="1"/>
    <m/>
    <m/>
    <n v="0.51"/>
  </r>
  <r>
    <n v="3501608"/>
    <x v="27"/>
    <x v="25"/>
    <n v="1"/>
    <n v="239597"/>
    <s v="SP"/>
    <n v="0.5"/>
  </r>
  <r>
    <n v="3501905"/>
    <x v="28"/>
    <x v="25"/>
    <n v="1"/>
    <n v="72195"/>
    <s v="SP"/>
    <n v="0.52"/>
  </r>
  <r>
    <n v="3502804"/>
    <x v="29"/>
    <x v="25"/>
    <n v="1"/>
    <n v="197016"/>
    <s v="SP"/>
    <n v="0.44"/>
  </r>
  <r>
    <n v="3503208"/>
    <x v="30"/>
    <x v="25"/>
    <n v="1"/>
    <n v="236072"/>
    <s v="SP"/>
    <n v="0.46"/>
  </r>
  <r>
    <n v="3503307"/>
    <x v="31"/>
    <x v="25"/>
    <n v="1"/>
    <n v="134236"/>
    <s v="SP"/>
    <n v="0.5"/>
  </r>
  <r>
    <n v="3503901"/>
    <x v="32"/>
    <x v="25"/>
    <n v="1"/>
    <n v="89824"/>
    <s v="SP"/>
    <n v="0.51"/>
  </r>
  <r>
    <n v="3504008"/>
    <x v="33"/>
    <x v="25"/>
    <n v="1"/>
    <n v="104386"/>
    <s v="SP"/>
    <n v="0.5"/>
  </r>
  <r>
    <n v="3504107"/>
    <x v="34"/>
    <x v="25"/>
    <n v="1"/>
    <n v="142761"/>
    <s v="SP"/>
    <n v="0.51"/>
  </r>
  <r>
    <n v="3504503"/>
    <x v="35"/>
    <x v="25"/>
    <n v="1"/>
    <n v="90655"/>
    <s v="SP"/>
    <n v="0.51"/>
  </r>
  <r>
    <n v="3505500"/>
    <x v="36"/>
    <x v="25"/>
    <n v="1"/>
    <n v="122098"/>
    <s v="SP"/>
    <n v="0.49"/>
  </r>
  <r>
    <n v="3505708"/>
    <x v="37"/>
    <x v="25"/>
    <n v="1"/>
    <n v="274182"/>
    <s v="SP"/>
    <n v="0.47"/>
  </r>
  <r>
    <n v="3506102"/>
    <x v="38"/>
    <x v="25"/>
    <n v="1"/>
    <n v="77496"/>
    <s v="SP"/>
    <n v="0.59"/>
  </r>
  <r>
    <n v="3506508"/>
    <x v="39"/>
    <x v="25"/>
    <n v="1"/>
    <n v="123638"/>
    <s v="SP"/>
    <n v="0.51"/>
  </r>
  <r>
    <n v="3507506"/>
    <x v="40"/>
    <x v="25"/>
    <n v="1"/>
    <n v="146497"/>
    <s v="SP"/>
    <n v="0.51"/>
  </r>
  <r>
    <n v="3507605"/>
    <x v="41"/>
    <x v="25"/>
    <n v="1"/>
    <n v="168668"/>
    <s v="SP"/>
    <n v="0.48"/>
  </r>
  <r>
    <n v="3508504"/>
    <x v="42"/>
    <x v="25"/>
    <n v="1"/>
    <n v="94263"/>
    <s v="SP"/>
    <n v="0.56999999999999995"/>
  </r>
  <r>
    <n v="3509007"/>
    <x v="43"/>
    <x v="25"/>
    <n v="1"/>
    <n v="101470"/>
    <s v="SP"/>
    <n v="0.52"/>
  </r>
  <r>
    <n v="3509205"/>
    <x v="44"/>
    <x v="25"/>
    <n v="1"/>
    <n v="76801"/>
    <s v="SP"/>
    <n v="0.55000000000000004"/>
  </r>
  <r>
    <n v="3509601"/>
    <x v="45"/>
    <x v="25"/>
    <n v="1"/>
    <n v="84650"/>
    <s v="SP"/>
    <n v="0.54"/>
  </r>
  <r>
    <n v="3510500"/>
    <x v="46"/>
    <x v="25"/>
    <n v="1"/>
    <n v="121532"/>
    <s v="SP"/>
    <n v="0.59"/>
  </r>
  <r>
    <n v="3511102"/>
    <x v="47"/>
    <x v="25"/>
    <n v="1"/>
    <n v="121862"/>
    <s v="SP"/>
    <n v="0.44"/>
  </r>
  <r>
    <n v="3513009"/>
    <x v="48"/>
    <x v="25"/>
    <n v="1"/>
    <n v="249210"/>
    <s v="SP"/>
    <n v="0.54"/>
  </r>
  <r>
    <n v="3513405"/>
    <x v="49"/>
    <x v="25"/>
    <n v="1"/>
    <n v="82238"/>
    <s v="SP"/>
    <n v="0.63"/>
  </r>
  <r>
    <n v="3513504"/>
    <x v="50"/>
    <x v="25"/>
    <n v="1"/>
    <n v="130705"/>
    <s v="SP"/>
    <n v="0.47"/>
  </r>
  <r>
    <n v="3515004"/>
    <x v="51"/>
    <x v="25"/>
    <n v="1"/>
    <n v="273726"/>
    <s v="SP"/>
    <n v="0.51"/>
  </r>
  <r>
    <n v="3515707"/>
    <x v="52"/>
    <x v="25"/>
    <n v="1"/>
    <n v="194276"/>
    <s v="SP"/>
    <n v="0.51"/>
  </r>
  <r>
    <n v="3516309"/>
    <x v="53"/>
    <x v="25"/>
    <n v="1"/>
    <n v="175844"/>
    <s v="SP"/>
    <n v="0.5"/>
  </r>
  <r>
    <n v="3516408"/>
    <x v="54"/>
    <x v="25"/>
    <n v="1"/>
    <n v="154489"/>
    <s v="SP"/>
    <n v="0.52"/>
  </r>
  <r>
    <n v="3518404"/>
    <x v="55"/>
    <x v="25"/>
    <n v="1"/>
    <n v="121798"/>
    <s v="SP"/>
    <n v="0.55000000000000004"/>
  </r>
  <r>
    <n v="3519071"/>
    <x v="56"/>
    <x v="25"/>
    <n v="1"/>
    <n v="230851"/>
    <s v="SP"/>
    <n v="0.51"/>
  </r>
  <r>
    <n v="3519709"/>
    <x v="57"/>
    <x v="25"/>
    <n v="1"/>
    <n v="78878"/>
    <s v="SP"/>
    <n v="0.59"/>
  </r>
  <r>
    <n v="3520509"/>
    <x v="58"/>
    <x v="25"/>
    <n v="1"/>
    <n v="251627"/>
    <s v="SP"/>
    <n v="0.53"/>
  </r>
  <r>
    <n v="3522109"/>
    <x v="59"/>
    <x v="25"/>
    <n v="1"/>
    <n v="101816"/>
    <s v="SP"/>
    <n v="0.59"/>
  </r>
  <r>
    <n v="3522208"/>
    <x v="60"/>
    <x v="25"/>
    <n v="1"/>
    <n v="175693"/>
    <s v="SP"/>
    <n v="0.56000000000000005"/>
  </r>
  <r>
    <n v="3522307"/>
    <x v="61"/>
    <x v="25"/>
    <n v="1"/>
    <n v="163901"/>
    <s v="SP"/>
    <n v="0.52"/>
  </r>
  <r>
    <n v="3522406"/>
    <x v="62"/>
    <x v="25"/>
    <n v="1"/>
    <n v="94354"/>
    <s v="SP"/>
    <n v="0.49"/>
  </r>
  <r>
    <n v="3522505"/>
    <x v="63"/>
    <x v="25"/>
    <n v="1"/>
    <n v="237700"/>
    <s v="SP"/>
    <n v="0.5"/>
  </r>
  <r>
    <n v="3522604"/>
    <x v="64"/>
    <x v="25"/>
    <n v="1"/>
    <n v="74773"/>
    <s v="SP"/>
    <n v="0.53"/>
  </r>
  <r>
    <n v="3523404"/>
    <x v="65"/>
    <x v="25"/>
    <n v="1"/>
    <n v="120858"/>
    <s v="SP"/>
    <n v="0.49"/>
  </r>
  <r>
    <n v="3523909"/>
    <x v="66"/>
    <x v="25"/>
    <n v="1"/>
    <n v="173939"/>
    <s v="SP"/>
    <n v="0.5"/>
  </r>
  <r>
    <n v="3524303"/>
    <x v="67"/>
    <x v="25"/>
    <n v="1"/>
    <n v="77263"/>
    <s v="SP"/>
    <n v="0.51"/>
  </r>
  <r>
    <n v="3524402"/>
    <x v="68"/>
    <x v="25"/>
    <n v="1"/>
    <n v="233662"/>
    <s v="SP"/>
    <n v="0.51"/>
  </r>
  <r>
    <n v="3525003"/>
    <x v="69"/>
    <x v="25"/>
    <n v="1"/>
    <n v="124937"/>
    <s v="SP"/>
    <n v="0.5"/>
  </r>
  <r>
    <n v="3525300"/>
    <x v="70"/>
    <x v="25"/>
    <n v="1"/>
    <n v="150252"/>
    <s v="SP"/>
    <n v="0.5"/>
  </r>
  <r>
    <n v="3526704"/>
    <x v="71"/>
    <x v="25"/>
    <n v="1"/>
    <n v="103391"/>
    <s v="SP"/>
    <n v="0.54"/>
  </r>
  <r>
    <n v="3527108"/>
    <x v="72"/>
    <x v="25"/>
    <n v="1"/>
    <n v="78013"/>
    <s v="SP"/>
    <n v="0.47"/>
  </r>
  <r>
    <n v="3527207"/>
    <x v="73"/>
    <x v="25"/>
    <n v="1"/>
    <n v="88706"/>
    <s v="SP"/>
    <n v="0.61"/>
  </r>
  <r>
    <n v="3528502"/>
    <x v="74"/>
    <x v="25"/>
    <n v="1"/>
    <n v="100179"/>
    <s v="SP"/>
    <n v="0.57999999999999996"/>
  </r>
  <r>
    <n v="3529005"/>
    <x v="75"/>
    <x v="25"/>
    <n v="1"/>
    <n v="238882"/>
    <s v="SP"/>
    <n v="0.46"/>
  </r>
  <r>
    <n v="3529302"/>
    <x v="76"/>
    <x v="25"/>
    <n v="1"/>
    <n v="83170"/>
    <s v="SP"/>
    <n v="0.48"/>
  </r>
  <r>
    <n v="3530706"/>
    <x v="77"/>
    <x v="25"/>
    <n v="1"/>
    <n v="151888"/>
    <s v="SP"/>
    <n v="0.51"/>
  </r>
  <r>
    <n v="3530805"/>
    <x v="78"/>
    <x v="25"/>
    <n v="1"/>
    <n v="93189"/>
    <s v="SP"/>
    <n v="0.53"/>
  </r>
  <r>
    <n v="3534708"/>
    <x v="79"/>
    <x v="25"/>
    <n v="1"/>
    <n v="113542"/>
    <s v="SP"/>
    <n v="0.49"/>
  </r>
  <r>
    <n v="3536505"/>
    <x v="80"/>
    <x v="25"/>
    <n v="1"/>
    <n v="109424"/>
    <s v="SP"/>
    <n v="0.5"/>
  </r>
  <r>
    <n v="3538006"/>
    <x v="81"/>
    <x v="25"/>
    <n v="1"/>
    <n v="168328"/>
    <s v="SP"/>
    <n v="0.56999999999999995"/>
  </r>
  <r>
    <n v="3539301"/>
    <x v="82"/>
    <x v="25"/>
    <n v="1"/>
    <n v="76409"/>
    <s v="SP"/>
    <n v="0.55000000000000004"/>
  </r>
  <r>
    <n v="3539806"/>
    <x v="83"/>
    <x v="25"/>
    <n v="1"/>
    <n v="117452"/>
    <s v="SP"/>
    <n v="0.52"/>
  </r>
  <r>
    <n v="3541406"/>
    <x v="84"/>
    <x v="25"/>
    <n v="1"/>
    <n v="228743"/>
    <s v="SP"/>
    <n v="0.42"/>
  </r>
  <r>
    <n v="3543303"/>
    <x v="85"/>
    <x v="25"/>
    <n v="1"/>
    <n v="123393"/>
    <s v="SP"/>
    <n v="0.61"/>
  </r>
  <r>
    <n v="3543907"/>
    <x v="86"/>
    <x v="25"/>
    <n v="1"/>
    <n v="206424"/>
    <s v="SP"/>
    <n v="0.5"/>
  </r>
  <r>
    <n v="3545209"/>
    <x v="87"/>
    <x v="25"/>
    <n v="1"/>
    <n v="118663"/>
    <s v="SP"/>
    <n v="0.5"/>
  </r>
  <r>
    <n v="3545803"/>
    <x v="88"/>
    <x v="25"/>
    <n v="1"/>
    <n v="193475"/>
    <s v="SP"/>
    <n v="0.48"/>
  </r>
  <r>
    <n v="3547304"/>
    <x v="89"/>
    <x v="25"/>
    <n v="1"/>
    <n v="139447"/>
    <s v="SP"/>
    <n v="0.56000000000000005"/>
  </r>
  <r>
    <n v="3548807"/>
    <x v="90"/>
    <x v="25"/>
    <n v="1"/>
    <n v="161127"/>
    <s v="SP"/>
    <n v="0.53"/>
  </r>
  <r>
    <n v="3548906"/>
    <x v="91"/>
    <x v="25"/>
    <n v="1"/>
    <n v="251983"/>
    <s v="SP"/>
    <n v="0.51"/>
  </r>
  <r>
    <n v="3549102"/>
    <x v="92"/>
    <x v="25"/>
    <n v="1"/>
    <n v="91211"/>
    <s v="SP"/>
    <n v="0.56999999999999995"/>
  </r>
  <r>
    <n v="3550605"/>
    <x v="93"/>
    <x v="25"/>
    <n v="1"/>
    <n v="91016"/>
    <s v="SP"/>
    <n v="0.55000000000000004"/>
  </r>
  <r>
    <n v="3550704"/>
    <x v="94"/>
    <x v="25"/>
    <n v="1"/>
    <n v="88980"/>
    <s v="SP"/>
    <n v="0.67"/>
  </r>
  <r>
    <n v="3551702"/>
    <x v="95"/>
    <x v="25"/>
    <n v="1"/>
    <n v="125815"/>
    <s v="SP"/>
    <n v="0.54"/>
  </r>
  <r>
    <n v="3552403"/>
    <x v="96"/>
    <x v="25"/>
    <n v="1"/>
    <n v="282441"/>
    <s v="SP"/>
    <n v="0.46"/>
  </r>
  <r>
    <n v="3552809"/>
    <x v="97"/>
    <x v="25"/>
    <n v="1"/>
    <n v="289664"/>
    <s v="SP"/>
    <n v="0.51"/>
  </r>
  <r>
    <n v="3554003"/>
    <x v="98"/>
    <x v="25"/>
    <n v="1"/>
    <n v="121766"/>
    <s v="SP"/>
    <n v="0.52"/>
  </r>
  <r>
    <n v="3555406"/>
    <x v="99"/>
    <x v="25"/>
    <n v="1"/>
    <n v="90799"/>
    <s v="SP"/>
    <n v="0.66"/>
  </r>
  <r>
    <n v="3556206"/>
    <x v="100"/>
    <x v="25"/>
    <n v="1"/>
    <n v="129193"/>
    <s v="SP"/>
    <n v="0.52"/>
  </r>
  <r>
    <n v="3556503"/>
    <x v="101"/>
    <x v="25"/>
    <n v="1"/>
    <n v="121838"/>
    <s v="SP"/>
    <n v="0.48"/>
  </r>
  <r>
    <n v="3556701"/>
    <x v="102"/>
    <x v="25"/>
    <n v="1"/>
    <n v="78728"/>
    <s v="SP"/>
    <n v="0.55000000000000004"/>
  </r>
  <r>
    <n v="3557006"/>
    <x v="103"/>
    <x v="25"/>
    <n v="1"/>
    <n v="122480"/>
    <s v="SP"/>
    <n v="0.52"/>
  </r>
  <r>
    <n v="3557105"/>
    <x v="104"/>
    <x v="25"/>
    <n v="1"/>
    <n v="94547"/>
    <s v="SP"/>
    <n v="0.55000000000000004"/>
  </r>
  <r>
    <n v="3550308"/>
    <x v="0"/>
    <x v="26"/>
    <n v="1"/>
    <n v="12252023"/>
    <s v="SP"/>
    <n v="0.51"/>
  </r>
  <r>
    <n v="3518800"/>
    <x v="1"/>
    <x v="26"/>
    <n v="1"/>
    <n v="1379182"/>
    <s v="SP"/>
    <n v="0.51"/>
  </r>
  <r>
    <n v="3509502"/>
    <x v="2"/>
    <x v="26"/>
    <n v="1"/>
    <n v="1204073"/>
    <s v="SP"/>
    <n v="0.5"/>
  </r>
  <r>
    <n v="3548708"/>
    <x v="3"/>
    <x v="26"/>
    <n v="1"/>
    <n v="838936"/>
    <s v="SP"/>
    <n v="0.52"/>
  </r>
  <r>
    <n v="3549904"/>
    <x v="4"/>
    <x v="26"/>
    <n v="1"/>
    <n v="721944"/>
    <s v="SP"/>
    <n v="0.51"/>
  </r>
  <r>
    <n v="3547809"/>
    <x v="5"/>
    <x v="26"/>
    <n v="1"/>
    <n v="718773"/>
    <s v="SP"/>
    <n v="0.54"/>
  </r>
  <r>
    <n v="3543402"/>
    <x v="6"/>
    <x v="26"/>
    <n v="1"/>
    <n v="703293"/>
    <s v="SP"/>
    <n v="0.46"/>
  </r>
  <r>
    <n v="3534401"/>
    <x v="7"/>
    <x v="26"/>
    <n v="1"/>
    <n v="698418"/>
    <s v="SP"/>
    <n v="0.52"/>
  </r>
  <r>
    <n v="3552205"/>
    <x v="8"/>
    <x v="26"/>
    <n v="1"/>
    <n v="679378"/>
    <s v="SP"/>
    <n v="0.48"/>
  </r>
  <r>
    <n v="3529401"/>
    <x v="9"/>
    <x v="26"/>
    <n v="1"/>
    <n v="472912"/>
    <s v="SP"/>
    <n v="0.51"/>
  </r>
  <r>
    <n v="3549805"/>
    <x v="10"/>
    <x v="26"/>
    <n v="1"/>
    <n v="460671"/>
    <s v="SP"/>
    <n v="0.44"/>
  </r>
  <r>
    <n v="3530607"/>
    <x v="11"/>
    <x v="26"/>
    <n v="1"/>
    <n v="445842"/>
    <s v="SP"/>
    <n v="0.53"/>
  </r>
  <r>
    <n v="3548500"/>
    <x v="12"/>
    <x v="26"/>
    <n v="1"/>
    <n v="433311"/>
    <s v="SP"/>
    <n v="0.51"/>
  </r>
  <r>
    <n v="3513801"/>
    <x v="13"/>
    <x v="26"/>
    <n v="1"/>
    <n v="423884"/>
    <s v="SP"/>
    <n v="0.54"/>
  </r>
  <r>
    <n v="3525904"/>
    <x v="14"/>
    <x v="26"/>
    <n v="1"/>
    <n v="418962"/>
    <s v="SP"/>
    <n v="0.47"/>
  </r>
  <r>
    <n v="3538709"/>
    <x v="15"/>
    <x v="26"/>
    <n v="1"/>
    <n v="404142"/>
    <s v="SP"/>
    <n v="0.48"/>
  </r>
  <r>
    <n v="3510609"/>
    <x v="16"/>
    <x v="26"/>
    <n v="1"/>
    <n v="400927"/>
    <s v="SP"/>
    <n v="0.52"/>
  </r>
  <r>
    <n v="3506003"/>
    <x v="17"/>
    <x v="26"/>
    <n v="1"/>
    <n v="376818"/>
    <s v="SP"/>
    <n v="0.44"/>
  </r>
  <r>
    <n v="3523107"/>
    <x v="18"/>
    <x v="26"/>
    <n v="1"/>
    <n v="370821"/>
    <s v="SP"/>
    <n v="0.54"/>
  </r>
  <r>
    <n v="3551009"/>
    <x v="19"/>
    <x v="26"/>
    <n v="1"/>
    <n v="365798"/>
    <s v="SP"/>
    <n v="0.56999999999999995"/>
  </r>
  <r>
    <n v="3516200"/>
    <x v="20"/>
    <x v="26"/>
    <n v="1"/>
    <n v="353187"/>
    <s v="SP"/>
    <n v="0.45"/>
  </r>
  <r>
    <n v="3541000"/>
    <x v="21"/>
    <x v="26"/>
    <n v="1"/>
    <n v="325073"/>
    <s v="SP"/>
    <n v="0.51"/>
  </r>
  <r>
    <n v="3518701"/>
    <x v="22"/>
    <x v="26"/>
    <n v="1"/>
    <n v="320459"/>
    <s v="SP"/>
    <n v="0.54"/>
  </r>
  <r>
    <n v="3554102"/>
    <x v="23"/>
    <x v="26"/>
    <n v="1"/>
    <n v="314924"/>
    <s v="SP"/>
    <n v="0.51"/>
  </r>
  <r>
    <n v="3526902"/>
    <x v="24"/>
    <x v="26"/>
    <n v="1"/>
    <n v="306114"/>
    <s v="SP"/>
    <n v="0.43"/>
  </r>
  <r>
    <n v="3552502"/>
    <x v="25"/>
    <x v="26"/>
    <n v="1"/>
    <n v="297637"/>
    <s v="SP"/>
    <n v="0.53"/>
  </r>
  <r>
    <m/>
    <x v="26"/>
    <x v="26"/>
    <n v="1"/>
    <m/>
    <m/>
    <n v="0.5"/>
  </r>
  <r>
    <n v="3501608"/>
    <x v="27"/>
    <x v="26"/>
    <n v="1"/>
    <n v="239597"/>
    <s v="SP"/>
    <n v="0.49"/>
  </r>
  <r>
    <n v="3501905"/>
    <x v="28"/>
    <x v="26"/>
    <n v="1"/>
    <n v="72195"/>
    <s v="SP"/>
    <n v="0.54"/>
  </r>
  <r>
    <n v="3502804"/>
    <x v="29"/>
    <x v="26"/>
    <n v="1"/>
    <n v="197016"/>
    <s v="SP"/>
    <n v="0.43"/>
  </r>
  <r>
    <n v="3503208"/>
    <x v="30"/>
    <x v="26"/>
    <n v="1"/>
    <n v="236072"/>
    <s v="SP"/>
    <n v="0.45"/>
  </r>
  <r>
    <n v="3503307"/>
    <x v="31"/>
    <x v="26"/>
    <n v="1"/>
    <n v="134236"/>
    <s v="SP"/>
    <n v="0.49"/>
  </r>
  <r>
    <n v="3503901"/>
    <x v="32"/>
    <x v="26"/>
    <n v="1"/>
    <n v="89824"/>
    <s v="SP"/>
    <n v="0.51"/>
  </r>
  <r>
    <n v="3504008"/>
    <x v="33"/>
    <x v="26"/>
    <n v="1"/>
    <n v="104386"/>
    <s v="SP"/>
    <n v="0.48"/>
  </r>
  <r>
    <n v="3504107"/>
    <x v="34"/>
    <x v="26"/>
    <n v="1"/>
    <n v="142761"/>
    <s v="SP"/>
    <n v="0.5"/>
  </r>
  <r>
    <n v="3504503"/>
    <x v="35"/>
    <x v="26"/>
    <n v="1"/>
    <n v="90655"/>
    <s v="SP"/>
    <n v="0.49"/>
  </r>
  <r>
    <n v="3505500"/>
    <x v="36"/>
    <x v="26"/>
    <n v="1"/>
    <n v="122098"/>
    <s v="SP"/>
    <n v="0.49"/>
  </r>
  <r>
    <n v="3505708"/>
    <x v="37"/>
    <x v="26"/>
    <n v="1"/>
    <n v="274182"/>
    <s v="SP"/>
    <n v="0.46"/>
  </r>
  <r>
    <n v="3506102"/>
    <x v="38"/>
    <x v="26"/>
    <n v="1"/>
    <n v="77496"/>
    <s v="SP"/>
    <n v="0.56999999999999995"/>
  </r>
  <r>
    <n v="3506508"/>
    <x v="39"/>
    <x v="26"/>
    <n v="1"/>
    <n v="123638"/>
    <s v="SP"/>
    <n v="0.5"/>
  </r>
  <r>
    <n v="3507506"/>
    <x v="40"/>
    <x v="26"/>
    <n v="1"/>
    <n v="146497"/>
    <s v="SP"/>
    <n v="0.5"/>
  </r>
  <r>
    <n v="3507605"/>
    <x v="41"/>
    <x v="26"/>
    <n v="1"/>
    <n v="168668"/>
    <s v="SP"/>
    <n v="0.47"/>
  </r>
  <r>
    <n v="3508504"/>
    <x v="42"/>
    <x v="26"/>
    <n v="1"/>
    <n v="94263"/>
    <s v="SP"/>
    <n v="0.57999999999999996"/>
  </r>
  <r>
    <n v="3509007"/>
    <x v="43"/>
    <x v="26"/>
    <n v="1"/>
    <n v="101470"/>
    <s v="SP"/>
    <n v="0.5"/>
  </r>
  <r>
    <n v="3509205"/>
    <x v="44"/>
    <x v="26"/>
    <n v="1"/>
    <n v="76801"/>
    <s v="SP"/>
    <n v="0.54"/>
  </r>
  <r>
    <n v="3509601"/>
    <x v="45"/>
    <x v="26"/>
    <n v="1"/>
    <n v="84650"/>
    <s v="SP"/>
    <n v="0.52"/>
  </r>
  <r>
    <n v="3510500"/>
    <x v="46"/>
    <x v="26"/>
    <n v="1"/>
    <n v="121532"/>
    <s v="SP"/>
    <n v="0.56999999999999995"/>
  </r>
  <r>
    <n v="3511102"/>
    <x v="47"/>
    <x v="26"/>
    <n v="1"/>
    <n v="121862"/>
    <s v="SP"/>
    <n v="0.42"/>
  </r>
  <r>
    <n v="3513009"/>
    <x v="48"/>
    <x v="26"/>
    <n v="1"/>
    <n v="249210"/>
    <s v="SP"/>
    <n v="0.54"/>
  </r>
  <r>
    <n v="3513405"/>
    <x v="49"/>
    <x v="26"/>
    <n v="1"/>
    <n v="82238"/>
    <s v="SP"/>
    <n v="0.63"/>
  </r>
  <r>
    <n v="3513504"/>
    <x v="50"/>
    <x v="26"/>
    <n v="1"/>
    <n v="130705"/>
    <s v="SP"/>
    <n v="0.45"/>
  </r>
  <r>
    <n v="3515004"/>
    <x v="51"/>
    <x v="26"/>
    <n v="1"/>
    <n v="273726"/>
    <s v="SP"/>
    <n v="0.51"/>
  </r>
  <r>
    <n v="3515707"/>
    <x v="52"/>
    <x v="26"/>
    <n v="1"/>
    <n v="194276"/>
    <s v="SP"/>
    <n v="0.5"/>
  </r>
  <r>
    <n v="3516309"/>
    <x v="53"/>
    <x v="26"/>
    <n v="1"/>
    <n v="175844"/>
    <s v="SP"/>
    <n v="0.48"/>
  </r>
  <r>
    <n v="3516408"/>
    <x v="54"/>
    <x v="26"/>
    <n v="1"/>
    <n v="154489"/>
    <s v="SP"/>
    <n v="0.51"/>
  </r>
  <r>
    <n v="3518404"/>
    <x v="55"/>
    <x v="26"/>
    <n v="1"/>
    <n v="121798"/>
    <s v="SP"/>
    <n v="0.54"/>
  </r>
  <r>
    <n v="3519071"/>
    <x v="56"/>
    <x v="26"/>
    <n v="1"/>
    <n v="230851"/>
    <s v="SP"/>
    <n v="0.51"/>
  </r>
  <r>
    <n v="3519709"/>
    <x v="57"/>
    <x v="26"/>
    <n v="1"/>
    <n v="78878"/>
    <s v="SP"/>
    <n v="0.59"/>
  </r>
  <r>
    <n v="3520509"/>
    <x v="58"/>
    <x v="26"/>
    <n v="1"/>
    <n v="251627"/>
    <s v="SP"/>
    <n v="0.52"/>
  </r>
  <r>
    <n v="3522109"/>
    <x v="59"/>
    <x v="26"/>
    <n v="1"/>
    <n v="101816"/>
    <s v="SP"/>
    <n v="0.57999999999999996"/>
  </r>
  <r>
    <n v="3522208"/>
    <x v="60"/>
    <x v="26"/>
    <n v="1"/>
    <n v="175693"/>
    <s v="SP"/>
    <n v="0.55000000000000004"/>
  </r>
  <r>
    <n v="3522307"/>
    <x v="61"/>
    <x v="26"/>
    <n v="1"/>
    <n v="163901"/>
    <s v="SP"/>
    <n v="0.51"/>
  </r>
  <r>
    <n v="3522406"/>
    <x v="62"/>
    <x v="26"/>
    <n v="1"/>
    <n v="94354"/>
    <s v="SP"/>
    <n v="0.47"/>
  </r>
  <r>
    <n v="3522505"/>
    <x v="63"/>
    <x v="26"/>
    <n v="1"/>
    <n v="237700"/>
    <s v="SP"/>
    <n v="0.51"/>
  </r>
  <r>
    <n v="3522604"/>
    <x v="64"/>
    <x v="26"/>
    <n v="1"/>
    <n v="74773"/>
    <s v="SP"/>
    <n v="0.52"/>
  </r>
  <r>
    <n v="3523404"/>
    <x v="65"/>
    <x v="26"/>
    <n v="1"/>
    <n v="120858"/>
    <s v="SP"/>
    <n v="0.46"/>
  </r>
  <r>
    <n v="3523909"/>
    <x v="66"/>
    <x v="26"/>
    <n v="1"/>
    <n v="173939"/>
    <s v="SP"/>
    <n v="0.48"/>
  </r>
  <r>
    <n v="3524303"/>
    <x v="67"/>
    <x v="26"/>
    <n v="1"/>
    <n v="77263"/>
    <s v="SP"/>
    <n v="0.49"/>
  </r>
  <r>
    <n v="3524402"/>
    <x v="68"/>
    <x v="26"/>
    <n v="1"/>
    <n v="233662"/>
    <s v="SP"/>
    <n v="0.51"/>
  </r>
  <r>
    <n v="3525003"/>
    <x v="69"/>
    <x v="26"/>
    <n v="1"/>
    <n v="124937"/>
    <s v="SP"/>
    <n v="0.51"/>
  </r>
  <r>
    <n v="3525300"/>
    <x v="70"/>
    <x v="26"/>
    <n v="1"/>
    <n v="150252"/>
    <s v="SP"/>
    <n v="0.49"/>
  </r>
  <r>
    <n v="3526704"/>
    <x v="71"/>
    <x v="26"/>
    <n v="1"/>
    <n v="103391"/>
    <s v="SP"/>
    <n v="0.53"/>
  </r>
  <r>
    <n v="3527108"/>
    <x v="72"/>
    <x v="26"/>
    <n v="1"/>
    <n v="78013"/>
    <s v="SP"/>
    <n v="0.47"/>
  </r>
  <r>
    <n v="3527207"/>
    <x v="73"/>
    <x v="26"/>
    <n v="1"/>
    <n v="88706"/>
    <s v="SP"/>
    <n v="0.61"/>
  </r>
  <r>
    <n v="3528502"/>
    <x v="74"/>
    <x v="26"/>
    <n v="1"/>
    <n v="100179"/>
    <s v="SP"/>
    <n v="0.56999999999999995"/>
  </r>
  <r>
    <n v="3529005"/>
    <x v="75"/>
    <x v="26"/>
    <n v="1"/>
    <n v="238882"/>
    <s v="SP"/>
    <n v="0.46"/>
  </r>
  <r>
    <n v="3529302"/>
    <x v="76"/>
    <x v="26"/>
    <n v="1"/>
    <n v="83170"/>
    <s v="SP"/>
    <n v="0.47"/>
  </r>
  <r>
    <n v="3530706"/>
    <x v="77"/>
    <x v="26"/>
    <n v="1"/>
    <n v="151888"/>
    <s v="SP"/>
    <n v="0.48"/>
  </r>
  <r>
    <n v="3530805"/>
    <x v="78"/>
    <x v="26"/>
    <n v="1"/>
    <n v="93189"/>
    <s v="SP"/>
    <n v="0.51"/>
  </r>
  <r>
    <n v="3534708"/>
    <x v="79"/>
    <x v="26"/>
    <n v="1"/>
    <n v="113542"/>
    <s v="SP"/>
    <n v="0.48"/>
  </r>
  <r>
    <n v="3536505"/>
    <x v="80"/>
    <x v="26"/>
    <n v="1"/>
    <n v="109424"/>
    <s v="SP"/>
    <n v="0.5"/>
  </r>
  <r>
    <n v="3538006"/>
    <x v="81"/>
    <x v="26"/>
    <n v="1"/>
    <n v="168328"/>
    <s v="SP"/>
    <n v="0.56000000000000005"/>
  </r>
  <r>
    <n v="3539301"/>
    <x v="82"/>
    <x v="26"/>
    <n v="1"/>
    <n v="76409"/>
    <s v="SP"/>
    <n v="0.53"/>
  </r>
  <r>
    <n v="3539806"/>
    <x v="83"/>
    <x v="26"/>
    <n v="1"/>
    <n v="117452"/>
    <s v="SP"/>
    <n v="0.54"/>
  </r>
  <r>
    <n v="3541406"/>
    <x v="84"/>
    <x v="26"/>
    <n v="1"/>
    <n v="228743"/>
    <s v="SP"/>
    <n v="0.42"/>
  </r>
  <r>
    <n v="3543303"/>
    <x v="85"/>
    <x v="26"/>
    <n v="1"/>
    <n v="123393"/>
    <s v="SP"/>
    <n v="0.6"/>
  </r>
  <r>
    <n v="3543907"/>
    <x v="86"/>
    <x v="26"/>
    <n v="1"/>
    <n v="206424"/>
    <s v="SP"/>
    <n v="0.51"/>
  </r>
  <r>
    <n v="3545209"/>
    <x v="87"/>
    <x v="26"/>
    <n v="1"/>
    <n v="118663"/>
    <s v="SP"/>
    <n v="0.49"/>
  </r>
  <r>
    <n v="3545803"/>
    <x v="88"/>
    <x v="26"/>
    <n v="1"/>
    <n v="193475"/>
    <s v="SP"/>
    <n v="0.46"/>
  </r>
  <r>
    <n v="3547304"/>
    <x v="89"/>
    <x v="26"/>
    <n v="1"/>
    <n v="139447"/>
    <s v="SP"/>
    <n v="0.54"/>
  </r>
  <r>
    <n v="3548807"/>
    <x v="90"/>
    <x v="26"/>
    <n v="1"/>
    <n v="161127"/>
    <s v="SP"/>
    <n v="0.51"/>
  </r>
  <r>
    <n v="3548906"/>
    <x v="91"/>
    <x v="26"/>
    <n v="1"/>
    <n v="251983"/>
    <s v="SP"/>
    <n v="0.52"/>
  </r>
  <r>
    <n v="3549102"/>
    <x v="92"/>
    <x v="26"/>
    <n v="1"/>
    <n v="91211"/>
    <s v="SP"/>
    <n v="0.55000000000000004"/>
  </r>
  <r>
    <n v="3550605"/>
    <x v="93"/>
    <x v="26"/>
    <n v="1"/>
    <n v="91016"/>
    <s v="SP"/>
    <n v="0.55000000000000004"/>
  </r>
  <r>
    <n v="3550704"/>
    <x v="94"/>
    <x v="26"/>
    <n v="1"/>
    <n v="88980"/>
    <s v="SP"/>
    <n v="0.67"/>
  </r>
  <r>
    <n v="3551702"/>
    <x v="95"/>
    <x v="26"/>
    <n v="1"/>
    <n v="125815"/>
    <s v="SP"/>
    <n v="0.53"/>
  </r>
  <r>
    <n v="3552403"/>
    <x v="96"/>
    <x v="26"/>
    <n v="1"/>
    <n v="282441"/>
    <s v="SP"/>
    <n v="0.46"/>
  </r>
  <r>
    <n v="3552809"/>
    <x v="97"/>
    <x v="26"/>
    <n v="1"/>
    <n v="289664"/>
    <s v="SP"/>
    <n v="0.51"/>
  </r>
  <r>
    <n v="3554003"/>
    <x v="98"/>
    <x v="26"/>
    <n v="1"/>
    <n v="121766"/>
    <s v="SP"/>
    <n v="0.51"/>
  </r>
  <r>
    <n v="3555406"/>
    <x v="99"/>
    <x v="26"/>
    <n v="1"/>
    <n v="90799"/>
    <s v="SP"/>
    <n v="0.64"/>
  </r>
  <r>
    <n v="3556206"/>
    <x v="100"/>
    <x v="26"/>
    <n v="1"/>
    <n v="129193"/>
    <s v="SP"/>
    <n v="0.51"/>
  </r>
  <r>
    <n v="3556503"/>
    <x v="101"/>
    <x v="26"/>
    <n v="1"/>
    <n v="121838"/>
    <s v="SP"/>
    <n v="0.47"/>
  </r>
  <r>
    <n v="3556701"/>
    <x v="102"/>
    <x v="26"/>
    <n v="1"/>
    <n v="78728"/>
    <s v="SP"/>
    <n v="0.54"/>
  </r>
  <r>
    <n v="3557006"/>
    <x v="103"/>
    <x v="26"/>
    <n v="1"/>
    <n v="122480"/>
    <s v="SP"/>
    <n v="0.47"/>
  </r>
  <r>
    <n v="3557105"/>
    <x v="104"/>
    <x v="26"/>
    <n v="1"/>
    <n v="94547"/>
    <s v="SP"/>
    <n v="0.55000000000000004"/>
  </r>
  <r>
    <n v="3550308"/>
    <x v="0"/>
    <x v="27"/>
    <n v="1"/>
    <n v="12252023"/>
    <s v="SP"/>
    <n v="0.48"/>
  </r>
  <r>
    <n v="3518800"/>
    <x v="1"/>
    <x v="27"/>
    <n v="1"/>
    <n v="1379182"/>
    <s v="SP"/>
    <n v="0.5"/>
  </r>
  <r>
    <n v="3509502"/>
    <x v="2"/>
    <x v="27"/>
    <n v="1"/>
    <n v="1204073"/>
    <s v="SP"/>
    <n v="0.46"/>
  </r>
  <r>
    <n v="3548708"/>
    <x v="3"/>
    <x v="27"/>
    <n v="1"/>
    <n v="838936"/>
    <s v="SP"/>
    <n v="0.48"/>
  </r>
  <r>
    <n v="3549904"/>
    <x v="4"/>
    <x v="27"/>
    <n v="1"/>
    <n v="721944"/>
    <s v="SP"/>
    <n v="0.49"/>
  </r>
  <r>
    <n v="3547809"/>
    <x v="5"/>
    <x v="27"/>
    <n v="1"/>
    <n v="718773"/>
    <s v="SP"/>
    <n v="0.49"/>
  </r>
  <r>
    <n v="3543402"/>
    <x v="6"/>
    <x v="27"/>
    <n v="1"/>
    <n v="703293"/>
    <s v="SP"/>
    <n v="0.41"/>
  </r>
  <r>
    <n v="3534401"/>
    <x v="7"/>
    <x v="27"/>
    <n v="1"/>
    <n v="698418"/>
    <s v="SP"/>
    <n v="0.5"/>
  </r>
  <r>
    <n v="3552205"/>
    <x v="8"/>
    <x v="27"/>
    <n v="1"/>
    <n v="679378"/>
    <s v="SP"/>
    <n v="0.45"/>
  </r>
  <r>
    <n v="3529401"/>
    <x v="9"/>
    <x v="27"/>
    <n v="1"/>
    <n v="472912"/>
    <s v="SP"/>
    <n v="0.5"/>
  </r>
  <r>
    <n v="3549805"/>
    <x v="10"/>
    <x v="27"/>
    <n v="1"/>
    <n v="460671"/>
    <s v="SP"/>
    <n v="0.4"/>
  </r>
  <r>
    <n v="3530607"/>
    <x v="11"/>
    <x v="27"/>
    <n v="1"/>
    <n v="445842"/>
    <s v="SP"/>
    <n v="0.52"/>
  </r>
  <r>
    <n v="3548500"/>
    <x v="12"/>
    <x v="27"/>
    <n v="1"/>
    <n v="433311"/>
    <s v="SP"/>
    <n v="0.48"/>
  </r>
  <r>
    <n v="3513801"/>
    <x v="13"/>
    <x v="27"/>
    <n v="1"/>
    <n v="423884"/>
    <s v="SP"/>
    <n v="0.52"/>
  </r>
  <r>
    <n v="3525904"/>
    <x v="14"/>
    <x v="27"/>
    <n v="1"/>
    <n v="418962"/>
    <s v="SP"/>
    <n v="0.45"/>
  </r>
  <r>
    <n v="3538709"/>
    <x v="15"/>
    <x v="27"/>
    <n v="1"/>
    <n v="404142"/>
    <s v="SP"/>
    <n v="0.44"/>
  </r>
  <r>
    <n v="3510609"/>
    <x v="16"/>
    <x v="27"/>
    <n v="1"/>
    <n v="400927"/>
    <s v="SP"/>
    <n v="0.5"/>
  </r>
  <r>
    <n v="3506003"/>
    <x v="17"/>
    <x v="27"/>
    <n v="1"/>
    <n v="376818"/>
    <s v="SP"/>
    <n v="0.41"/>
  </r>
  <r>
    <n v="3523107"/>
    <x v="18"/>
    <x v="27"/>
    <n v="1"/>
    <n v="370821"/>
    <s v="SP"/>
    <n v="0.54"/>
  </r>
  <r>
    <n v="3551009"/>
    <x v="19"/>
    <x v="27"/>
    <n v="1"/>
    <n v="365798"/>
    <s v="SP"/>
    <n v="0.56000000000000005"/>
  </r>
  <r>
    <n v="3516200"/>
    <x v="20"/>
    <x v="27"/>
    <n v="1"/>
    <n v="353187"/>
    <s v="SP"/>
    <n v="0.43"/>
  </r>
  <r>
    <n v="3541000"/>
    <x v="21"/>
    <x v="27"/>
    <n v="1"/>
    <n v="325073"/>
    <s v="SP"/>
    <n v="0.48"/>
  </r>
  <r>
    <n v="3518701"/>
    <x v="22"/>
    <x v="27"/>
    <n v="1"/>
    <n v="320459"/>
    <s v="SP"/>
    <n v="0.53"/>
  </r>
  <r>
    <n v="3554102"/>
    <x v="23"/>
    <x v="27"/>
    <n v="1"/>
    <n v="314924"/>
    <s v="SP"/>
    <n v="0.47"/>
  </r>
  <r>
    <n v="3526902"/>
    <x v="24"/>
    <x v="27"/>
    <n v="1"/>
    <n v="306114"/>
    <s v="SP"/>
    <n v="0.39"/>
  </r>
  <r>
    <n v="3552502"/>
    <x v="25"/>
    <x v="27"/>
    <n v="1"/>
    <n v="297637"/>
    <s v="SP"/>
    <n v="0.51"/>
  </r>
  <r>
    <m/>
    <x v="26"/>
    <x v="27"/>
    <n v="1"/>
    <m/>
    <m/>
    <n v="0.47"/>
  </r>
  <r>
    <n v="3501608"/>
    <x v="27"/>
    <x v="27"/>
    <n v="1"/>
    <n v="239597"/>
    <s v="SP"/>
    <n v="0.46"/>
  </r>
  <r>
    <n v="3501905"/>
    <x v="28"/>
    <x v="27"/>
    <n v="1"/>
    <n v="72195"/>
    <s v="SP"/>
    <n v="0.51"/>
  </r>
  <r>
    <n v="3502804"/>
    <x v="29"/>
    <x v="27"/>
    <n v="1"/>
    <n v="197016"/>
    <s v="SP"/>
    <n v="0.4"/>
  </r>
  <r>
    <n v="3503208"/>
    <x v="30"/>
    <x v="27"/>
    <n v="1"/>
    <n v="236072"/>
    <s v="SP"/>
    <n v="0.41"/>
  </r>
  <r>
    <n v="3503307"/>
    <x v="31"/>
    <x v="27"/>
    <n v="1"/>
    <n v="134236"/>
    <s v="SP"/>
    <n v="0.47"/>
  </r>
  <r>
    <n v="3503901"/>
    <x v="32"/>
    <x v="27"/>
    <n v="1"/>
    <n v="89824"/>
    <s v="SP"/>
    <n v="0.52"/>
  </r>
  <r>
    <n v="3504008"/>
    <x v="33"/>
    <x v="27"/>
    <n v="1"/>
    <n v="104386"/>
    <s v="SP"/>
    <n v="0.45"/>
  </r>
  <r>
    <n v="3504107"/>
    <x v="34"/>
    <x v="27"/>
    <n v="1"/>
    <n v="142761"/>
    <s v="SP"/>
    <n v="0.5"/>
  </r>
  <r>
    <n v="3504503"/>
    <x v="35"/>
    <x v="27"/>
    <n v="1"/>
    <n v="90655"/>
    <s v="SP"/>
    <n v="0.47"/>
  </r>
  <r>
    <n v="3505500"/>
    <x v="36"/>
    <x v="27"/>
    <n v="1"/>
    <n v="122098"/>
    <s v="SP"/>
    <n v="0.45"/>
  </r>
  <r>
    <n v="3505708"/>
    <x v="37"/>
    <x v="27"/>
    <n v="1"/>
    <n v="274182"/>
    <s v="SP"/>
    <n v="0.43"/>
  </r>
  <r>
    <n v="3506102"/>
    <x v="38"/>
    <x v="27"/>
    <n v="1"/>
    <n v="77496"/>
    <s v="SP"/>
    <n v="0.55000000000000004"/>
  </r>
  <r>
    <n v="3506508"/>
    <x v="39"/>
    <x v="27"/>
    <n v="1"/>
    <n v="123638"/>
    <s v="SP"/>
    <n v="0.47"/>
  </r>
  <r>
    <n v="3507506"/>
    <x v="40"/>
    <x v="27"/>
    <n v="1"/>
    <n v="146497"/>
    <s v="SP"/>
    <n v="0.49"/>
  </r>
  <r>
    <n v="3507605"/>
    <x v="41"/>
    <x v="27"/>
    <n v="1"/>
    <n v="168668"/>
    <s v="SP"/>
    <n v="0.46"/>
  </r>
  <r>
    <n v="3508504"/>
    <x v="42"/>
    <x v="27"/>
    <n v="1"/>
    <n v="94263"/>
    <s v="SP"/>
    <n v="0.56999999999999995"/>
  </r>
  <r>
    <n v="3509007"/>
    <x v="43"/>
    <x v="27"/>
    <n v="1"/>
    <n v="101470"/>
    <s v="SP"/>
    <n v="0.52"/>
  </r>
  <r>
    <n v="3509205"/>
    <x v="44"/>
    <x v="27"/>
    <n v="1"/>
    <n v="76801"/>
    <s v="SP"/>
    <n v="0.55000000000000004"/>
  </r>
  <r>
    <n v="3509601"/>
    <x v="45"/>
    <x v="27"/>
    <n v="1"/>
    <n v="84650"/>
    <s v="SP"/>
    <n v="0.52"/>
  </r>
  <r>
    <n v="3510500"/>
    <x v="46"/>
    <x v="27"/>
    <n v="1"/>
    <n v="121532"/>
    <s v="SP"/>
    <n v="0.56000000000000005"/>
  </r>
  <r>
    <n v="3511102"/>
    <x v="47"/>
    <x v="27"/>
    <n v="1"/>
    <n v="121862"/>
    <s v="SP"/>
    <n v="0.38"/>
  </r>
  <r>
    <n v="3513009"/>
    <x v="48"/>
    <x v="27"/>
    <n v="1"/>
    <n v="249210"/>
    <s v="SP"/>
    <n v="0.51"/>
  </r>
  <r>
    <n v="3513405"/>
    <x v="49"/>
    <x v="27"/>
    <n v="1"/>
    <n v="82238"/>
    <s v="SP"/>
    <n v="0.61"/>
  </r>
  <r>
    <n v="3513504"/>
    <x v="50"/>
    <x v="27"/>
    <n v="1"/>
    <n v="130705"/>
    <s v="SP"/>
    <n v="0.48"/>
  </r>
  <r>
    <n v="3515004"/>
    <x v="51"/>
    <x v="27"/>
    <n v="1"/>
    <n v="273726"/>
    <s v="SP"/>
    <n v="0.48"/>
  </r>
  <r>
    <n v="3515707"/>
    <x v="52"/>
    <x v="27"/>
    <n v="1"/>
    <n v="194276"/>
    <s v="SP"/>
    <n v="0.49"/>
  </r>
  <r>
    <n v="3516309"/>
    <x v="53"/>
    <x v="27"/>
    <n v="1"/>
    <n v="175844"/>
    <s v="SP"/>
    <n v="0.48"/>
  </r>
  <r>
    <n v="3516408"/>
    <x v="54"/>
    <x v="27"/>
    <n v="1"/>
    <n v="154489"/>
    <s v="SP"/>
    <n v="0.51"/>
  </r>
  <r>
    <n v="3518404"/>
    <x v="55"/>
    <x v="27"/>
    <n v="1"/>
    <n v="121798"/>
    <s v="SP"/>
    <n v="0.52"/>
  </r>
  <r>
    <n v="3519071"/>
    <x v="56"/>
    <x v="27"/>
    <n v="1"/>
    <n v="230851"/>
    <s v="SP"/>
    <n v="0.48"/>
  </r>
  <r>
    <n v="3519709"/>
    <x v="57"/>
    <x v="27"/>
    <n v="1"/>
    <n v="78878"/>
    <s v="SP"/>
    <n v="0.56000000000000005"/>
  </r>
  <r>
    <n v="3520509"/>
    <x v="58"/>
    <x v="27"/>
    <n v="1"/>
    <n v="251627"/>
    <s v="SP"/>
    <n v="0.49"/>
  </r>
  <r>
    <n v="3522109"/>
    <x v="59"/>
    <x v="27"/>
    <n v="1"/>
    <n v="101816"/>
    <s v="SP"/>
    <n v="0.56999999999999995"/>
  </r>
  <r>
    <n v="3522208"/>
    <x v="60"/>
    <x v="27"/>
    <n v="1"/>
    <n v="175693"/>
    <s v="SP"/>
    <n v="0.53"/>
  </r>
  <r>
    <n v="3522307"/>
    <x v="61"/>
    <x v="27"/>
    <n v="1"/>
    <n v="163901"/>
    <s v="SP"/>
    <n v="0.49"/>
  </r>
  <r>
    <n v="3522406"/>
    <x v="62"/>
    <x v="27"/>
    <n v="1"/>
    <n v="94354"/>
    <s v="SP"/>
    <n v="0.46"/>
  </r>
  <r>
    <n v="3522505"/>
    <x v="63"/>
    <x v="27"/>
    <n v="1"/>
    <n v="237700"/>
    <s v="SP"/>
    <n v="0.48"/>
  </r>
  <r>
    <n v="3522604"/>
    <x v="64"/>
    <x v="27"/>
    <n v="1"/>
    <n v="74773"/>
    <s v="SP"/>
    <n v="0.49"/>
  </r>
  <r>
    <n v="3523404"/>
    <x v="65"/>
    <x v="27"/>
    <n v="1"/>
    <n v="120858"/>
    <s v="SP"/>
    <n v="0.44"/>
  </r>
  <r>
    <n v="3523909"/>
    <x v="66"/>
    <x v="27"/>
    <n v="1"/>
    <n v="173939"/>
    <s v="SP"/>
    <n v="0.46"/>
  </r>
  <r>
    <n v="3524303"/>
    <x v="67"/>
    <x v="27"/>
    <n v="1"/>
    <n v="77263"/>
    <s v="SP"/>
    <n v="0.43"/>
  </r>
  <r>
    <n v="3524402"/>
    <x v="68"/>
    <x v="27"/>
    <n v="1"/>
    <n v="233662"/>
    <s v="SP"/>
    <n v="0.5"/>
  </r>
  <r>
    <n v="3525003"/>
    <x v="69"/>
    <x v="27"/>
    <n v="1"/>
    <n v="124937"/>
    <s v="SP"/>
    <n v="0.52"/>
  </r>
  <r>
    <n v="3525300"/>
    <x v="70"/>
    <x v="27"/>
    <n v="1"/>
    <n v="150252"/>
    <s v="SP"/>
    <n v="0.47"/>
  </r>
  <r>
    <n v="3526704"/>
    <x v="71"/>
    <x v="27"/>
    <n v="1"/>
    <n v="103391"/>
    <s v="SP"/>
    <n v="0.48"/>
  </r>
  <r>
    <n v="3527108"/>
    <x v="72"/>
    <x v="27"/>
    <n v="1"/>
    <n v="78013"/>
    <s v="SP"/>
    <n v="0.45"/>
  </r>
  <r>
    <n v="3527207"/>
    <x v="73"/>
    <x v="27"/>
    <n v="1"/>
    <n v="88706"/>
    <s v="SP"/>
    <n v="0.6"/>
  </r>
  <r>
    <n v="3528502"/>
    <x v="74"/>
    <x v="27"/>
    <n v="1"/>
    <n v="100179"/>
    <s v="SP"/>
    <n v="0.55000000000000004"/>
  </r>
  <r>
    <n v="3529005"/>
    <x v="75"/>
    <x v="27"/>
    <n v="1"/>
    <n v="238882"/>
    <s v="SP"/>
    <n v="0.43"/>
  </r>
  <r>
    <n v="3529302"/>
    <x v="76"/>
    <x v="27"/>
    <n v="1"/>
    <n v="83170"/>
    <s v="SP"/>
    <n v="0.43"/>
  </r>
  <r>
    <n v="3530706"/>
    <x v="77"/>
    <x v="27"/>
    <n v="1"/>
    <n v="151888"/>
    <s v="SP"/>
    <n v="0.5"/>
  </r>
  <r>
    <n v="3530805"/>
    <x v="78"/>
    <x v="27"/>
    <n v="1"/>
    <n v="93189"/>
    <s v="SP"/>
    <n v="0.49"/>
  </r>
  <r>
    <n v="3534708"/>
    <x v="79"/>
    <x v="27"/>
    <n v="1"/>
    <n v="113542"/>
    <s v="SP"/>
    <n v="0.48"/>
  </r>
  <r>
    <n v="3536505"/>
    <x v="80"/>
    <x v="27"/>
    <n v="1"/>
    <n v="109424"/>
    <s v="SP"/>
    <n v="0.47"/>
  </r>
  <r>
    <n v="3538006"/>
    <x v="81"/>
    <x v="27"/>
    <n v="1"/>
    <n v="168328"/>
    <s v="SP"/>
    <n v="0.55000000000000004"/>
  </r>
  <r>
    <n v="3539301"/>
    <x v="82"/>
    <x v="27"/>
    <n v="1"/>
    <n v="76409"/>
    <s v="SP"/>
    <n v="0.54"/>
  </r>
  <r>
    <n v="3539806"/>
    <x v="83"/>
    <x v="27"/>
    <n v="1"/>
    <n v="117452"/>
    <s v="SP"/>
    <n v="0.54"/>
  </r>
  <r>
    <n v="3541406"/>
    <x v="84"/>
    <x v="27"/>
    <n v="1"/>
    <n v="228743"/>
    <s v="SP"/>
    <n v="0.4"/>
  </r>
  <r>
    <n v="3543303"/>
    <x v="85"/>
    <x v="27"/>
    <n v="1"/>
    <n v="123393"/>
    <s v="SP"/>
    <n v="0.6"/>
  </r>
  <r>
    <n v="3543907"/>
    <x v="86"/>
    <x v="27"/>
    <n v="1"/>
    <n v="206424"/>
    <s v="SP"/>
    <n v="0.49"/>
  </r>
  <r>
    <n v="3545209"/>
    <x v="87"/>
    <x v="27"/>
    <n v="1"/>
    <n v="118663"/>
    <s v="SP"/>
    <n v="0.48"/>
  </r>
  <r>
    <n v="3545803"/>
    <x v="88"/>
    <x v="27"/>
    <n v="1"/>
    <n v="193475"/>
    <s v="SP"/>
    <n v="0.44"/>
  </r>
  <r>
    <n v="3547304"/>
    <x v="89"/>
    <x v="27"/>
    <n v="1"/>
    <n v="139447"/>
    <s v="SP"/>
    <n v="0.51"/>
  </r>
  <r>
    <n v="3548807"/>
    <x v="90"/>
    <x v="27"/>
    <n v="1"/>
    <n v="161127"/>
    <s v="SP"/>
    <n v="0.47"/>
  </r>
  <r>
    <n v="3548906"/>
    <x v="91"/>
    <x v="27"/>
    <n v="1"/>
    <n v="251983"/>
    <s v="SP"/>
    <n v="0.49"/>
  </r>
  <r>
    <n v="3549102"/>
    <x v="92"/>
    <x v="27"/>
    <n v="1"/>
    <n v="91211"/>
    <s v="SP"/>
    <n v="0.51"/>
  </r>
  <r>
    <n v="3550605"/>
    <x v="93"/>
    <x v="27"/>
    <n v="1"/>
    <n v="91016"/>
    <s v="SP"/>
    <n v="0.52"/>
  </r>
  <r>
    <n v="3550704"/>
    <x v="94"/>
    <x v="27"/>
    <n v="1"/>
    <n v="88980"/>
    <s v="SP"/>
    <n v="0.65"/>
  </r>
  <r>
    <n v="3551702"/>
    <x v="95"/>
    <x v="27"/>
    <n v="1"/>
    <n v="125815"/>
    <s v="SP"/>
    <n v="0.5"/>
  </r>
  <r>
    <n v="3552403"/>
    <x v="96"/>
    <x v="27"/>
    <n v="1"/>
    <n v="282441"/>
    <s v="SP"/>
    <n v="0.43"/>
  </r>
  <r>
    <n v="3552809"/>
    <x v="97"/>
    <x v="27"/>
    <n v="1"/>
    <n v="289664"/>
    <s v="SP"/>
    <n v="0.48"/>
  </r>
  <r>
    <n v="3554003"/>
    <x v="98"/>
    <x v="27"/>
    <n v="1"/>
    <n v="121766"/>
    <s v="SP"/>
    <n v="0.51"/>
  </r>
  <r>
    <n v="3555406"/>
    <x v="99"/>
    <x v="27"/>
    <n v="1"/>
    <n v="90799"/>
    <s v="SP"/>
    <n v="0.62"/>
  </r>
  <r>
    <n v="3556206"/>
    <x v="100"/>
    <x v="27"/>
    <n v="1"/>
    <n v="129193"/>
    <s v="SP"/>
    <n v="0.48"/>
  </r>
  <r>
    <n v="3556503"/>
    <x v="101"/>
    <x v="27"/>
    <n v="1"/>
    <n v="121838"/>
    <s v="SP"/>
    <n v="0.44"/>
  </r>
  <r>
    <n v="3556701"/>
    <x v="102"/>
    <x v="27"/>
    <n v="1"/>
    <n v="78728"/>
    <s v="SP"/>
    <n v="0.51"/>
  </r>
  <r>
    <n v="3557006"/>
    <x v="103"/>
    <x v="27"/>
    <n v="1"/>
    <n v="122480"/>
    <s v="SP"/>
    <n v="0.48"/>
  </r>
  <r>
    <n v="3557105"/>
    <x v="104"/>
    <x v="27"/>
    <n v="1"/>
    <n v="94547"/>
    <s v="SP"/>
    <n v="0.52"/>
  </r>
  <r>
    <n v="3550308"/>
    <x v="0"/>
    <x v="28"/>
    <n v="1"/>
    <n v="12252023"/>
    <s v="SP"/>
    <n v="0.56000000000000005"/>
  </r>
  <r>
    <n v="3518800"/>
    <x v="1"/>
    <x v="28"/>
    <n v="1"/>
    <n v="1379182"/>
    <s v="SP"/>
    <n v="0.61"/>
  </r>
  <r>
    <n v="3509502"/>
    <x v="2"/>
    <x v="28"/>
    <n v="1"/>
    <n v="1204073"/>
    <s v="SP"/>
    <n v="0.56000000000000005"/>
  </r>
  <r>
    <n v="3548708"/>
    <x v="3"/>
    <x v="28"/>
    <n v="1"/>
    <n v="838936"/>
    <s v="SP"/>
    <n v="0.59"/>
  </r>
  <r>
    <n v="3549904"/>
    <x v="4"/>
    <x v="28"/>
    <n v="1"/>
    <n v="721944"/>
    <s v="SP"/>
    <n v="0.59"/>
  </r>
  <r>
    <n v="3547809"/>
    <x v="5"/>
    <x v="28"/>
    <n v="1"/>
    <n v="718773"/>
    <s v="SP"/>
    <n v="0.57999999999999996"/>
  </r>
  <r>
    <n v="3543402"/>
    <x v="6"/>
    <x v="28"/>
    <n v="1"/>
    <n v="703293"/>
    <s v="SP"/>
    <n v="0.54"/>
  </r>
  <r>
    <n v="3534401"/>
    <x v="7"/>
    <x v="28"/>
    <n v="1"/>
    <n v="698418"/>
    <s v="SP"/>
    <n v="0.6"/>
  </r>
  <r>
    <n v="3552205"/>
    <x v="8"/>
    <x v="28"/>
    <n v="1"/>
    <n v="679378"/>
    <s v="SP"/>
    <n v="0.56000000000000005"/>
  </r>
  <r>
    <n v="3529401"/>
    <x v="9"/>
    <x v="28"/>
    <n v="1"/>
    <n v="472912"/>
    <s v="SP"/>
    <n v="0.61"/>
  </r>
  <r>
    <n v="3549805"/>
    <x v="10"/>
    <x v="28"/>
    <n v="1"/>
    <n v="460671"/>
    <s v="SP"/>
    <n v="0.53"/>
  </r>
  <r>
    <n v="3530607"/>
    <x v="11"/>
    <x v="28"/>
    <n v="1"/>
    <n v="445842"/>
    <s v="SP"/>
    <n v="0.61"/>
  </r>
  <r>
    <n v="3548500"/>
    <x v="12"/>
    <x v="28"/>
    <n v="1"/>
    <n v="433311"/>
    <s v="SP"/>
    <n v="0.56999999999999995"/>
  </r>
  <r>
    <n v="3513801"/>
    <x v="13"/>
    <x v="28"/>
    <n v="1"/>
    <n v="423884"/>
    <s v="SP"/>
    <n v="0.63"/>
  </r>
  <r>
    <n v="3525904"/>
    <x v="14"/>
    <x v="28"/>
    <n v="1"/>
    <n v="418962"/>
    <s v="SP"/>
    <n v="0.56999999999999995"/>
  </r>
  <r>
    <n v="3538709"/>
    <x v="15"/>
    <x v="28"/>
    <n v="1"/>
    <n v="404142"/>
    <s v="SP"/>
    <n v="0.56000000000000005"/>
  </r>
  <r>
    <n v="3510609"/>
    <x v="16"/>
    <x v="28"/>
    <n v="1"/>
    <n v="400927"/>
    <s v="SP"/>
    <n v="0.62"/>
  </r>
  <r>
    <n v="3506003"/>
    <x v="17"/>
    <x v="28"/>
    <n v="1"/>
    <n v="376818"/>
    <s v="SP"/>
    <n v="0.53"/>
  </r>
  <r>
    <n v="3523107"/>
    <x v="18"/>
    <x v="28"/>
    <n v="1"/>
    <n v="370821"/>
    <s v="SP"/>
    <n v="0.64"/>
  </r>
  <r>
    <n v="3551009"/>
    <x v="19"/>
    <x v="28"/>
    <n v="1"/>
    <n v="365798"/>
    <s v="SP"/>
    <n v="0.66"/>
  </r>
  <r>
    <n v="3516200"/>
    <x v="20"/>
    <x v="28"/>
    <n v="1"/>
    <n v="353187"/>
    <s v="SP"/>
    <n v="0.6"/>
  </r>
  <r>
    <n v="3541000"/>
    <x v="21"/>
    <x v="28"/>
    <n v="1"/>
    <n v="325073"/>
    <s v="SP"/>
    <n v="0.57999999999999996"/>
  </r>
  <r>
    <n v="3518701"/>
    <x v="22"/>
    <x v="28"/>
    <n v="1"/>
    <n v="320459"/>
    <s v="SP"/>
    <n v="0.61"/>
  </r>
  <r>
    <n v="3554102"/>
    <x v="23"/>
    <x v="28"/>
    <n v="1"/>
    <n v="314924"/>
    <s v="SP"/>
    <n v="0.59"/>
  </r>
  <r>
    <n v="3526902"/>
    <x v="24"/>
    <x v="28"/>
    <n v="1"/>
    <n v="306114"/>
    <s v="SP"/>
    <n v="0.52"/>
  </r>
  <r>
    <n v="3552502"/>
    <x v="25"/>
    <x v="28"/>
    <n v="1"/>
    <n v="297637"/>
    <s v="SP"/>
    <n v="0.61"/>
  </r>
  <r>
    <m/>
    <x v="26"/>
    <x v="28"/>
    <n v="1"/>
    <m/>
    <m/>
    <n v="0.56999999999999995"/>
  </r>
  <r>
    <n v="3501608"/>
    <x v="27"/>
    <x v="28"/>
    <n v="1"/>
    <n v="239597"/>
    <s v="SP"/>
    <n v="0.56999999999999995"/>
  </r>
  <r>
    <n v="3501905"/>
    <x v="28"/>
    <x v="28"/>
    <n v="1"/>
    <n v="72195"/>
    <s v="SP"/>
    <n v="0.65"/>
  </r>
  <r>
    <n v="3502804"/>
    <x v="29"/>
    <x v="28"/>
    <n v="1"/>
    <n v="197016"/>
    <s v="SP"/>
    <n v="0.52"/>
  </r>
  <r>
    <n v="3503208"/>
    <x v="30"/>
    <x v="28"/>
    <n v="1"/>
    <n v="236072"/>
    <s v="SP"/>
    <n v="0.53"/>
  </r>
  <r>
    <n v="3503307"/>
    <x v="31"/>
    <x v="28"/>
    <n v="1"/>
    <n v="134236"/>
    <s v="SP"/>
    <n v="0.61"/>
  </r>
  <r>
    <n v="3503901"/>
    <x v="32"/>
    <x v="28"/>
    <n v="1"/>
    <n v="89824"/>
    <s v="SP"/>
    <n v="0.5"/>
  </r>
  <r>
    <n v="3504008"/>
    <x v="33"/>
    <x v="28"/>
    <n v="1"/>
    <n v="104386"/>
    <s v="SP"/>
    <n v="0.6"/>
  </r>
  <r>
    <n v="3504107"/>
    <x v="34"/>
    <x v="28"/>
    <n v="1"/>
    <n v="142761"/>
    <s v="SP"/>
    <n v="0.61"/>
  </r>
  <r>
    <n v="3504503"/>
    <x v="35"/>
    <x v="28"/>
    <n v="1"/>
    <n v="90655"/>
    <s v="SP"/>
    <n v="0.61"/>
  </r>
  <r>
    <n v="3505500"/>
    <x v="36"/>
    <x v="28"/>
    <n v="1"/>
    <n v="122098"/>
    <s v="SP"/>
    <n v="0.57999999999999996"/>
  </r>
  <r>
    <n v="3505708"/>
    <x v="37"/>
    <x v="28"/>
    <n v="1"/>
    <n v="274182"/>
    <s v="SP"/>
    <n v="0.53"/>
  </r>
  <r>
    <n v="3506102"/>
    <x v="38"/>
    <x v="28"/>
    <n v="1"/>
    <n v="77496"/>
    <s v="SP"/>
    <n v="0.71"/>
  </r>
  <r>
    <n v="3506508"/>
    <x v="39"/>
    <x v="28"/>
    <n v="1"/>
    <n v="123638"/>
    <s v="SP"/>
    <n v="0.59"/>
  </r>
  <r>
    <n v="3507506"/>
    <x v="40"/>
    <x v="28"/>
    <n v="1"/>
    <n v="146497"/>
    <s v="SP"/>
    <n v="0.57999999999999996"/>
  </r>
  <r>
    <n v="3507605"/>
    <x v="41"/>
    <x v="28"/>
    <n v="1"/>
    <n v="168668"/>
    <s v="SP"/>
    <n v="0.57999999999999996"/>
  </r>
  <r>
    <n v="3508504"/>
    <x v="42"/>
    <x v="28"/>
    <n v="1"/>
    <n v="94263"/>
    <s v="SP"/>
    <n v="0.66"/>
  </r>
  <r>
    <n v="3509007"/>
    <x v="43"/>
    <x v="28"/>
    <n v="1"/>
    <n v="101470"/>
    <s v="SP"/>
    <n v="0.65"/>
  </r>
  <r>
    <n v="3509205"/>
    <x v="44"/>
    <x v="28"/>
    <n v="1"/>
    <n v="76801"/>
    <s v="SP"/>
    <n v="0.67"/>
  </r>
  <r>
    <n v="3509601"/>
    <x v="45"/>
    <x v="28"/>
    <n v="1"/>
    <n v="84650"/>
    <s v="SP"/>
    <n v="0.64"/>
  </r>
  <r>
    <n v="3510500"/>
    <x v="46"/>
    <x v="28"/>
    <n v="1"/>
    <n v="121532"/>
    <s v="SP"/>
    <n v="0.65"/>
  </r>
  <r>
    <n v="3511102"/>
    <x v="47"/>
    <x v="28"/>
    <n v="1"/>
    <n v="121862"/>
    <s v="SP"/>
    <n v="0.51"/>
  </r>
  <r>
    <n v="3513009"/>
    <x v="48"/>
    <x v="28"/>
    <n v="1"/>
    <n v="249210"/>
    <s v="SP"/>
    <n v="0.6"/>
  </r>
  <r>
    <n v="3513405"/>
    <x v="49"/>
    <x v="28"/>
    <n v="1"/>
    <n v="82238"/>
    <s v="SP"/>
    <n v="0.69"/>
  </r>
  <r>
    <n v="3513504"/>
    <x v="50"/>
    <x v="28"/>
    <n v="1"/>
    <n v="130705"/>
    <s v="SP"/>
    <n v="0.59"/>
  </r>
  <r>
    <n v="3515004"/>
    <x v="51"/>
    <x v="28"/>
    <n v="1"/>
    <n v="273726"/>
    <s v="SP"/>
    <n v="0.61"/>
  </r>
  <r>
    <n v="3515707"/>
    <x v="52"/>
    <x v="28"/>
    <n v="1"/>
    <n v="194276"/>
    <s v="SP"/>
    <n v="0.59"/>
  </r>
  <r>
    <n v="3516309"/>
    <x v="53"/>
    <x v="28"/>
    <n v="1"/>
    <n v="175844"/>
    <s v="SP"/>
    <n v="0.57999999999999996"/>
  </r>
  <r>
    <n v="3516408"/>
    <x v="54"/>
    <x v="28"/>
    <n v="1"/>
    <n v="154489"/>
    <s v="SP"/>
    <n v="0.62"/>
  </r>
  <r>
    <n v="3518404"/>
    <x v="55"/>
    <x v="28"/>
    <n v="1"/>
    <n v="121798"/>
    <s v="SP"/>
    <n v="0.64"/>
  </r>
  <r>
    <n v="3519071"/>
    <x v="56"/>
    <x v="28"/>
    <n v="1"/>
    <n v="230851"/>
    <s v="SP"/>
    <n v="0.61"/>
  </r>
  <r>
    <n v="3519709"/>
    <x v="57"/>
    <x v="28"/>
    <n v="1"/>
    <n v="78878"/>
    <s v="SP"/>
    <n v="0.69"/>
  </r>
  <r>
    <n v="3520509"/>
    <x v="58"/>
    <x v="28"/>
    <n v="1"/>
    <n v="251627"/>
    <s v="SP"/>
    <n v="0.61"/>
  </r>
  <r>
    <n v="3522109"/>
    <x v="59"/>
    <x v="28"/>
    <n v="1"/>
    <n v="101816"/>
    <s v="SP"/>
    <n v="0.65"/>
  </r>
  <r>
    <n v="3522208"/>
    <x v="60"/>
    <x v="28"/>
    <n v="1"/>
    <n v="175693"/>
    <s v="SP"/>
    <n v="0.65"/>
  </r>
  <r>
    <n v="3522307"/>
    <x v="61"/>
    <x v="28"/>
    <n v="1"/>
    <n v="163901"/>
    <s v="SP"/>
    <n v="0.59"/>
  </r>
  <r>
    <n v="3522406"/>
    <x v="62"/>
    <x v="28"/>
    <n v="1"/>
    <n v="94354"/>
    <s v="SP"/>
    <n v="0.57999999999999996"/>
  </r>
  <r>
    <n v="3522505"/>
    <x v="63"/>
    <x v="28"/>
    <n v="1"/>
    <n v="237700"/>
    <s v="SP"/>
    <n v="0.59"/>
  </r>
  <r>
    <n v="3522604"/>
    <x v="64"/>
    <x v="28"/>
    <n v="1"/>
    <n v="74773"/>
    <s v="SP"/>
    <n v="0.64"/>
  </r>
  <r>
    <n v="3523404"/>
    <x v="65"/>
    <x v="28"/>
    <n v="1"/>
    <n v="120858"/>
    <s v="SP"/>
    <n v="0.56000000000000005"/>
  </r>
  <r>
    <n v="3523909"/>
    <x v="66"/>
    <x v="28"/>
    <n v="1"/>
    <n v="173939"/>
    <s v="SP"/>
    <n v="0.59"/>
  </r>
  <r>
    <n v="3524303"/>
    <x v="67"/>
    <x v="28"/>
    <n v="1"/>
    <n v="77263"/>
    <s v="SP"/>
    <n v="0.57999999999999996"/>
  </r>
  <r>
    <n v="3524402"/>
    <x v="68"/>
    <x v="28"/>
    <n v="1"/>
    <n v="233662"/>
    <s v="SP"/>
    <n v="0.61"/>
  </r>
  <r>
    <n v="3525003"/>
    <x v="69"/>
    <x v="28"/>
    <n v="1"/>
    <n v="124937"/>
    <s v="SP"/>
    <n v="0.6"/>
  </r>
  <r>
    <n v="3525300"/>
    <x v="70"/>
    <x v="28"/>
    <n v="1"/>
    <n v="150252"/>
    <s v="SP"/>
    <n v="0.61"/>
  </r>
  <r>
    <n v="3526704"/>
    <x v="71"/>
    <x v="28"/>
    <n v="1"/>
    <n v="103391"/>
    <s v="SP"/>
    <n v="0.61"/>
  </r>
  <r>
    <n v="3527108"/>
    <x v="72"/>
    <x v="28"/>
    <n v="1"/>
    <n v="78013"/>
    <s v="SP"/>
    <n v="0.57999999999999996"/>
  </r>
  <r>
    <n v="3527207"/>
    <x v="73"/>
    <x v="28"/>
    <n v="1"/>
    <n v="88706"/>
    <s v="SP"/>
    <n v="0.71"/>
  </r>
  <r>
    <n v="3528502"/>
    <x v="74"/>
    <x v="28"/>
    <n v="1"/>
    <n v="100179"/>
    <s v="SP"/>
    <n v="0.67"/>
  </r>
  <r>
    <n v="3529005"/>
    <x v="75"/>
    <x v="28"/>
    <n v="1"/>
    <n v="238882"/>
    <s v="SP"/>
    <n v="0.55000000000000004"/>
  </r>
  <r>
    <n v="3529302"/>
    <x v="76"/>
    <x v="28"/>
    <n v="1"/>
    <n v="83170"/>
    <s v="SP"/>
    <n v="0.56999999999999995"/>
  </r>
  <r>
    <n v="3530706"/>
    <x v="77"/>
    <x v="28"/>
    <n v="1"/>
    <n v="151888"/>
    <s v="SP"/>
    <n v="0.61"/>
  </r>
  <r>
    <n v="3530805"/>
    <x v="78"/>
    <x v="28"/>
    <n v="1"/>
    <n v="93189"/>
    <s v="SP"/>
    <n v="0.62"/>
  </r>
  <r>
    <n v="3534708"/>
    <x v="79"/>
    <x v="28"/>
    <n v="1"/>
    <n v="113542"/>
    <s v="SP"/>
    <n v="0.62"/>
  </r>
  <r>
    <n v="3536505"/>
    <x v="80"/>
    <x v="28"/>
    <n v="1"/>
    <n v="109424"/>
    <s v="SP"/>
    <n v="0.61"/>
  </r>
  <r>
    <n v="3538006"/>
    <x v="81"/>
    <x v="28"/>
    <n v="1"/>
    <n v="168328"/>
    <s v="SP"/>
    <n v="0.66"/>
  </r>
  <r>
    <n v="3539301"/>
    <x v="82"/>
    <x v="28"/>
    <n v="1"/>
    <n v="76409"/>
    <s v="SP"/>
    <n v="0.67"/>
  </r>
  <r>
    <n v="3539806"/>
    <x v="83"/>
    <x v="28"/>
    <n v="1"/>
    <n v="117452"/>
    <s v="SP"/>
    <n v="0.65"/>
  </r>
  <r>
    <n v="3541406"/>
    <x v="84"/>
    <x v="28"/>
    <n v="1"/>
    <n v="228743"/>
    <s v="SP"/>
    <n v="0.54"/>
  </r>
  <r>
    <n v="3543303"/>
    <x v="85"/>
    <x v="28"/>
    <n v="1"/>
    <n v="123393"/>
    <s v="SP"/>
    <n v="0.7"/>
  </r>
  <r>
    <n v="3543907"/>
    <x v="86"/>
    <x v="28"/>
    <n v="1"/>
    <n v="206424"/>
    <s v="SP"/>
    <n v="0.62"/>
  </r>
  <r>
    <n v="3545209"/>
    <x v="87"/>
    <x v="28"/>
    <n v="1"/>
    <n v="118663"/>
    <s v="SP"/>
    <n v="0.61"/>
  </r>
  <r>
    <n v="3545803"/>
    <x v="88"/>
    <x v="28"/>
    <n v="1"/>
    <n v="193475"/>
    <s v="SP"/>
    <n v="0.56999999999999995"/>
  </r>
  <r>
    <n v="3547304"/>
    <x v="89"/>
    <x v="28"/>
    <n v="1"/>
    <n v="139447"/>
    <s v="SP"/>
    <n v="0.61"/>
  </r>
  <r>
    <n v="3548807"/>
    <x v="90"/>
    <x v="28"/>
    <n v="1"/>
    <n v="161127"/>
    <s v="SP"/>
    <n v="0.56000000000000005"/>
  </r>
  <r>
    <n v="3548906"/>
    <x v="91"/>
    <x v="28"/>
    <n v="1"/>
    <n v="251983"/>
    <s v="SP"/>
    <n v="0.61"/>
  </r>
  <r>
    <n v="3549102"/>
    <x v="92"/>
    <x v="28"/>
    <n v="1"/>
    <n v="91211"/>
    <s v="SP"/>
    <n v="0.68"/>
  </r>
  <r>
    <n v="3550605"/>
    <x v="93"/>
    <x v="28"/>
    <n v="1"/>
    <n v="91016"/>
    <s v="SP"/>
    <n v="0.63"/>
  </r>
  <r>
    <n v="3550704"/>
    <x v="94"/>
    <x v="28"/>
    <n v="1"/>
    <n v="88980"/>
    <s v="SP"/>
    <n v="0.71"/>
  </r>
  <r>
    <n v="3551702"/>
    <x v="95"/>
    <x v="28"/>
    <n v="1"/>
    <n v="125815"/>
    <s v="SP"/>
    <n v="0.66"/>
  </r>
  <r>
    <n v="3552403"/>
    <x v="96"/>
    <x v="28"/>
    <n v="1"/>
    <n v="282441"/>
    <s v="SP"/>
    <n v="0.56000000000000005"/>
  </r>
  <r>
    <n v="3552809"/>
    <x v="97"/>
    <x v="28"/>
    <n v="1"/>
    <n v="289664"/>
    <s v="SP"/>
    <n v="0.56999999999999995"/>
  </r>
  <r>
    <n v="3554003"/>
    <x v="98"/>
    <x v="28"/>
    <n v="1"/>
    <n v="121766"/>
    <s v="SP"/>
    <n v="0.62"/>
  </r>
  <r>
    <n v="3555406"/>
    <x v="99"/>
    <x v="28"/>
    <n v="1"/>
    <n v="90799"/>
    <s v="SP"/>
    <n v="0.7"/>
  </r>
  <r>
    <n v="3556206"/>
    <x v="100"/>
    <x v="28"/>
    <n v="1"/>
    <n v="129193"/>
    <s v="SP"/>
    <n v="0.6"/>
  </r>
  <r>
    <n v="3556503"/>
    <x v="101"/>
    <x v="28"/>
    <n v="1"/>
    <n v="121838"/>
    <s v="SP"/>
    <n v="0.55000000000000004"/>
  </r>
  <r>
    <n v="3556701"/>
    <x v="102"/>
    <x v="28"/>
    <n v="1"/>
    <n v="78728"/>
    <s v="SP"/>
    <n v="0.63"/>
  </r>
  <r>
    <n v="3557006"/>
    <x v="103"/>
    <x v="28"/>
    <n v="1"/>
    <n v="122480"/>
    <s v="SP"/>
    <n v="0.6"/>
  </r>
  <r>
    <n v="3557105"/>
    <x v="104"/>
    <x v="28"/>
    <n v="1"/>
    <n v="94547"/>
    <s v="SP"/>
    <n v="0.66"/>
  </r>
  <r>
    <n v="3550308"/>
    <x v="0"/>
    <x v="29"/>
    <n v="1"/>
    <n v="12252023"/>
    <s v="SP"/>
    <n v="0.54"/>
  </r>
  <r>
    <n v="3518800"/>
    <x v="1"/>
    <x v="29"/>
    <n v="1"/>
    <n v="1379182"/>
    <s v="SP"/>
    <n v="0.57999999999999996"/>
  </r>
  <r>
    <n v="3509502"/>
    <x v="2"/>
    <x v="29"/>
    <n v="1"/>
    <n v="1204073"/>
    <s v="SP"/>
    <n v="0.54"/>
  </r>
  <r>
    <n v="3548708"/>
    <x v="3"/>
    <x v="29"/>
    <n v="1"/>
    <n v="838936"/>
    <s v="SP"/>
    <n v="0.56000000000000005"/>
  </r>
  <r>
    <n v="3549904"/>
    <x v="4"/>
    <x v="29"/>
    <n v="1"/>
    <n v="721944"/>
    <s v="SP"/>
    <n v="0.56000000000000005"/>
  </r>
  <r>
    <n v="3547809"/>
    <x v="5"/>
    <x v="29"/>
    <n v="1"/>
    <n v="718773"/>
    <s v="SP"/>
    <n v="0.55000000000000004"/>
  </r>
  <r>
    <n v="3543402"/>
    <x v="6"/>
    <x v="29"/>
    <n v="1"/>
    <n v="703293"/>
    <s v="SP"/>
    <n v="0.5"/>
  </r>
  <r>
    <n v="3534401"/>
    <x v="7"/>
    <x v="29"/>
    <n v="1"/>
    <n v="698418"/>
    <s v="SP"/>
    <n v="0.56999999999999995"/>
  </r>
  <r>
    <n v="3552205"/>
    <x v="8"/>
    <x v="29"/>
    <n v="1"/>
    <n v="679378"/>
    <s v="SP"/>
    <n v="0.53"/>
  </r>
  <r>
    <n v="3529401"/>
    <x v="9"/>
    <x v="29"/>
    <n v="1"/>
    <n v="472912"/>
    <s v="SP"/>
    <n v="0.57999999999999996"/>
  </r>
  <r>
    <n v="3549805"/>
    <x v="10"/>
    <x v="29"/>
    <n v="1"/>
    <n v="460671"/>
    <s v="SP"/>
    <n v="0.49"/>
  </r>
  <r>
    <n v="3530607"/>
    <x v="11"/>
    <x v="29"/>
    <n v="1"/>
    <n v="445842"/>
    <s v="SP"/>
    <n v="0.57999999999999996"/>
  </r>
  <r>
    <n v="3548500"/>
    <x v="12"/>
    <x v="29"/>
    <n v="1"/>
    <n v="433311"/>
    <s v="SP"/>
    <n v="0.54"/>
  </r>
  <r>
    <n v="3513801"/>
    <x v="13"/>
    <x v="29"/>
    <n v="1"/>
    <n v="423884"/>
    <s v="SP"/>
    <n v="0.6"/>
  </r>
  <r>
    <n v="3525904"/>
    <x v="14"/>
    <x v="29"/>
    <n v="1"/>
    <n v="418962"/>
    <s v="SP"/>
    <n v="0.53"/>
  </r>
  <r>
    <n v="3538709"/>
    <x v="15"/>
    <x v="29"/>
    <n v="1"/>
    <n v="404142"/>
    <s v="SP"/>
    <n v="0.52"/>
  </r>
  <r>
    <n v="3510609"/>
    <x v="16"/>
    <x v="29"/>
    <n v="1"/>
    <n v="400927"/>
    <s v="SP"/>
    <n v="0.59"/>
  </r>
  <r>
    <n v="3506003"/>
    <x v="17"/>
    <x v="29"/>
    <n v="1"/>
    <n v="376818"/>
    <s v="SP"/>
    <n v="0.48"/>
  </r>
  <r>
    <n v="3523107"/>
    <x v="18"/>
    <x v="29"/>
    <n v="1"/>
    <n v="370821"/>
    <s v="SP"/>
    <n v="0.61"/>
  </r>
  <r>
    <n v="3551009"/>
    <x v="19"/>
    <x v="29"/>
    <n v="1"/>
    <n v="365798"/>
    <s v="SP"/>
    <n v="0.62"/>
  </r>
  <r>
    <n v="3516200"/>
    <x v="20"/>
    <x v="29"/>
    <n v="1"/>
    <n v="353187"/>
    <s v="SP"/>
    <n v="0.52"/>
  </r>
  <r>
    <n v="3541000"/>
    <x v="21"/>
    <x v="29"/>
    <n v="1"/>
    <n v="325073"/>
    <s v="SP"/>
    <n v="0.56000000000000005"/>
  </r>
  <r>
    <n v="3518701"/>
    <x v="22"/>
    <x v="29"/>
    <n v="1"/>
    <n v="320459"/>
    <s v="SP"/>
    <n v="0.59"/>
  </r>
  <r>
    <n v="3554102"/>
    <x v="23"/>
    <x v="29"/>
    <n v="1"/>
    <n v="314924"/>
    <s v="SP"/>
    <n v="0.55000000000000004"/>
  </r>
  <r>
    <n v="3526902"/>
    <x v="24"/>
    <x v="29"/>
    <n v="1"/>
    <n v="306114"/>
    <s v="SP"/>
    <n v="0.47"/>
  </r>
  <r>
    <n v="3552502"/>
    <x v="25"/>
    <x v="29"/>
    <n v="1"/>
    <n v="297637"/>
    <s v="SP"/>
    <n v="0.57999999999999996"/>
  </r>
  <r>
    <m/>
    <x v="26"/>
    <x v="29"/>
    <n v="1"/>
    <m/>
    <m/>
    <n v="0.55000000000000004"/>
  </r>
  <r>
    <n v="3501608"/>
    <x v="27"/>
    <x v="29"/>
    <n v="1"/>
    <n v="239597"/>
    <s v="SP"/>
    <n v="0.53"/>
  </r>
  <r>
    <n v="3501905"/>
    <x v="28"/>
    <x v="29"/>
    <n v="1"/>
    <n v="72195"/>
    <s v="SP"/>
    <n v="0.59"/>
  </r>
  <r>
    <n v="3502804"/>
    <x v="29"/>
    <x v="29"/>
    <n v="1"/>
    <n v="197016"/>
    <s v="SP"/>
    <n v="0.47"/>
  </r>
  <r>
    <n v="3503208"/>
    <x v="30"/>
    <x v="29"/>
    <n v="1"/>
    <n v="236072"/>
    <s v="SP"/>
    <n v="0.48"/>
  </r>
  <r>
    <n v="3503307"/>
    <x v="31"/>
    <x v="29"/>
    <n v="1"/>
    <n v="134236"/>
    <s v="SP"/>
    <n v="0.54"/>
  </r>
  <r>
    <n v="3503901"/>
    <x v="32"/>
    <x v="29"/>
    <n v="1"/>
    <n v="89824"/>
    <s v="SP"/>
    <n v="0.63"/>
  </r>
  <r>
    <n v="3504008"/>
    <x v="33"/>
    <x v="29"/>
    <n v="1"/>
    <n v="104386"/>
    <s v="SP"/>
    <n v="0.51"/>
  </r>
  <r>
    <n v="3504107"/>
    <x v="34"/>
    <x v="29"/>
    <n v="1"/>
    <n v="142761"/>
    <s v="SP"/>
    <n v="0.56000000000000005"/>
  </r>
  <r>
    <n v="3504503"/>
    <x v="35"/>
    <x v="29"/>
    <n v="1"/>
    <n v="90655"/>
    <s v="SP"/>
    <n v="0.55000000000000004"/>
  </r>
  <r>
    <n v="3505500"/>
    <x v="36"/>
    <x v="29"/>
    <n v="1"/>
    <n v="122098"/>
    <s v="SP"/>
    <n v="0.53"/>
  </r>
  <r>
    <n v="3505708"/>
    <x v="37"/>
    <x v="29"/>
    <n v="1"/>
    <n v="274182"/>
    <s v="SP"/>
    <n v="0.51"/>
  </r>
  <r>
    <n v="3506102"/>
    <x v="38"/>
    <x v="29"/>
    <n v="1"/>
    <n v="77496"/>
    <s v="SP"/>
    <n v="0.65"/>
  </r>
  <r>
    <n v="3506508"/>
    <x v="39"/>
    <x v="29"/>
    <n v="1"/>
    <n v="123638"/>
    <s v="SP"/>
    <n v="0.53"/>
  </r>
  <r>
    <n v="3507506"/>
    <x v="40"/>
    <x v="29"/>
    <n v="1"/>
    <n v="146497"/>
    <s v="SP"/>
    <n v="0.56000000000000005"/>
  </r>
  <r>
    <n v="3507605"/>
    <x v="41"/>
    <x v="29"/>
    <n v="1"/>
    <n v="168668"/>
    <s v="SP"/>
    <n v="0.52"/>
  </r>
  <r>
    <n v="3508504"/>
    <x v="42"/>
    <x v="29"/>
    <n v="1"/>
    <n v="94263"/>
    <s v="SP"/>
    <n v="0.63"/>
  </r>
  <r>
    <n v="3509007"/>
    <x v="43"/>
    <x v="29"/>
    <n v="1"/>
    <n v="101470"/>
    <s v="SP"/>
    <n v="0.63"/>
  </r>
  <r>
    <n v="3509205"/>
    <x v="44"/>
    <x v="29"/>
    <n v="1"/>
    <n v="76801"/>
    <s v="SP"/>
    <n v="0.64"/>
  </r>
  <r>
    <n v="3509601"/>
    <x v="45"/>
    <x v="29"/>
    <n v="1"/>
    <n v="84650"/>
    <s v="SP"/>
    <n v="0.6"/>
  </r>
  <r>
    <n v="3510500"/>
    <x v="46"/>
    <x v="29"/>
    <n v="1"/>
    <n v="121532"/>
    <s v="SP"/>
    <n v="0.64"/>
  </r>
  <r>
    <n v="3511102"/>
    <x v="47"/>
    <x v="29"/>
    <n v="1"/>
    <n v="121862"/>
    <s v="SP"/>
    <n v="0.46"/>
  </r>
  <r>
    <n v="3513009"/>
    <x v="48"/>
    <x v="29"/>
    <n v="1"/>
    <n v="249210"/>
    <s v="SP"/>
    <n v="0.57999999999999996"/>
  </r>
  <r>
    <n v="3513405"/>
    <x v="49"/>
    <x v="29"/>
    <n v="1"/>
    <n v="82238"/>
    <s v="SP"/>
    <n v="0.65"/>
  </r>
  <r>
    <n v="3513504"/>
    <x v="50"/>
    <x v="29"/>
    <n v="1"/>
    <n v="130705"/>
    <s v="SP"/>
    <n v="0.56999999999999995"/>
  </r>
  <r>
    <n v="3515004"/>
    <x v="51"/>
    <x v="29"/>
    <n v="1"/>
    <n v="273726"/>
    <s v="SP"/>
    <n v="0.56999999999999995"/>
  </r>
  <r>
    <n v="3515707"/>
    <x v="52"/>
    <x v="29"/>
    <n v="1"/>
    <n v="194276"/>
    <s v="SP"/>
    <n v="0.56000000000000005"/>
  </r>
  <r>
    <n v="3516309"/>
    <x v="53"/>
    <x v="29"/>
    <n v="1"/>
    <n v="175844"/>
    <s v="SP"/>
    <n v="0.54"/>
  </r>
  <r>
    <n v="3516408"/>
    <x v="54"/>
    <x v="29"/>
    <n v="1"/>
    <n v="154489"/>
    <s v="SP"/>
    <n v="0.57999999999999996"/>
  </r>
  <r>
    <n v="3518404"/>
    <x v="55"/>
    <x v="29"/>
    <n v="1"/>
    <n v="121798"/>
    <s v="SP"/>
    <n v="0.59"/>
  </r>
  <r>
    <n v="3519071"/>
    <x v="56"/>
    <x v="29"/>
    <n v="1"/>
    <n v="230851"/>
    <s v="SP"/>
    <n v="0.56999999999999995"/>
  </r>
  <r>
    <n v="3519709"/>
    <x v="57"/>
    <x v="29"/>
    <n v="1"/>
    <n v="78878"/>
    <s v="SP"/>
    <n v="0.63"/>
  </r>
  <r>
    <n v="3520509"/>
    <x v="58"/>
    <x v="29"/>
    <n v="1"/>
    <n v="251627"/>
    <s v="SP"/>
    <n v="0.56999999999999995"/>
  </r>
  <r>
    <n v="3522109"/>
    <x v="59"/>
    <x v="29"/>
    <n v="1"/>
    <n v="101816"/>
    <s v="SP"/>
    <n v="0.63"/>
  </r>
  <r>
    <n v="3522208"/>
    <x v="60"/>
    <x v="29"/>
    <n v="1"/>
    <n v="175693"/>
    <s v="SP"/>
    <n v="0.61"/>
  </r>
  <r>
    <n v="3522307"/>
    <x v="61"/>
    <x v="29"/>
    <n v="1"/>
    <n v="163901"/>
    <s v="SP"/>
    <n v="0.55000000000000004"/>
  </r>
  <r>
    <n v="3522406"/>
    <x v="62"/>
    <x v="29"/>
    <n v="1"/>
    <n v="94354"/>
    <s v="SP"/>
    <n v="0.52"/>
  </r>
  <r>
    <n v="3522505"/>
    <x v="63"/>
    <x v="29"/>
    <n v="1"/>
    <n v="237700"/>
    <s v="SP"/>
    <n v="0.56000000000000005"/>
  </r>
  <r>
    <n v="3522604"/>
    <x v="64"/>
    <x v="29"/>
    <n v="1"/>
    <n v="74773"/>
    <s v="SP"/>
    <n v="0.56999999999999995"/>
  </r>
  <r>
    <n v="3523404"/>
    <x v="65"/>
    <x v="29"/>
    <n v="1"/>
    <n v="120858"/>
    <s v="SP"/>
    <n v="0.5"/>
  </r>
  <r>
    <n v="3523909"/>
    <x v="66"/>
    <x v="29"/>
    <n v="1"/>
    <n v="173939"/>
    <s v="SP"/>
    <n v="0.54"/>
  </r>
  <r>
    <n v="3524303"/>
    <x v="67"/>
    <x v="29"/>
    <n v="1"/>
    <n v="77263"/>
    <s v="SP"/>
    <n v="0.49"/>
  </r>
  <r>
    <n v="3524402"/>
    <x v="68"/>
    <x v="29"/>
    <n v="1"/>
    <n v="233662"/>
    <s v="SP"/>
    <n v="0.56999999999999995"/>
  </r>
  <r>
    <n v="3525003"/>
    <x v="69"/>
    <x v="29"/>
    <n v="1"/>
    <n v="124937"/>
    <s v="SP"/>
    <n v="0.61"/>
  </r>
  <r>
    <n v="3525300"/>
    <x v="70"/>
    <x v="29"/>
    <n v="1"/>
    <n v="150252"/>
    <s v="SP"/>
    <n v="0.55000000000000004"/>
  </r>
  <r>
    <n v="3526704"/>
    <x v="71"/>
    <x v="29"/>
    <n v="1"/>
    <n v="103391"/>
    <s v="SP"/>
    <n v="0.55000000000000004"/>
  </r>
  <r>
    <n v="3527108"/>
    <x v="72"/>
    <x v="29"/>
    <n v="1"/>
    <n v="78013"/>
    <s v="SP"/>
    <n v="0.52"/>
  </r>
  <r>
    <n v="3527207"/>
    <x v="73"/>
    <x v="29"/>
    <n v="1"/>
    <n v="88706"/>
    <s v="SP"/>
    <n v="0.66"/>
  </r>
  <r>
    <n v="3528502"/>
    <x v="74"/>
    <x v="29"/>
    <n v="1"/>
    <n v="100179"/>
    <s v="SP"/>
    <n v="0.63"/>
  </r>
  <r>
    <n v="3529005"/>
    <x v="75"/>
    <x v="29"/>
    <n v="1"/>
    <n v="238882"/>
    <s v="SP"/>
    <n v="0.49"/>
  </r>
  <r>
    <n v="3529302"/>
    <x v="76"/>
    <x v="29"/>
    <n v="1"/>
    <n v="83170"/>
    <s v="SP"/>
    <n v="0.49"/>
  </r>
  <r>
    <n v="3530706"/>
    <x v="77"/>
    <x v="29"/>
    <n v="1"/>
    <n v="151888"/>
    <s v="SP"/>
    <n v="0.54"/>
  </r>
  <r>
    <n v="3530805"/>
    <x v="78"/>
    <x v="29"/>
    <n v="1"/>
    <n v="93189"/>
    <s v="SP"/>
    <n v="0.56000000000000005"/>
  </r>
  <r>
    <n v="3534708"/>
    <x v="79"/>
    <x v="29"/>
    <n v="1"/>
    <n v="113542"/>
    <s v="SP"/>
    <n v="0.55000000000000004"/>
  </r>
  <r>
    <n v="3536505"/>
    <x v="80"/>
    <x v="29"/>
    <n v="1"/>
    <n v="109424"/>
    <s v="SP"/>
    <n v="0.55000000000000004"/>
  </r>
  <r>
    <n v="3538006"/>
    <x v="81"/>
    <x v="29"/>
    <n v="1"/>
    <n v="168328"/>
    <s v="SP"/>
    <n v="0.63"/>
  </r>
  <r>
    <n v="3539301"/>
    <x v="82"/>
    <x v="29"/>
    <n v="1"/>
    <n v="76409"/>
    <s v="SP"/>
    <n v="0.59"/>
  </r>
  <r>
    <n v="3539806"/>
    <x v="83"/>
    <x v="29"/>
    <n v="1"/>
    <n v="117452"/>
    <s v="SP"/>
    <n v="0.62"/>
  </r>
  <r>
    <n v="3541406"/>
    <x v="84"/>
    <x v="29"/>
    <n v="1"/>
    <n v="228743"/>
    <s v="SP"/>
    <n v="0.47"/>
  </r>
  <r>
    <n v="3543303"/>
    <x v="85"/>
    <x v="29"/>
    <n v="1"/>
    <n v="123393"/>
    <s v="SP"/>
    <n v="0.66"/>
  </r>
  <r>
    <n v="3543907"/>
    <x v="86"/>
    <x v="29"/>
    <n v="1"/>
    <n v="206424"/>
    <s v="SP"/>
    <n v="0.56999999999999995"/>
  </r>
  <r>
    <n v="3545209"/>
    <x v="87"/>
    <x v="29"/>
    <n v="1"/>
    <n v="118663"/>
    <s v="SP"/>
    <n v="0.56000000000000005"/>
  </r>
  <r>
    <n v="3545803"/>
    <x v="88"/>
    <x v="29"/>
    <n v="1"/>
    <n v="193475"/>
    <s v="SP"/>
    <n v="0.51"/>
  </r>
  <r>
    <n v="3547304"/>
    <x v="89"/>
    <x v="29"/>
    <n v="1"/>
    <n v="139447"/>
    <s v="SP"/>
    <n v="0.56000000000000005"/>
  </r>
  <r>
    <n v="3548807"/>
    <x v="90"/>
    <x v="29"/>
    <n v="1"/>
    <n v="161127"/>
    <s v="SP"/>
    <n v="0.54"/>
  </r>
  <r>
    <n v="3548906"/>
    <x v="91"/>
    <x v="29"/>
    <n v="1"/>
    <n v="251983"/>
    <s v="SP"/>
    <n v="0.56000000000000005"/>
  </r>
  <r>
    <n v="3549102"/>
    <x v="92"/>
    <x v="29"/>
    <n v="1"/>
    <n v="91211"/>
    <s v="SP"/>
    <n v="0.59"/>
  </r>
  <r>
    <n v="3550605"/>
    <x v="93"/>
    <x v="29"/>
    <n v="1"/>
    <n v="91016"/>
    <s v="SP"/>
    <n v="0.59"/>
  </r>
  <r>
    <n v="3550704"/>
    <x v="94"/>
    <x v="29"/>
    <n v="1"/>
    <n v="88980"/>
    <s v="SP"/>
    <n v="0.71"/>
  </r>
  <r>
    <n v="3551702"/>
    <x v="95"/>
    <x v="29"/>
    <n v="1"/>
    <n v="125815"/>
    <s v="SP"/>
    <n v="0.61"/>
  </r>
  <r>
    <n v="3552403"/>
    <x v="96"/>
    <x v="29"/>
    <n v="1"/>
    <n v="282441"/>
    <s v="SP"/>
    <n v="0.52"/>
  </r>
  <r>
    <n v="3552809"/>
    <x v="97"/>
    <x v="29"/>
    <n v="1"/>
    <n v="289664"/>
    <s v="SP"/>
    <n v="0.55000000000000004"/>
  </r>
  <r>
    <n v="3554003"/>
    <x v="98"/>
    <x v="29"/>
    <n v="1"/>
    <n v="121766"/>
    <s v="SP"/>
    <n v="0.56999999999999995"/>
  </r>
  <r>
    <n v="3555406"/>
    <x v="99"/>
    <x v="29"/>
    <n v="1"/>
    <n v="90799"/>
    <s v="SP"/>
    <n v="0.69"/>
  </r>
  <r>
    <n v="3556206"/>
    <x v="100"/>
    <x v="29"/>
    <n v="1"/>
    <n v="129193"/>
    <s v="SP"/>
    <n v="0.55000000000000004"/>
  </r>
  <r>
    <n v="3556503"/>
    <x v="101"/>
    <x v="29"/>
    <n v="1"/>
    <n v="121838"/>
    <s v="SP"/>
    <n v="0.56000000000000005"/>
  </r>
  <r>
    <n v="3556701"/>
    <x v="102"/>
    <x v="29"/>
    <n v="1"/>
    <n v="78728"/>
    <s v="SP"/>
    <n v="0.6"/>
  </r>
  <r>
    <n v="3557006"/>
    <x v="103"/>
    <x v="29"/>
    <n v="1"/>
    <n v="122480"/>
    <s v="SP"/>
    <n v="0.55000000000000004"/>
  </r>
  <r>
    <n v="3557105"/>
    <x v="104"/>
    <x v="29"/>
    <n v="1"/>
    <n v="94547"/>
    <s v="SP"/>
    <n v="0.59"/>
  </r>
  <r>
    <n v="3550308"/>
    <x v="0"/>
    <x v="30"/>
    <n v="1"/>
    <n v="12252023"/>
    <s v="SP"/>
    <n v="0.57999999999999996"/>
  </r>
  <r>
    <n v="3518800"/>
    <x v="1"/>
    <x v="30"/>
    <n v="1"/>
    <n v="1379182"/>
    <s v="SP"/>
    <n v="0.63"/>
  </r>
  <r>
    <n v="3509502"/>
    <x v="2"/>
    <x v="30"/>
    <n v="1"/>
    <n v="1204073"/>
    <s v="SP"/>
    <n v="0.56999999999999995"/>
  </r>
  <r>
    <n v="3548708"/>
    <x v="3"/>
    <x v="30"/>
    <n v="1"/>
    <n v="838936"/>
    <s v="SP"/>
    <n v="0.6"/>
  </r>
  <r>
    <n v="3549904"/>
    <x v="4"/>
    <x v="30"/>
    <n v="1"/>
    <n v="721944"/>
    <s v="SP"/>
    <n v="0.6"/>
  </r>
  <r>
    <n v="3547809"/>
    <x v="5"/>
    <x v="30"/>
    <n v="1"/>
    <n v="718773"/>
    <s v="SP"/>
    <n v="0.6"/>
  </r>
  <r>
    <n v="3543402"/>
    <x v="6"/>
    <x v="30"/>
    <n v="1"/>
    <n v="703293"/>
    <s v="SP"/>
    <n v="0.54"/>
  </r>
  <r>
    <n v="3534401"/>
    <x v="7"/>
    <x v="30"/>
    <n v="1"/>
    <n v="698418"/>
    <s v="SP"/>
    <n v="0.62"/>
  </r>
  <r>
    <n v="3552205"/>
    <x v="8"/>
    <x v="30"/>
    <n v="1"/>
    <n v="679378"/>
    <s v="SP"/>
    <n v="0.56999999999999995"/>
  </r>
  <r>
    <n v="3529401"/>
    <x v="9"/>
    <x v="30"/>
    <n v="1"/>
    <n v="472912"/>
    <s v="SP"/>
    <n v="0.62"/>
  </r>
  <r>
    <n v="3549805"/>
    <x v="10"/>
    <x v="30"/>
    <n v="1"/>
    <n v="460671"/>
    <s v="SP"/>
    <n v="0.53"/>
  </r>
  <r>
    <n v="3530607"/>
    <x v="11"/>
    <x v="30"/>
    <n v="1"/>
    <n v="445842"/>
    <s v="SP"/>
    <n v="0.63"/>
  </r>
  <r>
    <n v="3548500"/>
    <x v="12"/>
    <x v="30"/>
    <n v="1"/>
    <n v="433311"/>
    <s v="SP"/>
    <n v="0.57999999999999996"/>
  </r>
  <r>
    <n v="3513801"/>
    <x v="13"/>
    <x v="30"/>
    <n v="1"/>
    <n v="423884"/>
    <s v="SP"/>
    <n v="0.65"/>
  </r>
  <r>
    <n v="3525904"/>
    <x v="14"/>
    <x v="30"/>
    <n v="1"/>
    <n v="418962"/>
    <s v="SP"/>
    <n v="0.56999999999999995"/>
  </r>
  <r>
    <n v="3538709"/>
    <x v="15"/>
    <x v="30"/>
    <n v="1"/>
    <n v="404142"/>
    <s v="SP"/>
    <n v="0.56000000000000005"/>
  </r>
  <r>
    <n v="3510609"/>
    <x v="16"/>
    <x v="30"/>
    <n v="1"/>
    <n v="400927"/>
    <s v="SP"/>
    <n v="0.64"/>
  </r>
  <r>
    <n v="3506003"/>
    <x v="17"/>
    <x v="30"/>
    <n v="1"/>
    <n v="376818"/>
    <s v="SP"/>
    <n v="0.53"/>
  </r>
  <r>
    <n v="3523107"/>
    <x v="18"/>
    <x v="30"/>
    <n v="1"/>
    <n v="370821"/>
    <s v="SP"/>
    <n v="0.66"/>
  </r>
  <r>
    <n v="3551009"/>
    <x v="19"/>
    <x v="30"/>
    <n v="1"/>
    <n v="365798"/>
    <s v="SP"/>
    <n v="0.68"/>
  </r>
  <r>
    <n v="3516200"/>
    <x v="20"/>
    <x v="30"/>
    <n v="1"/>
    <n v="353187"/>
    <s v="SP"/>
    <n v="0.59"/>
  </r>
  <r>
    <n v="3541000"/>
    <x v="21"/>
    <x v="30"/>
    <n v="1"/>
    <n v="325073"/>
    <s v="SP"/>
    <n v="0.6"/>
  </r>
  <r>
    <n v="3518701"/>
    <x v="22"/>
    <x v="30"/>
    <n v="1"/>
    <n v="320459"/>
    <s v="SP"/>
    <n v="0.62"/>
  </r>
  <r>
    <n v="3554102"/>
    <x v="23"/>
    <x v="30"/>
    <n v="1"/>
    <n v="314924"/>
    <s v="SP"/>
    <n v="0.59"/>
  </r>
  <r>
    <n v="3526902"/>
    <x v="24"/>
    <x v="30"/>
    <n v="1"/>
    <n v="306114"/>
    <s v="SP"/>
    <n v="0.51"/>
  </r>
  <r>
    <n v="3552502"/>
    <x v="25"/>
    <x v="30"/>
    <n v="1"/>
    <n v="297637"/>
    <s v="SP"/>
    <n v="0.63"/>
  </r>
  <r>
    <m/>
    <x v="26"/>
    <x v="30"/>
    <n v="1"/>
    <m/>
    <m/>
    <n v="0.59"/>
  </r>
  <r>
    <n v="3501608"/>
    <x v="27"/>
    <x v="30"/>
    <n v="1"/>
    <n v="239597"/>
    <s v="SP"/>
    <n v="0.57999999999999996"/>
  </r>
  <r>
    <n v="3501905"/>
    <x v="28"/>
    <x v="30"/>
    <n v="1"/>
    <n v="72195"/>
    <s v="SP"/>
    <n v="0.63"/>
  </r>
  <r>
    <n v="3502804"/>
    <x v="29"/>
    <x v="30"/>
    <n v="1"/>
    <n v="197016"/>
    <s v="SP"/>
    <n v="0.52"/>
  </r>
  <r>
    <n v="3503208"/>
    <x v="30"/>
    <x v="30"/>
    <n v="1"/>
    <n v="236072"/>
    <s v="SP"/>
    <n v="0.53"/>
  </r>
  <r>
    <n v="3503307"/>
    <x v="31"/>
    <x v="30"/>
    <n v="1"/>
    <n v="134236"/>
    <s v="SP"/>
    <n v="0.59"/>
  </r>
  <r>
    <n v="3503901"/>
    <x v="32"/>
    <x v="30"/>
    <n v="1"/>
    <n v="89824"/>
    <s v="SP"/>
    <n v="0.67"/>
  </r>
  <r>
    <n v="3504008"/>
    <x v="33"/>
    <x v="30"/>
    <n v="1"/>
    <n v="104386"/>
    <s v="SP"/>
    <n v="0.56000000000000005"/>
  </r>
  <r>
    <n v="3504107"/>
    <x v="34"/>
    <x v="30"/>
    <n v="1"/>
    <n v="142761"/>
    <s v="SP"/>
    <n v="0.61"/>
  </r>
  <r>
    <n v="3504503"/>
    <x v="35"/>
    <x v="30"/>
    <n v="1"/>
    <n v="90655"/>
    <s v="SP"/>
    <n v="0.6"/>
  </r>
  <r>
    <n v="3505500"/>
    <x v="36"/>
    <x v="30"/>
    <n v="1"/>
    <n v="122098"/>
    <s v="SP"/>
    <n v="0.57999999999999996"/>
  </r>
  <r>
    <n v="3505708"/>
    <x v="37"/>
    <x v="30"/>
    <n v="1"/>
    <n v="274182"/>
    <s v="SP"/>
    <n v="0.55000000000000004"/>
  </r>
  <r>
    <n v="3506102"/>
    <x v="38"/>
    <x v="30"/>
    <n v="1"/>
    <n v="77496"/>
    <s v="SP"/>
    <n v="0.71"/>
  </r>
  <r>
    <n v="3506508"/>
    <x v="39"/>
    <x v="30"/>
    <n v="1"/>
    <n v="123638"/>
    <s v="SP"/>
    <n v="0.56999999999999995"/>
  </r>
  <r>
    <n v="3507506"/>
    <x v="40"/>
    <x v="30"/>
    <n v="1"/>
    <n v="146497"/>
    <s v="SP"/>
    <n v="0.6"/>
  </r>
  <r>
    <n v="3507605"/>
    <x v="41"/>
    <x v="30"/>
    <n v="1"/>
    <n v="168668"/>
    <s v="SP"/>
    <n v="0.56000000000000005"/>
  </r>
  <r>
    <n v="3508504"/>
    <x v="42"/>
    <x v="30"/>
    <n v="1"/>
    <n v="94263"/>
    <s v="SP"/>
    <n v="0.66"/>
  </r>
  <r>
    <n v="3509007"/>
    <x v="43"/>
    <x v="30"/>
    <n v="1"/>
    <n v="101470"/>
    <s v="SP"/>
    <n v="0.67"/>
  </r>
  <r>
    <n v="3509205"/>
    <x v="44"/>
    <x v="30"/>
    <n v="1"/>
    <n v="76801"/>
    <s v="SP"/>
    <n v="0.7"/>
  </r>
  <r>
    <n v="3509601"/>
    <x v="45"/>
    <x v="30"/>
    <n v="1"/>
    <n v="84650"/>
    <s v="SP"/>
    <n v="0.64"/>
  </r>
  <r>
    <n v="3510500"/>
    <x v="46"/>
    <x v="30"/>
    <n v="1"/>
    <n v="121532"/>
    <s v="SP"/>
    <n v="0.66"/>
  </r>
  <r>
    <n v="3511102"/>
    <x v="47"/>
    <x v="30"/>
    <n v="1"/>
    <n v="121862"/>
    <s v="SP"/>
    <n v="0.5"/>
  </r>
  <r>
    <n v="3513009"/>
    <x v="48"/>
    <x v="30"/>
    <n v="1"/>
    <n v="249210"/>
    <s v="SP"/>
    <n v="0.63"/>
  </r>
  <r>
    <n v="3513405"/>
    <x v="49"/>
    <x v="30"/>
    <n v="1"/>
    <n v="82238"/>
    <s v="SP"/>
    <n v="0.69"/>
  </r>
  <r>
    <n v="3513504"/>
    <x v="50"/>
    <x v="30"/>
    <n v="1"/>
    <n v="130705"/>
    <s v="SP"/>
    <n v="0.64"/>
  </r>
  <r>
    <n v="3515004"/>
    <x v="51"/>
    <x v="30"/>
    <n v="1"/>
    <n v="273726"/>
    <s v="SP"/>
    <n v="0.63"/>
  </r>
  <r>
    <n v="3515707"/>
    <x v="52"/>
    <x v="30"/>
    <n v="1"/>
    <n v="194276"/>
    <s v="SP"/>
    <n v="0.61"/>
  </r>
  <r>
    <n v="3516309"/>
    <x v="53"/>
    <x v="30"/>
    <n v="1"/>
    <n v="175844"/>
    <s v="SP"/>
    <n v="0.59"/>
  </r>
  <r>
    <n v="3516408"/>
    <x v="54"/>
    <x v="30"/>
    <n v="1"/>
    <n v="154489"/>
    <s v="SP"/>
    <n v="0.63"/>
  </r>
  <r>
    <n v="3518404"/>
    <x v="55"/>
    <x v="30"/>
    <n v="1"/>
    <n v="121798"/>
    <s v="SP"/>
    <n v="0.64"/>
  </r>
  <r>
    <n v="3519071"/>
    <x v="56"/>
    <x v="30"/>
    <n v="1"/>
    <n v="230851"/>
    <s v="SP"/>
    <n v="0.61"/>
  </r>
  <r>
    <n v="3519709"/>
    <x v="57"/>
    <x v="30"/>
    <n v="1"/>
    <n v="78878"/>
    <s v="SP"/>
    <n v="0.67"/>
  </r>
  <r>
    <n v="3520509"/>
    <x v="58"/>
    <x v="30"/>
    <n v="1"/>
    <n v="251627"/>
    <s v="SP"/>
    <n v="0.61"/>
  </r>
  <r>
    <n v="3522109"/>
    <x v="59"/>
    <x v="30"/>
    <n v="1"/>
    <n v="101816"/>
    <s v="SP"/>
    <n v="0.65"/>
  </r>
  <r>
    <n v="3522208"/>
    <x v="60"/>
    <x v="30"/>
    <n v="1"/>
    <n v="175693"/>
    <s v="SP"/>
    <n v="0.67"/>
  </r>
  <r>
    <n v="3522307"/>
    <x v="61"/>
    <x v="30"/>
    <n v="1"/>
    <n v="163901"/>
    <s v="SP"/>
    <n v="0.59"/>
  </r>
  <r>
    <n v="3522406"/>
    <x v="62"/>
    <x v="30"/>
    <n v="1"/>
    <n v="94354"/>
    <s v="SP"/>
    <n v="0.56999999999999995"/>
  </r>
  <r>
    <n v="3522505"/>
    <x v="63"/>
    <x v="30"/>
    <n v="1"/>
    <n v="237700"/>
    <s v="SP"/>
    <n v="0.62"/>
  </r>
  <r>
    <n v="3522604"/>
    <x v="64"/>
    <x v="30"/>
    <n v="1"/>
    <n v="74773"/>
    <s v="SP"/>
    <n v="0.61"/>
  </r>
  <r>
    <n v="3523404"/>
    <x v="65"/>
    <x v="30"/>
    <n v="1"/>
    <n v="120858"/>
    <s v="SP"/>
    <n v="0.55000000000000004"/>
  </r>
  <r>
    <n v="3523909"/>
    <x v="66"/>
    <x v="30"/>
    <n v="1"/>
    <n v="173939"/>
    <s v="SP"/>
    <n v="0.56999999999999995"/>
  </r>
  <r>
    <n v="3524303"/>
    <x v="67"/>
    <x v="30"/>
    <n v="1"/>
    <n v="77263"/>
    <s v="SP"/>
    <n v="0.55000000000000004"/>
  </r>
  <r>
    <n v="3524402"/>
    <x v="68"/>
    <x v="30"/>
    <n v="1"/>
    <n v="233662"/>
    <s v="SP"/>
    <n v="0.62"/>
  </r>
  <r>
    <n v="3525003"/>
    <x v="69"/>
    <x v="30"/>
    <n v="1"/>
    <n v="124937"/>
    <s v="SP"/>
    <n v="0.63"/>
  </r>
  <r>
    <n v="3525300"/>
    <x v="70"/>
    <x v="30"/>
    <n v="1"/>
    <n v="150252"/>
    <s v="SP"/>
    <n v="0.6"/>
  </r>
  <r>
    <n v="3526704"/>
    <x v="71"/>
    <x v="30"/>
    <n v="1"/>
    <n v="103391"/>
    <s v="SP"/>
    <n v="0.6"/>
  </r>
  <r>
    <n v="3527108"/>
    <x v="72"/>
    <x v="30"/>
    <n v="1"/>
    <n v="78013"/>
    <s v="SP"/>
    <n v="0.57999999999999996"/>
  </r>
  <r>
    <n v="3527207"/>
    <x v="73"/>
    <x v="30"/>
    <n v="1"/>
    <n v="88706"/>
    <s v="SP"/>
    <n v="0.69"/>
  </r>
  <r>
    <n v="3528502"/>
    <x v="74"/>
    <x v="30"/>
    <n v="1"/>
    <n v="100179"/>
    <s v="SP"/>
    <n v="0.67"/>
  </r>
  <r>
    <n v="3529005"/>
    <x v="75"/>
    <x v="30"/>
    <n v="1"/>
    <n v="238882"/>
    <s v="SP"/>
    <n v="0.53"/>
  </r>
  <r>
    <n v="3529302"/>
    <x v="76"/>
    <x v="30"/>
    <n v="1"/>
    <n v="83170"/>
    <s v="SP"/>
    <n v="0.53"/>
  </r>
  <r>
    <n v="3530706"/>
    <x v="77"/>
    <x v="30"/>
    <n v="1"/>
    <n v="151888"/>
    <s v="SP"/>
    <n v="0.56999999999999995"/>
  </r>
  <r>
    <n v="3530805"/>
    <x v="78"/>
    <x v="30"/>
    <n v="1"/>
    <n v="93189"/>
    <s v="SP"/>
    <n v="0.59"/>
  </r>
  <r>
    <n v="3534708"/>
    <x v="79"/>
    <x v="30"/>
    <n v="1"/>
    <n v="113542"/>
    <s v="SP"/>
    <n v="0.6"/>
  </r>
  <r>
    <n v="3536505"/>
    <x v="80"/>
    <x v="30"/>
    <n v="1"/>
    <n v="109424"/>
    <s v="SP"/>
    <n v="0.62"/>
  </r>
  <r>
    <n v="3538006"/>
    <x v="81"/>
    <x v="30"/>
    <n v="1"/>
    <n v="168328"/>
    <s v="SP"/>
    <n v="0.67"/>
  </r>
  <r>
    <n v="3539301"/>
    <x v="82"/>
    <x v="30"/>
    <n v="1"/>
    <n v="76409"/>
    <s v="SP"/>
    <n v="0.63"/>
  </r>
  <r>
    <n v="3539806"/>
    <x v="83"/>
    <x v="30"/>
    <n v="1"/>
    <n v="117452"/>
    <s v="SP"/>
    <n v="0.66"/>
  </r>
  <r>
    <n v="3541406"/>
    <x v="84"/>
    <x v="30"/>
    <n v="1"/>
    <n v="228743"/>
    <s v="SP"/>
    <n v="0.52"/>
  </r>
  <r>
    <n v="3543303"/>
    <x v="85"/>
    <x v="30"/>
    <n v="1"/>
    <n v="123393"/>
    <s v="SP"/>
    <n v="0.71"/>
  </r>
  <r>
    <n v="3543907"/>
    <x v="86"/>
    <x v="30"/>
    <n v="1"/>
    <n v="206424"/>
    <s v="SP"/>
    <n v="0.61"/>
  </r>
  <r>
    <n v="3545209"/>
    <x v="87"/>
    <x v="30"/>
    <n v="1"/>
    <n v="118663"/>
    <s v="SP"/>
    <n v="0.59"/>
  </r>
  <r>
    <n v="3545803"/>
    <x v="88"/>
    <x v="30"/>
    <n v="1"/>
    <n v="193475"/>
    <s v="SP"/>
    <n v="0.55000000000000004"/>
  </r>
  <r>
    <n v="3547304"/>
    <x v="89"/>
    <x v="30"/>
    <n v="1"/>
    <n v="139447"/>
    <s v="SP"/>
    <n v="0.61"/>
  </r>
  <r>
    <n v="3548807"/>
    <x v="90"/>
    <x v="30"/>
    <n v="1"/>
    <n v="161127"/>
    <s v="SP"/>
    <n v="0.56999999999999995"/>
  </r>
  <r>
    <n v="3548906"/>
    <x v="91"/>
    <x v="30"/>
    <n v="1"/>
    <n v="251983"/>
    <s v="SP"/>
    <n v="0.6"/>
  </r>
  <r>
    <n v="3549102"/>
    <x v="92"/>
    <x v="30"/>
    <n v="1"/>
    <n v="91211"/>
    <s v="SP"/>
    <n v="0.65"/>
  </r>
  <r>
    <n v="3550605"/>
    <x v="93"/>
    <x v="30"/>
    <n v="1"/>
    <n v="91016"/>
    <s v="SP"/>
    <n v="0.63"/>
  </r>
  <r>
    <n v="3550704"/>
    <x v="94"/>
    <x v="30"/>
    <n v="1"/>
    <n v="88980"/>
    <s v="SP"/>
    <n v="0.72"/>
  </r>
  <r>
    <n v="3551702"/>
    <x v="95"/>
    <x v="30"/>
    <n v="1"/>
    <n v="125815"/>
    <s v="SP"/>
    <n v="0.67"/>
  </r>
  <r>
    <n v="3552403"/>
    <x v="96"/>
    <x v="30"/>
    <n v="1"/>
    <n v="282441"/>
    <s v="SP"/>
    <n v="0.56999999999999995"/>
  </r>
  <r>
    <n v="3552809"/>
    <x v="97"/>
    <x v="30"/>
    <n v="1"/>
    <n v="289664"/>
    <s v="SP"/>
    <n v="0.6"/>
  </r>
  <r>
    <n v="3554003"/>
    <x v="98"/>
    <x v="30"/>
    <n v="1"/>
    <n v="121766"/>
    <s v="SP"/>
    <n v="0.61"/>
  </r>
  <r>
    <n v="3555406"/>
    <x v="99"/>
    <x v="30"/>
    <n v="1"/>
    <n v="90799"/>
    <s v="SP"/>
    <n v="0.71"/>
  </r>
  <r>
    <n v="3556206"/>
    <x v="100"/>
    <x v="30"/>
    <n v="1"/>
    <n v="129193"/>
    <s v="SP"/>
    <n v="0.59"/>
  </r>
  <r>
    <n v="3556503"/>
    <x v="101"/>
    <x v="30"/>
    <n v="1"/>
    <n v="121838"/>
    <s v="SP"/>
    <n v="0.59"/>
  </r>
  <r>
    <n v="3556701"/>
    <x v="102"/>
    <x v="30"/>
    <n v="1"/>
    <n v="78728"/>
    <s v="SP"/>
    <n v="0.64"/>
  </r>
  <r>
    <n v="3557006"/>
    <x v="103"/>
    <x v="30"/>
    <n v="1"/>
    <n v="122480"/>
    <s v="SP"/>
    <n v="0.6"/>
  </r>
  <r>
    <n v="3557105"/>
    <x v="104"/>
    <x v="30"/>
    <n v="1"/>
    <n v="94547"/>
    <s v="SP"/>
    <n v="0.64"/>
  </r>
  <r>
    <n v="3550308"/>
    <x v="0"/>
    <x v="31"/>
    <n v="1"/>
    <n v="12252023"/>
    <s v="SP"/>
    <n v="0.5"/>
  </r>
  <r>
    <n v="3518800"/>
    <x v="1"/>
    <x v="31"/>
    <n v="1"/>
    <n v="1379182"/>
    <s v="SP"/>
    <n v="0.52"/>
  </r>
  <r>
    <n v="3509502"/>
    <x v="2"/>
    <x v="31"/>
    <n v="1"/>
    <n v="1204073"/>
    <s v="SP"/>
    <n v="0.48"/>
  </r>
  <r>
    <n v="3548708"/>
    <x v="3"/>
    <x v="31"/>
    <n v="1"/>
    <n v="838936"/>
    <s v="SP"/>
    <n v="0.51"/>
  </r>
  <r>
    <n v="3549904"/>
    <x v="4"/>
    <x v="31"/>
    <n v="1"/>
    <n v="721944"/>
    <s v="SP"/>
    <n v="0.5"/>
  </r>
  <r>
    <n v="3547809"/>
    <x v="5"/>
    <x v="31"/>
    <n v="1"/>
    <n v="718773"/>
    <s v="SP"/>
    <n v="0.52"/>
  </r>
  <r>
    <n v="3543402"/>
    <x v="6"/>
    <x v="31"/>
    <n v="1"/>
    <n v="703293"/>
    <s v="SP"/>
    <n v="0.44"/>
  </r>
  <r>
    <n v="3534401"/>
    <x v="7"/>
    <x v="31"/>
    <n v="1"/>
    <n v="698418"/>
    <s v="SP"/>
    <n v="0.52"/>
  </r>
  <r>
    <n v="3552205"/>
    <x v="8"/>
    <x v="31"/>
    <n v="1"/>
    <n v="679378"/>
    <s v="SP"/>
    <n v="0.48"/>
  </r>
  <r>
    <n v="3529401"/>
    <x v="9"/>
    <x v="31"/>
    <n v="1"/>
    <n v="472912"/>
    <s v="SP"/>
    <n v="0.53"/>
  </r>
  <r>
    <n v="3549805"/>
    <x v="10"/>
    <x v="31"/>
    <n v="1"/>
    <n v="460671"/>
    <s v="SP"/>
    <n v="0.43"/>
  </r>
  <r>
    <n v="3530607"/>
    <x v="11"/>
    <x v="31"/>
    <n v="1"/>
    <n v="445842"/>
    <s v="SP"/>
    <n v="0.54"/>
  </r>
  <r>
    <n v="3548500"/>
    <x v="12"/>
    <x v="31"/>
    <n v="1"/>
    <n v="433311"/>
    <s v="SP"/>
    <n v="0.49"/>
  </r>
  <r>
    <n v="3513801"/>
    <x v="13"/>
    <x v="31"/>
    <n v="1"/>
    <n v="423884"/>
    <s v="SP"/>
    <n v="0.54"/>
  </r>
  <r>
    <n v="3525904"/>
    <x v="14"/>
    <x v="31"/>
    <n v="1"/>
    <n v="418962"/>
    <s v="SP"/>
    <n v="0.48"/>
  </r>
  <r>
    <n v="3538709"/>
    <x v="15"/>
    <x v="31"/>
    <n v="1"/>
    <n v="404142"/>
    <s v="SP"/>
    <n v="0.47"/>
  </r>
  <r>
    <n v="3510609"/>
    <x v="16"/>
    <x v="31"/>
    <n v="1"/>
    <n v="400927"/>
    <s v="SP"/>
    <n v="0.54"/>
  </r>
  <r>
    <n v="3506003"/>
    <x v="17"/>
    <x v="31"/>
    <n v="1"/>
    <n v="376818"/>
    <s v="SP"/>
    <n v="0.44"/>
  </r>
  <r>
    <n v="3523107"/>
    <x v="18"/>
    <x v="31"/>
    <n v="1"/>
    <n v="370821"/>
    <s v="SP"/>
    <n v="0.56000000000000005"/>
  </r>
  <r>
    <n v="3551009"/>
    <x v="19"/>
    <x v="31"/>
    <n v="1"/>
    <n v="365798"/>
    <s v="SP"/>
    <n v="0.57999999999999996"/>
  </r>
  <r>
    <n v="3516200"/>
    <x v="20"/>
    <x v="31"/>
    <n v="1"/>
    <n v="353187"/>
    <s v="SP"/>
    <n v="0.46"/>
  </r>
  <r>
    <n v="3541000"/>
    <x v="21"/>
    <x v="31"/>
    <n v="1"/>
    <n v="325073"/>
    <s v="SP"/>
    <n v="0.51"/>
  </r>
  <r>
    <n v="3518701"/>
    <x v="22"/>
    <x v="31"/>
    <n v="1"/>
    <n v="320459"/>
    <s v="SP"/>
    <n v="0.54"/>
  </r>
  <r>
    <n v="3554102"/>
    <x v="23"/>
    <x v="31"/>
    <n v="1"/>
    <n v="314924"/>
    <s v="SP"/>
    <n v="0.55000000000000004"/>
  </r>
  <r>
    <n v="3526902"/>
    <x v="24"/>
    <x v="31"/>
    <n v="1"/>
    <n v="306114"/>
    <s v="SP"/>
    <n v="0.42"/>
  </r>
  <r>
    <m/>
    <x v="26"/>
    <x v="31"/>
    <n v="1"/>
    <m/>
    <m/>
    <n v="0.5"/>
  </r>
  <r>
    <n v="3501608"/>
    <x v="27"/>
    <x v="31"/>
    <n v="1"/>
    <n v="239597"/>
    <s v="SP"/>
    <n v="0.47"/>
  </r>
  <r>
    <n v="3501905"/>
    <x v="28"/>
    <x v="31"/>
    <n v="1"/>
    <n v="72195"/>
    <s v="SP"/>
    <n v="0.53"/>
  </r>
  <r>
    <n v="3502804"/>
    <x v="29"/>
    <x v="31"/>
    <n v="1"/>
    <n v="197016"/>
    <s v="SP"/>
    <n v="0.43"/>
  </r>
  <r>
    <n v="3503208"/>
    <x v="30"/>
    <x v="31"/>
    <n v="1"/>
    <n v="236072"/>
    <s v="SP"/>
    <n v="0.45"/>
  </r>
  <r>
    <n v="3503307"/>
    <x v="31"/>
    <x v="31"/>
    <n v="1"/>
    <n v="134236"/>
    <s v="SP"/>
    <n v="0.51"/>
  </r>
  <r>
    <n v="3503901"/>
    <x v="32"/>
    <x v="31"/>
    <n v="1"/>
    <n v="89824"/>
    <s v="SP"/>
    <n v="0.55000000000000004"/>
  </r>
  <r>
    <n v="3504008"/>
    <x v="33"/>
    <x v="31"/>
    <n v="1"/>
    <n v="104386"/>
    <s v="SP"/>
    <n v="0.49"/>
  </r>
  <r>
    <n v="3504107"/>
    <x v="34"/>
    <x v="31"/>
    <n v="1"/>
    <n v="142761"/>
    <s v="SP"/>
    <n v="0.52"/>
  </r>
  <r>
    <n v="3504503"/>
    <x v="35"/>
    <x v="31"/>
    <n v="1"/>
    <n v="90655"/>
    <s v="SP"/>
    <n v="0.51"/>
  </r>
  <r>
    <n v="3505500"/>
    <x v="36"/>
    <x v="31"/>
    <n v="1"/>
    <n v="122098"/>
    <s v="SP"/>
    <n v="0.47"/>
  </r>
  <r>
    <n v="3505708"/>
    <x v="37"/>
    <x v="31"/>
    <n v="1"/>
    <n v="274182"/>
    <s v="SP"/>
    <n v="0.45"/>
  </r>
  <r>
    <n v="3506102"/>
    <x v="38"/>
    <x v="31"/>
    <n v="1"/>
    <n v="77496"/>
    <s v="SP"/>
    <n v="0.57999999999999996"/>
  </r>
  <r>
    <n v="3506508"/>
    <x v="39"/>
    <x v="31"/>
    <n v="1"/>
    <n v="123638"/>
    <s v="SP"/>
    <n v="0.51"/>
  </r>
  <r>
    <n v="3507506"/>
    <x v="40"/>
    <x v="31"/>
    <n v="1"/>
    <n v="146497"/>
    <s v="SP"/>
    <n v="0.53"/>
  </r>
  <r>
    <n v="3507605"/>
    <x v="41"/>
    <x v="31"/>
    <n v="1"/>
    <n v="168668"/>
    <s v="SP"/>
    <n v="0.48"/>
  </r>
  <r>
    <n v="3508504"/>
    <x v="42"/>
    <x v="31"/>
    <n v="1"/>
    <n v="94263"/>
    <s v="SP"/>
    <n v="0.59"/>
  </r>
  <r>
    <n v="3509007"/>
    <x v="43"/>
    <x v="31"/>
    <n v="1"/>
    <n v="101470"/>
    <s v="SP"/>
    <n v="0.55000000000000004"/>
  </r>
  <r>
    <n v="3509205"/>
    <x v="44"/>
    <x v="31"/>
    <n v="1"/>
    <n v="76801"/>
    <s v="SP"/>
    <n v="0.57999999999999996"/>
  </r>
  <r>
    <n v="3509601"/>
    <x v="45"/>
    <x v="31"/>
    <n v="1"/>
    <n v="84650"/>
    <s v="SP"/>
    <n v="0.56000000000000005"/>
  </r>
  <r>
    <n v="3510500"/>
    <x v="46"/>
    <x v="31"/>
    <n v="1"/>
    <n v="121532"/>
    <s v="SP"/>
    <n v="0.56999999999999995"/>
  </r>
  <r>
    <n v="3511102"/>
    <x v="47"/>
    <x v="31"/>
    <n v="1"/>
    <n v="121862"/>
    <s v="SP"/>
    <n v="0.5"/>
  </r>
  <r>
    <n v="3513009"/>
    <x v="48"/>
    <x v="31"/>
    <n v="1"/>
    <n v="249210"/>
    <s v="SP"/>
    <n v="0.52"/>
  </r>
  <r>
    <n v="3513405"/>
    <x v="49"/>
    <x v="31"/>
    <n v="1"/>
    <n v="82238"/>
    <s v="SP"/>
    <n v="0.6"/>
  </r>
  <r>
    <n v="3513504"/>
    <x v="50"/>
    <x v="31"/>
    <n v="1"/>
    <n v="130705"/>
    <s v="SP"/>
    <n v="0.51"/>
  </r>
  <r>
    <n v="3515004"/>
    <x v="51"/>
    <x v="31"/>
    <n v="1"/>
    <n v="273726"/>
    <s v="SP"/>
    <n v="0.51"/>
  </r>
  <r>
    <n v="3515707"/>
    <x v="52"/>
    <x v="31"/>
    <n v="1"/>
    <n v="194276"/>
    <s v="SP"/>
    <n v="0.52"/>
  </r>
  <r>
    <n v="3516309"/>
    <x v="53"/>
    <x v="31"/>
    <n v="1"/>
    <n v="175844"/>
    <s v="SP"/>
    <n v="0.51"/>
  </r>
  <r>
    <n v="3516408"/>
    <x v="54"/>
    <x v="31"/>
    <n v="1"/>
    <n v="154489"/>
    <s v="SP"/>
    <n v="0.54"/>
  </r>
  <r>
    <n v="3518404"/>
    <x v="55"/>
    <x v="31"/>
    <n v="1"/>
    <n v="121798"/>
    <s v="SP"/>
    <n v="0.6"/>
  </r>
  <r>
    <n v="3519071"/>
    <x v="56"/>
    <x v="31"/>
    <n v="1"/>
    <n v="230851"/>
    <s v="SP"/>
    <n v="0.52"/>
  </r>
  <r>
    <n v="3519709"/>
    <x v="57"/>
    <x v="31"/>
    <n v="1"/>
    <n v="78878"/>
    <s v="SP"/>
    <n v="0.56999999999999995"/>
  </r>
  <r>
    <n v="3520509"/>
    <x v="58"/>
    <x v="31"/>
    <n v="1"/>
    <n v="251627"/>
    <s v="SP"/>
    <n v="0.52"/>
  </r>
  <r>
    <n v="3522109"/>
    <x v="59"/>
    <x v="31"/>
    <n v="1"/>
    <n v="101816"/>
    <s v="SP"/>
    <n v="0.57999999999999996"/>
  </r>
  <r>
    <n v="3522208"/>
    <x v="60"/>
    <x v="31"/>
    <n v="1"/>
    <n v="175693"/>
    <s v="SP"/>
    <n v="0.56000000000000005"/>
  </r>
  <r>
    <n v="3522307"/>
    <x v="61"/>
    <x v="31"/>
    <n v="1"/>
    <n v="163901"/>
    <s v="SP"/>
    <n v="0.51"/>
  </r>
  <r>
    <n v="3522406"/>
    <x v="62"/>
    <x v="31"/>
    <n v="1"/>
    <n v="94354"/>
    <s v="SP"/>
    <n v="0.48"/>
  </r>
  <r>
    <n v="3522505"/>
    <x v="63"/>
    <x v="31"/>
    <n v="1"/>
    <n v="237700"/>
    <s v="SP"/>
    <n v="0.52"/>
  </r>
  <r>
    <n v="3522604"/>
    <x v="64"/>
    <x v="31"/>
    <n v="1"/>
    <n v="74773"/>
    <s v="SP"/>
    <n v="0.53"/>
  </r>
  <r>
    <n v="3523404"/>
    <x v="65"/>
    <x v="31"/>
    <n v="1"/>
    <n v="120858"/>
    <s v="SP"/>
    <n v="0.47"/>
  </r>
  <r>
    <n v="3523909"/>
    <x v="66"/>
    <x v="31"/>
    <n v="1"/>
    <n v="173939"/>
    <s v="SP"/>
    <n v="0.49"/>
  </r>
  <r>
    <n v="3524303"/>
    <x v="67"/>
    <x v="31"/>
    <n v="1"/>
    <n v="77263"/>
    <s v="SP"/>
    <n v="0.4"/>
  </r>
  <r>
    <n v="3524402"/>
    <x v="68"/>
    <x v="31"/>
    <n v="1"/>
    <n v="233662"/>
    <s v="SP"/>
    <n v="0.52"/>
  </r>
  <r>
    <n v="3525003"/>
    <x v="69"/>
    <x v="31"/>
    <n v="1"/>
    <n v="124937"/>
    <s v="SP"/>
    <n v="0.51"/>
  </r>
  <r>
    <n v="3525300"/>
    <x v="70"/>
    <x v="31"/>
    <n v="1"/>
    <n v="150252"/>
    <s v="SP"/>
    <n v="0.5"/>
  </r>
  <r>
    <n v="3526704"/>
    <x v="71"/>
    <x v="31"/>
    <n v="1"/>
    <n v="103391"/>
    <s v="SP"/>
    <n v="0.51"/>
  </r>
  <r>
    <n v="3527108"/>
    <x v="72"/>
    <x v="31"/>
    <n v="1"/>
    <n v="78013"/>
    <s v="SP"/>
    <n v="0.49"/>
  </r>
  <r>
    <n v="3527207"/>
    <x v="73"/>
    <x v="31"/>
    <n v="1"/>
    <n v="88706"/>
    <s v="SP"/>
    <n v="0.62"/>
  </r>
  <r>
    <n v="3528502"/>
    <x v="74"/>
    <x v="31"/>
    <n v="1"/>
    <n v="100179"/>
    <s v="SP"/>
    <n v="0.56999999999999995"/>
  </r>
  <r>
    <n v="3529005"/>
    <x v="75"/>
    <x v="31"/>
    <n v="1"/>
    <n v="238882"/>
    <s v="SP"/>
    <n v="0.46"/>
  </r>
  <r>
    <n v="3529302"/>
    <x v="76"/>
    <x v="31"/>
    <n v="1"/>
    <n v="83170"/>
    <s v="SP"/>
    <n v="0.46"/>
  </r>
  <r>
    <n v="3530706"/>
    <x v="77"/>
    <x v="31"/>
    <n v="1"/>
    <n v="151888"/>
    <s v="SP"/>
    <n v="0.49"/>
  </r>
  <r>
    <n v="3530805"/>
    <x v="78"/>
    <x v="31"/>
    <n v="1"/>
    <n v="93189"/>
    <s v="SP"/>
    <n v="0.45"/>
  </r>
  <r>
    <n v="3534708"/>
    <x v="79"/>
    <x v="31"/>
    <n v="1"/>
    <n v="113542"/>
    <s v="SP"/>
    <n v="0.52"/>
  </r>
  <r>
    <n v="3536505"/>
    <x v="80"/>
    <x v="31"/>
    <n v="1"/>
    <n v="109424"/>
    <s v="SP"/>
    <n v="0.5"/>
  </r>
  <r>
    <n v="3538006"/>
    <x v="81"/>
    <x v="31"/>
    <n v="1"/>
    <n v="168328"/>
    <s v="SP"/>
    <n v="0.62"/>
  </r>
  <r>
    <n v="3539301"/>
    <x v="82"/>
    <x v="31"/>
    <n v="1"/>
    <n v="76409"/>
    <s v="SP"/>
    <n v="0.55000000000000004"/>
  </r>
  <r>
    <n v="3539806"/>
    <x v="83"/>
    <x v="31"/>
    <n v="1"/>
    <n v="117452"/>
    <s v="SP"/>
    <n v="0.56999999999999995"/>
  </r>
  <r>
    <n v="3541406"/>
    <x v="84"/>
    <x v="31"/>
    <n v="1"/>
    <n v="228743"/>
    <s v="SP"/>
    <n v="0.43"/>
  </r>
  <r>
    <n v="3543303"/>
    <x v="85"/>
    <x v="31"/>
    <n v="1"/>
    <n v="123393"/>
    <s v="SP"/>
    <n v="0.61"/>
  </r>
  <r>
    <n v="3543907"/>
    <x v="86"/>
    <x v="31"/>
    <n v="1"/>
    <n v="206424"/>
    <s v="SP"/>
    <n v="0.53"/>
  </r>
  <r>
    <n v="3545209"/>
    <x v="87"/>
    <x v="31"/>
    <n v="1"/>
    <n v="118663"/>
    <s v="SP"/>
    <n v="0.51"/>
  </r>
  <r>
    <n v="3545803"/>
    <x v="88"/>
    <x v="31"/>
    <n v="1"/>
    <n v="193475"/>
    <s v="SP"/>
    <n v="0.44"/>
  </r>
  <r>
    <n v="3547304"/>
    <x v="89"/>
    <x v="31"/>
    <n v="1"/>
    <n v="139447"/>
    <s v="SP"/>
    <n v="0.53"/>
  </r>
  <r>
    <n v="3548807"/>
    <x v="90"/>
    <x v="31"/>
    <n v="1"/>
    <n v="161127"/>
    <s v="SP"/>
    <n v="0.47"/>
  </r>
  <r>
    <n v="3548906"/>
    <x v="91"/>
    <x v="31"/>
    <n v="1"/>
    <n v="251983"/>
    <s v="SP"/>
    <n v="0.52"/>
  </r>
  <r>
    <n v="3549102"/>
    <x v="92"/>
    <x v="31"/>
    <n v="1"/>
    <n v="91211"/>
    <s v="SP"/>
    <n v="0.52"/>
  </r>
  <r>
    <n v="3550605"/>
    <x v="93"/>
    <x v="31"/>
    <n v="1"/>
    <n v="91016"/>
    <s v="SP"/>
    <n v="0.54"/>
  </r>
  <r>
    <n v="3550704"/>
    <x v="94"/>
    <x v="31"/>
    <n v="1"/>
    <n v="88980"/>
    <s v="SP"/>
    <n v="0.66"/>
  </r>
  <r>
    <n v="3551702"/>
    <x v="95"/>
    <x v="31"/>
    <n v="1"/>
    <n v="125815"/>
    <s v="SP"/>
    <n v="0.52"/>
  </r>
  <r>
    <n v="3552403"/>
    <x v="96"/>
    <x v="31"/>
    <n v="1"/>
    <n v="282441"/>
    <s v="SP"/>
    <n v="0.46"/>
  </r>
  <r>
    <n v="3552502"/>
    <x v="25"/>
    <x v="31"/>
    <n v="1"/>
    <n v="297637"/>
    <s v="SP"/>
    <n v="0.53"/>
  </r>
  <r>
    <n v="3552809"/>
    <x v="97"/>
    <x v="31"/>
    <n v="1"/>
    <n v="289664"/>
    <s v="SP"/>
    <n v="0.5"/>
  </r>
  <r>
    <n v="3554003"/>
    <x v="98"/>
    <x v="31"/>
    <n v="1"/>
    <n v="121766"/>
    <s v="SP"/>
    <n v="0.53"/>
  </r>
  <r>
    <n v="3555406"/>
    <x v="99"/>
    <x v="31"/>
    <n v="1"/>
    <n v="90799"/>
    <s v="SP"/>
    <n v="0.64"/>
  </r>
  <r>
    <n v="3556206"/>
    <x v="100"/>
    <x v="31"/>
    <n v="1"/>
    <n v="129193"/>
    <s v="SP"/>
    <n v="0.5"/>
  </r>
  <r>
    <n v="3556503"/>
    <x v="101"/>
    <x v="31"/>
    <n v="1"/>
    <n v="121838"/>
    <s v="SP"/>
    <n v="0.51"/>
  </r>
  <r>
    <n v="3556701"/>
    <x v="102"/>
    <x v="31"/>
    <n v="1"/>
    <n v="78728"/>
    <s v="SP"/>
    <n v="0.54"/>
  </r>
  <r>
    <n v="3557006"/>
    <x v="103"/>
    <x v="31"/>
    <n v="1"/>
    <n v="122480"/>
    <s v="SP"/>
    <n v="0.52"/>
  </r>
  <r>
    <n v="3557105"/>
    <x v="104"/>
    <x v="31"/>
    <n v="1"/>
    <n v="94547"/>
    <s v="SP"/>
    <n v="0.52"/>
  </r>
  <r>
    <n v="3550308"/>
    <x v="0"/>
    <x v="32"/>
    <n v="1"/>
    <n v="12252023"/>
    <s v="SP"/>
    <n v="0.5"/>
  </r>
  <r>
    <n v="3518800"/>
    <x v="1"/>
    <x v="32"/>
    <n v="1"/>
    <n v="1379182"/>
    <s v="SP"/>
    <n v="0.52"/>
  </r>
  <r>
    <n v="3509502"/>
    <x v="2"/>
    <x v="32"/>
    <n v="1"/>
    <n v="1204073"/>
    <s v="SP"/>
    <n v="0.48"/>
  </r>
  <r>
    <n v="3548708"/>
    <x v="3"/>
    <x v="32"/>
    <n v="1"/>
    <n v="838936"/>
    <s v="SP"/>
    <n v="0.5"/>
  </r>
  <r>
    <n v="3549904"/>
    <x v="4"/>
    <x v="32"/>
    <n v="1"/>
    <n v="721944"/>
    <s v="SP"/>
    <n v="0.5"/>
  </r>
  <r>
    <n v="3547809"/>
    <x v="5"/>
    <x v="32"/>
    <n v="1"/>
    <n v="718773"/>
    <s v="SP"/>
    <n v="0.51"/>
  </r>
  <r>
    <n v="3543402"/>
    <x v="6"/>
    <x v="32"/>
    <n v="1"/>
    <n v="703293"/>
    <s v="SP"/>
    <n v="0.44"/>
  </r>
  <r>
    <n v="3534401"/>
    <x v="7"/>
    <x v="32"/>
    <n v="1"/>
    <n v="698418"/>
    <s v="SP"/>
    <n v="0.52"/>
  </r>
  <r>
    <n v="3552205"/>
    <x v="8"/>
    <x v="32"/>
    <n v="1"/>
    <n v="679378"/>
    <s v="SP"/>
    <n v="0.49"/>
  </r>
  <r>
    <n v="3529401"/>
    <x v="9"/>
    <x v="32"/>
    <n v="1"/>
    <n v="472912"/>
    <s v="SP"/>
    <n v="0.53"/>
  </r>
  <r>
    <n v="3549805"/>
    <x v="10"/>
    <x v="32"/>
    <n v="1"/>
    <n v="460671"/>
    <s v="SP"/>
    <n v="0.45"/>
  </r>
  <r>
    <n v="3530607"/>
    <x v="11"/>
    <x v="32"/>
    <n v="1"/>
    <n v="445842"/>
    <s v="SP"/>
    <n v="0.54"/>
  </r>
  <r>
    <n v="3548500"/>
    <x v="12"/>
    <x v="32"/>
    <n v="1"/>
    <n v="433311"/>
    <s v="SP"/>
    <n v="0.48"/>
  </r>
  <r>
    <n v="3513801"/>
    <x v="13"/>
    <x v="32"/>
    <n v="1"/>
    <n v="423884"/>
    <s v="SP"/>
    <n v="0.54"/>
  </r>
  <r>
    <n v="3525904"/>
    <x v="14"/>
    <x v="32"/>
    <n v="1"/>
    <n v="418962"/>
    <s v="SP"/>
    <n v="0.48"/>
  </r>
  <r>
    <n v="3538709"/>
    <x v="15"/>
    <x v="32"/>
    <n v="1"/>
    <n v="404142"/>
    <s v="SP"/>
    <n v="0.48"/>
  </r>
  <r>
    <n v="3510609"/>
    <x v="16"/>
    <x v="32"/>
    <n v="1"/>
    <n v="400927"/>
    <s v="SP"/>
    <n v="0.53"/>
  </r>
  <r>
    <n v="3506003"/>
    <x v="17"/>
    <x v="32"/>
    <n v="1"/>
    <n v="376818"/>
    <s v="SP"/>
    <n v="0.46"/>
  </r>
  <r>
    <n v="3523107"/>
    <x v="18"/>
    <x v="32"/>
    <n v="1"/>
    <n v="370821"/>
    <s v="SP"/>
    <n v="0.56000000000000005"/>
  </r>
  <r>
    <n v="3551009"/>
    <x v="19"/>
    <x v="32"/>
    <n v="1"/>
    <n v="365798"/>
    <s v="SP"/>
    <n v="0.57999999999999996"/>
  </r>
  <r>
    <n v="3516200"/>
    <x v="20"/>
    <x v="32"/>
    <n v="1"/>
    <n v="353187"/>
    <s v="SP"/>
    <n v="0.45"/>
  </r>
  <r>
    <n v="3541000"/>
    <x v="21"/>
    <x v="32"/>
    <n v="1"/>
    <n v="325073"/>
    <s v="SP"/>
    <n v="0.52"/>
  </r>
  <r>
    <n v="3518701"/>
    <x v="22"/>
    <x v="32"/>
    <n v="1"/>
    <n v="320459"/>
    <s v="SP"/>
    <n v="0.54"/>
  </r>
  <r>
    <n v="3554102"/>
    <x v="23"/>
    <x v="32"/>
    <n v="1"/>
    <n v="314924"/>
    <s v="SP"/>
    <n v="0.5"/>
  </r>
  <r>
    <n v="3526902"/>
    <x v="24"/>
    <x v="32"/>
    <n v="1"/>
    <n v="306114"/>
    <s v="SP"/>
    <n v="0.42"/>
  </r>
  <r>
    <m/>
    <x v="26"/>
    <x v="32"/>
    <n v="1"/>
    <m/>
    <m/>
    <n v="0.5"/>
  </r>
  <r>
    <n v="3501608"/>
    <x v="27"/>
    <x v="32"/>
    <n v="1"/>
    <n v="239597"/>
    <s v="SP"/>
    <n v="0.48"/>
  </r>
  <r>
    <n v="3501905"/>
    <x v="28"/>
    <x v="32"/>
    <n v="1"/>
    <n v="72195"/>
    <s v="SP"/>
    <n v="0.52"/>
  </r>
  <r>
    <n v="3502804"/>
    <x v="29"/>
    <x v="32"/>
    <n v="1"/>
    <n v="197016"/>
    <s v="SP"/>
    <n v="0.44"/>
  </r>
  <r>
    <n v="3503208"/>
    <x v="30"/>
    <x v="32"/>
    <n v="1"/>
    <n v="236072"/>
    <s v="SP"/>
    <n v="0.46"/>
  </r>
  <r>
    <n v="3503307"/>
    <x v="31"/>
    <x v="32"/>
    <n v="1"/>
    <n v="134236"/>
    <s v="SP"/>
    <n v="0.51"/>
  </r>
  <r>
    <n v="3503901"/>
    <x v="32"/>
    <x v="32"/>
    <n v="1"/>
    <n v="89824"/>
    <s v="SP"/>
    <n v="0.55000000000000004"/>
  </r>
  <r>
    <n v="3504008"/>
    <x v="33"/>
    <x v="32"/>
    <n v="1"/>
    <n v="104386"/>
    <s v="SP"/>
    <n v="0.48"/>
  </r>
  <r>
    <n v="3504107"/>
    <x v="34"/>
    <x v="32"/>
    <n v="1"/>
    <n v="142761"/>
    <s v="SP"/>
    <n v="0.52"/>
  </r>
  <r>
    <n v="3504503"/>
    <x v="35"/>
    <x v="32"/>
    <n v="1"/>
    <n v="90655"/>
    <s v="SP"/>
    <n v="0.53"/>
  </r>
  <r>
    <n v="3505500"/>
    <x v="36"/>
    <x v="32"/>
    <n v="1"/>
    <n v="122098"/>
    <s v="SP"/>
    <n v="0.48"/>
  </r>
  <r>
    <n v="3505708"/>
    <x v="37"/>
    <x v="32"/>
    <n v="1"/>
    <n v="274182"/>
    <s v="SP"/>
    <n v="0.45"/>
  </r>
  <r>
    <n v="3506102"/>
    <x v="38"/>
    <x v="32"/>
    <n v="1"/>
    <n v="77496"/>
    <s v="SP"/>
    <n v="0.59"/>
  </r>
  <r>
    <n v="3506508"/>
    <x v="39"/>
    <x v="32"/>
    <n v="1"/>
    <n v="123638"/>
    <s v="SP"/>
    <n v="0.52"/>
  </r>
  <r>
    <n v="3507506"/>
    <x v="40"/>
    <x v="32"/>
    <n v="1"/>
    <n v="146497"/>
    <s v="SP"/>
    <n v="0.6"/>
  </r>
  <r>
    <n v="3507605"/>
    <x v="41"/>
    <x v="32"/>
    <n v="1"/>
    <n v="168668"/>
    <s v="SP"/>
    <n v="0.48"/>
  </r>
  <r>
    <n v="3508504"/>
    <x v="42"/>
    <x v="32"/>
    <n v="1"/>
    <n v="94263"/>
    <s v="SP"/>
    <n v="0.61"/>
  </r>
  <r>
    <n v="3509007"/>
    <x v="43"/>
    <x v="32"/>
    <n v="1"/>
    <n v="101470"/>
    <s v="SP"/>
    <n v="0.55000000000000004"/>
  </r>
  <r>
    <n v="3509205"/>
    <x v="44"/>
    <x v="32"/>
    <n v="1"/>
    <n v="76801"/>
    <s v="SP"/>
    <n v="0.57999999999999996"/>
  </r>
  <r>
    <n v="3509601"/>
    <x v="45"/>
    <x v="32"/>
    <n v="1"/>
    <n v="84650"/>
    <s v="SP"/>
    <n v="0.55000000000000004"/>
  </r>
  <r>
    <n v="3510500"/>
    <x v="46"/>
    <x v="32"/>
    <n v="1"/>
    <n v="121532"/>
    <s v="SP"/>
    <n v="0.56999999999999995"/>
  </r>
  <r>
    <n v="3511102"/>
    <x v="47"/>
    <x v="32"/>
    <n v="1"/>
    <n v="121862"/>
    <s v="SP"/>
    <n v="0.42"/>
  </r>
  <r>
    <n v="3513009"/>
    <x v="48"/>
    <x v="32"/>
    <n v="1"/>
    <n v="249210"/>
    <s v="SP"/>
    <n v="0.53"/>
  </r>
  <r>
    <n v="3513405"/>
    <x v="49"/>
    <x v="32"/>
    <n v="1"/>
    <n v="82238"/>
    <s v="SP"/>
    <n v="0.61"/>
  </r>
  <r>
    <n v="3513504"/>
    <x v="50"/>
    <x v="32"/>
    <n v="1"/>
    <n v="130705"/>
    <s v="SP"/>
    <n v="0.5"/>
  </r>
  <r>
    <n v="3515004"/>
    <x v="51"/>
    <x v="32"/>
    <n v="1"/>
    <n v="273726"/>
    <s v="SP"/>
    <n v="0.48"/>
  </r>
  <r>
    <n v="3515707"/>
    <x v="52"/>
    <x v="32"/>
    <n v="1"/>
    <n v="194276"/>
    <s v="SP"/>
    <n v="0.53"/>
  </r>
  <r>
    <n v="3516309"/>
    <x v="53"/>
    <x v="32"/>
    <n v="1"/>
    <n v="175844"/>
    <s v="SP"/>
    <n v="0.5"/>
  </r>
  <r>
    <n v="3516408"/>
    <x v="54"/>
    <x v="32"/>
    <n v="1"/>
    <n v="154489"/>
    <s v="SP"/>
    <n v="0.54"/>
  </r>
  <r>
    <n v="3518404"/>
    <x v="55"/>
    <x v="32"/>
    <n v="1"/>
    <n v="121798"/>
    <s v="SP"/>
    <n v="0.53"/>
  </r>
  <r>
    <n v="3519071"/>
    <x v="56"/>
    <x v="32"/>
    <n v="1"/>
    <n v="230851"/>
    <s v="SP"/>
    <n v="0.51"/>
  </r>
  <r>
    <n v="3519709"/>
    <x v="57"/>
    <x v="32"/>
    <n v="1"/>
    <n v="78878"/>
    <s v="SP"/>
    <n v="0.59"/>
  </r>
  <r>
    <n v="3520509"/>
    <x v="58"/>
    <x v="32"/>
    <n v="1"/>
    <n v="251627"/>
    <s v="SP"/>
    <n v="0.5"/>
  </r>
  <r>
    <n v="3522109"/>
    <x v="59"/>
    <x v="32"/>
    <n v="1"/>
    <n v="101816"/>
    <s v="SP"/>
    <n v="0.57999999999999996"/>
  </r>
  <r>
    <n v="3522208"/>
    <x v="60"/>
    <x v="32"/>
    <n v="1"/>
    <n v="175693"/>
    <s v="SP"/>
    <n v="0.56000000000000005"/>
  </r>
  <r>
    <n v="3522307"/>
    <x v="61"/>
    <x v="32"/>
    <n v="1"/>
    <n v="163901"/>
    <s v="SP"/>
    <n v="0.52"/>
  </r>
  <r>
    <n v="3522406"/>
    <x v="62"/>
    <x v="32"/>
    <n v="1"/>
    <n v="94354"/>
    <s v="SP"/>
    <n v="0.49"/>
  </r>
  <r>
    <n v="3522505"/>
    <x v="63"/>
    <x v="32"/>
    <n v="1"/>
    <n v="237700"/>
    <s v="SP"/>
    <n v="0.53"/>
  </r>
  <r>
    <n v="3522604"/>
    <x v="64"/>
    <x v="32"/>
    <n v="1"/>
    <n v="74773"/>
    <s v="SP"/>
    <n v="0.53"/>
  </r>
  <r>
    <n v="3523404"/>
    <x v="65"/>
    <x v="32"/>
    <n v="1"/>
    <n v="120858"/>
    <s v="SP"/>
    <n v="0.47"/>
  </r>
  <r>
    <n v="3523909"/>
    <x v="66"/>
    <x v="32"/>
    <n v="1"/>
    <n v="173939"/>
    <s v="SP"/>
    <n v="0.49"/>
  </r>
  <r>
    <n v="3524303"/>
    <x v="67"/>
    <x v="32"/>
    <n v="1"/>
    <n v="77263"/>
    <s v="SP"/>
    <n v="0.44"/>
  </r>
  <r>
    <n v="3524402"/>
    <x v="68"/>
    <x v="32"/>
    <n v="1"/>
    <n v="233662"/>
    <s v="SP"/>
    <n v="0.53"/>
  </r>
  <r>
    <n v="3525003"/>
    <x v="69"/>
    <x v="32"/>
    <n v="1"/>
    <n v="124937"/>
    <s v="SP"/>
    <n v="0.52"/>
  </r>
  <r>
    <n v="3525300"/>
    <x v="70"/>
    <x v="32"/>
    <n v="1"/>
    <n v="150252"/>
    <s v="SP"/>
    <n v="0.52"/>
  </r>
  <r>
    <n v="3526704"/>
    <x v="71"/>
    <x v="32"/>
    <n v="1"/>
    <n v="103391"/>
    <s v="SP"/>
    <n v="0.52"/>
  </r>
  <r>
    <n v="3527108"/>
    <x v="72"/>
    <x v="32"/>
    <n v="1"/>
    <n v="78013"/>
    <s v="SP"/>
    <n v="0.51"/>
  </r>
  <r>
    <n v="3527207"/>
    <x v="73"/>
    <x v="32"/>
    <n v="1"/>
    <n v="88706"/>
    <s v="SP"/>
    <n v="0.62"/>
  </r>
  <r>
    <n v="3528502"/>
    <x v="74"/>
    <x v="32"/>
    <n v="1"/>
    <n v="100179"/>
    <s v="SP"/>
    <n v="0.57999999999999996"/>
  </r>
  <r>
    <n v="3529005"/>
    <x v="75"/>
    <x v="32"/>
    <n v="1"/>
    <n v="238882"/>
    <s v="SP"/>
    <n v="0.48"/>
  </r>
  <r>
    <n v="3529302"/>
    <x v="76"/>
    <x v="32"/>
    <n v="1"/>
    <n v="83170"/>
    <s v="SP"/>
    <n v="0.46"/>
  </r>
  <r>
    <n v="3530706"/>
    <x v="77"/>
    <x v="32"/>
    <n v="1"/>
    <n v="151888"/>
    <s v="SP"/>
    <n v="0.5"/>
  </r>
  <r>
    <n v="3530805"/>
    <x v="78"/>
    <x v="32"/>
    <n v="1"/>
    <n v="93189"/>
    <s v="SP"/>
    <n v="0.5"/>
  </r>
  <r>
    <n v="3534708"/>
    <x v="79"/>
    <x v="32"/>
    <n v="1"/>
    <n v="113542"/>
    <s v="SP"/>
    <n v="0.52"/>
  </r>
  <r>
    <n v="3536505"/>
    <x v="80"/>
    <x v="32"/>
    <n v="1"/>
    <n v="109424"/>
    <s v="SP"/>
    <n v="0.5"/>
  </r>
  <r>
    <n v="3538006"/>
    <x v="81"/>
    <x v="32"/>
    <n v="1"/>
    <n v="168328"/>
    <s v="SP"/>
    <n v="0.55000000000000004"/>
  </r>
  <r>
    <n v="3539301"/>
    <x v="82"/>
    <x v="32"/>
    <n v="1"/>
    <n v="76409"/>
    <s v="SP"/>
    <n v="0.56000000000000005"/>
  </r>
  <r>
    <n v="3539806"/>
    <x v="83"/>
    <x v="32"/>
    <n v="1"/>
    <n v="117452"/>
    <s v="SP"/>
    <n v="0.56999999999999995"/>
  </r>
  <r>
    <n v="3541406"/>
    <x v="84"/>
    <x v="32"/>
    <n v="1"/>
    <n v="228743"/>
    <s v="SP"/>
    <n v="0.44"/>
  </r>
  <r>
    <n v="3543303"/>
    <x v="85"/>
    <x v="32"/>
    <n v="1"/>
    <n v="123393"/>
    <s v="SP"/>
    <n v="0.59"/>
  </r>
  <r>
    <n v="3543907"/>
    <x v="86"/>
    <x v="32"/>
    <n v="1"/>
    <n v="206424"/>
    <s v="SP"/>
    <n v="0.53"/>
  </r>
  <r>
    <n v="3545209"/>
    <x v="87"/>
    <x v="32"/>
    <n v="1"/>
    <n v="118663"/>
    <s v="SP"/>
    <n v="0.51"/>
  </r>
  <r>
    <n v="3545803"/>
    <x v="88"/>
    <x v="32"/>
    <n v="1"/>
    <n v="193475"/>
    <s v="SP"/>
    <n v="0.46"/>
  </r>
  <r>
    <n v="3547304"/>
    <x v="89"/>
    <x v="32"/>
    <n v="1"/>
    <n v="139447"/>
    <s v="SP"/>
    <n v="0.53"/>
  </r>
  <r>
    <n v="3548807"/>
    <x v="90"/>
    <x v="32"/>
    <n v="1"/>
    <n v="161127"/>
    <s v="SP"/>
    <n v="0.49"/>
  </r>
  <r>
    <n v="3548906"/>
    <x v="91"/>
    <x v="32"/>
    <n v="1"/>
    <n v="251983"/>
    <s v="SP"/>
    <n v="0.53"/>
  </r>
  <r>
    <n v="3549102"/>
    <x v="92"/>
    <x v="32"/>
    <n v="1"/>
    <n v="91211"/>
    <s v="SP"/>
    <n v="0.55000000000000004"/>
  </r>
  <r>
    <n v="3550605"/>
    <x v="93"/>
    <x v="32"/>
    <n v="1"/>
    <n v="91016"/>
    <s v="SP"/>
    <n v="0.56000000000000005"/>
  </r>
  <r>
    <n v="3550704"/>
    <x v="94"/>
    <x v="32"/>
    <n v="1"/>
    <n v="88980"/>
    <s v="SP"/>
    <n v="0.66"/>
  </r>
  <r>
    <n v="3551702"/>
    <x v="95"/>
    <x v="32"/>
    <n v="1"/>
    <n v="125815"/>
    <s v="SP"/>
    <n v="0.52"/>
  </r>
  <r>
    <n v="3552403"/>
    <x v="96"/>
    <x v="32"/>
    <n v="1"/>
    <n v="282441"/>
    <s v="SP"/>
    <n v="0.45"/>
  </r>
  <r>
    <n v="3552502"/>
    <x v="25"/>
    <x v="32"/>
    <n v="1"/>
    <n v="297637"/>
    <s v="SP"/>
    <n v="0.54"/>
  </r>
  <r>
    <n v="3552809"/>
    <x v="97"/>
    <x v="32"/>
    <n v="1"/>
    <n v="289664"/>
    <s v="SP"/>
    <n v="0.49"/>
  </r>
  <r>
    <n v="3554003"/>
    <x v="98"/>
    <x v="32"/>
    <n v="1"/>
    <n v="121766"/>
    <s v="SP"/>
    <n v="0.53"/>
  </r>
  <r>
    <n v="3555406"/>
    <x v="99"/>
    <x v="32"/>
    <n v="1"/>
    <n v="90799"/>
    <s v="SP"/>
    <n v="0.64"/>
  </r>
  <r>
    <n v="3556206"/>
    <x v="100"/>
    <x v="32"/>
    <n v="1"/>
    <n v="129193"/>
    <s v="SP"/>
    <n v="0.51"/>
  </r>
  <r>
    <n v="3556503"/>
    <x v="101"/>
    <x v="32"/>
    <n v="1"/>
    <n v="121838"/>
    <s v="SP"/>
    <n v="0.45"/>
  </r>
  <r>
    <n v="3556701"/>
    <x v="102"/>
    <x v="32"/>
    <n v="1"/>
    <n v="78728"/>
    <s v="SP"/>
    <n v="0.53"/>
  </r>
  <r>
    <n v="3557006"/>
    <x v="103"/>
    <x v="32"/>
    <n v="1"/>
    <n v="122480"/>
    <s v="SP"/>
    <n v="0.52"/>
  </r>
  <r>
    <n v="3557105"/>
    <x v="104"/>
    <x v="32"/>
    <n v="1"/>
    <n v="94547"/>
    <s v="SP"/>
    <n v="0.56999999999999995"/>
  </r>
  <r>
    <n v="3550308"/>
    <x v="0"/>
    <x v="33"/>
    <n v="1"/>
    <n v="12252023"/>
    <s v="SP"/>
    <n v="0.5"/>
  </r>
  <r>
    <n v="3518800"/>
    <x v="1"/>
    <x v="33"/>
    <n v="1"/>
    <n v="1379182"/>
    <s v="SP"/>
    <n v="0.51"/>
  </r>
  <r>
    <n v="3509502"/>
    <x v="2"/>
    <x v="33"/>
    <n v="1"/>
    <n v="1204073"/>
    <s v="SP"/>
    <n v="0.48"/>
  </r>
  <r>
    <n v="3548708"/>
    <x v="3"/>
    <x v="33"/>
    <n v="1"/>
    <n v="838936"/>
    <s v="SP"/>
    <n v="0.51"/>
  </r>
  <r>
    <n v="3549904"/>
    <x v="4"/>
    <x v="33"/>
    <n v="1"/>
    <n v="721944"/>
    <s v="SP"/>
    <n v="0.5"/>
  </r>
  <r>
    <n v="3547809"/>
    <x v="5"/>
    <x v="33"/>
    <n v="1"/>
    <n v="718773"/>
    <s v="SP"/>
    <n v="0.52"/>
  </r>
  <r>
    <n v="3543402"/>
    <x v="6"/>
    <x v="33"/>
    <n v="1"/>
    <n v="703293"/>
    <s v="SP"/>
    <n v="0.43"/>
  </r>
  <r>
    <n v="3534401"/>
    <x v="7"/>
    <x v="33"/>
    <n v="1"/>
    <n v="698418"/>
    <s v="SP"/>
    <n v="0.52"/>
  </r>
  <r>
    <n v="3552205"/>
    <x v="8"/>
    <x v="33"/>
    <n v="1"/>
    <n v="679378"/>
    <s v="SP"/>
    <n v="0.48"/>
  </r>
  <r>
    <n v="3529401"/>
    <x v="9"/>
    <x v="33"/>
    <n v="1"/>
    <n v="472912"/>
    <s v="SP"/>
    <n v="0.52"/>
  </r>
  <r>
    <n v="3549805"/>
    <x v="10"/>
    <x v="33"/>
    <n v="1"/>
    <n v="460671"/>
    <s v="SP"/>
    <n v="0.43"/>
  </r>
  <r>
    <n v="3530607"/>
    <x v="11"/>
    <x v="33"/>
    <n v="1"/>
    <n v="445842"/>
    <s v="SP"/>
    <n v="0.54"/>
  </r>
  <r>
    <n v="3548500"/>
    <x v="12"/>
    <x v="33"/>
    <n v="1"/>
    <n v="433311"/>
    <s v="SP"/>
    <n v="0.49"/>
  </r>
  <r>
    <n v="3513801"/>
    <x v="13"/>
    <x v="33"/>
    <n v="1"/>
    <n v="423884"/>
    <s v="SP"/>
    <n v="0.54"/>
  </r>
  <r>
    <n v="3525904"/>
    <x v="14"/>
    <x v="33"/>
    <n v="1"/>
    <n v="418962"/>
    <s v="SP"/>
    <n v="0.48"/>
  </r>
  <r>
    <n v="3538709"/>
    <x v="15"/>
    <x v="33"/>
    <n v="1"/>
    <n v="404142"/>
    <s v="SP"/>
    <n v="0.47"/>
  </r>
  <r>
    <n v="3510609"/>
    <x v="16"/>
    <x v="33"/>
    <n v="1"/>
    <n v="400927"/>
    <s v="SP"/>
    <n v="0.53"/>
  </r>
  <r>
    <n v="3506003"/>
    <x v="17"/>
    <x v="33"/>
    <n v="1"/>
    <n v="376818"/>
    <s v="SP"/>
    <n v="0.44"/>
  </r>
  <r>
    <n v="3523107"/>
    <x v="18"/>
    <x v="33"/>
    <n v="1"/>
    <n v="370821"/>
    <s v="SP"/>
    <n v="0.55000000000000004"/>
  </r>
  <r>
    <n v="3551009"/>
    <x v="19"/>
    <x v="33"/>
    <n v="1"/>
    <n v="365798"/>
    <s v="SP"/>
    <n v="0.57999999999999996"/>
  </r>
  <r>
    <n v="3516200"/>
    <x v="20"/>
    <x v="33"/>
    <n v="1"/>
    <n v="353187"/>
    <s v="SP"/>
    <n v="0.44"/>
  </r>
  <r>
    <n v="3541000"/>
    <x v="21"/>
    <x v="33"/>
    <n v="1"/>
    <n v="325073"/>
    <s v="SP"/>
    <n v="0.52"/>
  </r>
  <r>
    <n v="3518701"/>
    <x v="22"/>
    <x v="33"/>
    <n v="1"/>
    <n v="320459"/>
    <s v="SP"/>
    <n v="0.54"/>
  </r>
  <r>
    <n v="3554102"/>
    <x v="23"/>
    <x v="33"/>
    <n v="1"/>
    <n v="314924"/>
    <s v="SP"/>
    <n v="0.48"/>
  </r>
  <r>
    <n v="3526902"/>
    <x v="24"/>
    <x v="33"/>
    <n v="1"/>
    <n v="306114"/>
    <s v="SP"/>
    <n v="0.42"/>
  </r>
  <r>
    <m/>
    <x v="26"/>
    <x v="33"/>
    <n v="1"/>
    <m/>
    <m/>
    <n v="0.5"/>
  </r>
  <r>
    <n v="3501608"/>
    <x v="27"/>
    <x v="33"/>
    <n v="1"/>
    <n v="239597"/>
    <s v="SP"/>
    <n v="0.47"/>
  </r>
  <r>
    <n v="3501905"/>
    <x v="28"/>
    <x v="33"/>
    <n v="1"/>
    <n v="72195"/>
    <s v="SP"/>
    <n v="0.53"/>
  </r>
  <r>
    <n v="3502804"/>
    <x v="29"/>
    <x v="33"/>
    <n v="1"/>
    <n v="197016"/>
    <s v="SP"/>
    <n v="0.43"/>
  </r>
  <r>
    <n v="3503208"/>
    <x v="30"/>
    <x v="33"/>
    <n v="1"/>
    <n v="236072"/>
    <s v="SP"/>
    <n v="0.45"/>
  </r>
  <r>
    <n v="3503307"/>
    <x v="31"/>
    <x v="33"/>
    <n v="1"/>
    <n v="134236"/>
    <s v="SP"/>
    <n v="0.5"/>
  </r>
  <r>
    <n v="3503901"/>
    <x v="32"/>
    <x v="33"/>
    <n v="1"/>
    <n v="89824"/>
    <s v="SP"/>
    <n v="0.54"/>
  </r>
  <r>
    <n v="3504008"/>
    <x v="33"/>
    <x v="33"/>
    <n v="1"/>
    <n v="104386"/>
    <s v="SP"/>
    <n v="0.48"/>
  </r>
  <r>
    <n v="3504107"/>
    <x v="34"/>
    <x v="33"/>
    <n v="1"/>
    <n v="142761"/>
    <s v="SP"/>
    <n v="0.52"/>
  </r>
  <r>
    <n v="3504503"/>
    <x v="35"/>
    <x v="33"/>
    <n v="1"/>
    <n v="90655"/>
    <s v="SP"/>
    <n v="0.52"/>
  </r>
  <r>
    <n v="3505500"/>
    <x v="36"/>
    <x v="33"/>
    <n v="1"/>
    <n v="122098"/>
    <s v="SP"/>
    <n v="0.48"/>
  </r>
  <r>
    <n v="3505708"/>
    <x v="37"/>
    <x v="33"/>
    <n v="1"/>
    <n v="274182"/>
    <s v="SP"/>
    <n v="0.45"/>
  </r>
  <r>
    <n v="3506102"/>
    <x v="38"/>
    <x v="33"/>
    <n v="1"/>
    <n v="77496"/>
    <s v="SP"/>
    <n v="0.55000000000000004"/>
  </r>
  <r>
    <n v="3506508"/>
    <x v="39"/>
    <x v="33"/>
    <n v="1"/>
    <n v="123638"/>
    <s v="SP"/>
    <n v="0.5"/>
  </r>
  <r>
    <n v="3507506"/>
    <x v="40"/>
    <x v="33"/>
    <n v="1"/>
    <n v="146497"/>
    <s v="SP"/>
    <n v="0.5"/>
  </r>
  <r>
    <n v="3507605"/>
    <x v="41"/>
    <x v="33"/>
    <n v="1"/>
    <n v="168668"/>
    <s v="SP"/>
    <n v="0.48"/>
  </r>
  <r>
    <n v="3508504"/>
    <x v="42"/>
    <x v="33"/>
    <n v="1"/>
    <n v="94263"/>
    <s v="SP"/>
    <n v="0.56999999999999995"/>
  </r>
  <r>
    <n v="3509007"/>
    <x v="43"/>
    <x v="33"/>
    <n v="1"/>
    <n v="101470"/>
    <s v="SP"/>
    <n v="0.55000000000000004"/>
  </r>
  <r>
    <n v="3509205"/>
    <x v="44"/>
    <x v="33"/>
    <n v="1"/>
    <n v="76801"/>
    <s v="SP"/>
    <n v="0.56999999999999995"/>
  </r>
  <r>
    <n v="3509601"/>
    <x v="45"/>
    <x v="33"/>
    <n v="1"/>
    <n v="84650"/>
    <s v="SP"/>
    <n v="0.56000000000000005"/>
  </r>
  <r>
    <n v="3510500"/>
    <x v="46"/>
    <x v="33"/>
    <n v="1"/>
    <n v="121532"/>
    <s v="SP"/>
    <n v="0.57999999999999996"/>
  </r>
  <r>
    <n v="3511102"/>
    <x v="47"/>
    <x v="33"/>
    <n v="1"/>
    <n v="121862"/>
    <s v="SP"/>
    <n v="0.41"/>
  </r>
  <r>
    <n v="3513009"/>
    <x v="48"/>
    <x v="33"/>
    <n v="1"/>
    <n v="249210"/>
    <s v="SP"/>
    <n v="0.53"/>
  </r>
  <r>
    <n v="3513405"/>
    <x v="49"/>
    <x v="33"/>
    <n v="1"/>
    <n v="82238"/>
    <s v="SP"/>
    <n v="0.6"/>
  </r>
  <r>
    <n v="3513504"/>
    <x v="50"/>
    <x v="33"/>
    <n v="1"/>
    <n v="130705"/>
    <s v="SP"/>
    <n v="0.5"/>
  </r>
  <r>
    <n v="3515004"/>
    <x v="51"/>
    <x v="33"/>
    <n v="1"/>
    <n v="273726"/>
    <s v="SP"/>
    <n v="0.51"/>
  </r>
  <r>
    <n v="3515707"/>
    <x v="52"/>
    <x v="33"/>
    <n v="1"/>
    <n v="194276"/>
    <s v="SP"/>
    <n v="0.51"/>
  </r>
  <r>
    <n v="3516309"/>
    <x v="53"/>
    <x v="33"/>
    <n v="1"/>
    <n v="175844"/>
    <s v="SP"/>
    <n v="0.51"/>
  </r>
  <r>
    <n v="3516408"/>
    <x v="54"/>
    <x v="33"/>
    <n v="1"/>
    <n v="154489"/>
    <s v="SP"/>
    <n v="0.54"/>
  </r>
  <r>
    <n v="3518404"/>
    <x v="55"/>
    <x v="33"/>
    <n v="1"/>
    <n v="121798"/>
    <s v="SP"/>
    <n v="0.53"/>
  </r>
  <r>
    <n v="3519071"/>
    <x v="56"/>
    <x v="33"/>
    <n v="1"/>
    <n v="230851"/>
    <s v="SP"/>
    <n v="0.51"/>
  </r>
  <r>
    <n v="3519709"/>
    <x v="57"/>
    <x v="33"/>
    <n v="1"/>
    <n v="78878"/>
    <s v="SP"/>
    <n v="0.59"/>
  </r>
  <r>
    <n v="3520509"/>
    <x v="58"/>
    <x v="33"/>
    <n v="1"/>
    <n v="251627"/>
    <s v="SP"/>
    <n v="0.52"/>
  </r>
  <r>
    <n v="3522109"/>
    <x v="59"/>
    <x v="33"/>
    <n v="1"/>
    <n v="101816"/>
    <s v="SP"/>
    <n v="0.59"/>
  </r>
  <r>
    <n v="3522208"/>
    <x v="60"/>
    <x v="33"/>
    <n v="1"/>
    <n v="175693"/>
    <s v="SP"/>
    <n v="0.56000000000000005"/>
  </r>
  <r>
    <n v="3522307"/>
    <x v="61"/>
    <x v="33"/>
    <n v="1"/>
    <n v="163901"/>
    <s v="SP"/>
    <n v="0.51"/>
  </r>
  <r>
    <n v="3522406"/>
    <x v="62"/>
    <x v="33"/>
    <n v="1"/>
    <n v="94354"/>
    <s v="SP"/>
    <n v="0.48"/>
  </r>
  <r>
    <n v="3522505"/>
    <x v="63"/>
    <x v="33"/>
    <n v="1"/>
    <n v="237700"/>
    <s v="SP"/>
    <n v="0.53"/>
  </r>
  <r>
    <n v="3522604"/>
    <x v="64"/>
    <x v="33"/>
    <n v="1"/>
    <n v="74773"/>
    <s v="SP"/>
    <n v="0.51"/>
  </r>
  <r>
    <n v="3523404"/>
    <x v="65"/>
    <x v="33"/>
    <n v="1"/>
    <n v="120858"/>
    <s v="SP"/>
    <n v="0.47"/>
  </r>
  <r>
    <n v="3523909"/>
    <x v="66"/>
    <x v="33"/>
    <n v="1"/>
    <n v="173939"/>
    <s v="SP"/>
    <n v="0.49"/>
  </r>
  <r>
    <n v="3524303"/>
    <x v="67"/>
    <x v="33"/>
    <n v="1"/>
    <n v="77263"/>
    <s v="SP"/>
    <n v="0.39"/>
  </r>
  <r>
    <n v="3524402"/>
    <x v="68"/>
    <x v="33"/>
    <n v="1"/>
    <n v="233662"/>
    <s v="SP"/>
    <n v="0.52"/>
  </r>
  <r>
    <n v="3525003"/>
    <x v="69"/>
    <x v="33"/>
    <n v="1"/>
    <n v="124937"/>
    <s v="SP"/>
    <n v="0.52"/>
  </r>
  <r>
    <n v="3525300"/>
    <x v="70"/>
    <x v="33"/>
    <n v="1"/>
    <n v="150252"/>
    <s v="SP"/>
    <n v="0.5"/>
  </r>
  <r>
    <n v="3526704"/>
    <x v="71"/>
    <x v="33"/>
    <n v="1"/>
    <n v="103391"/>
    <s v="SP"/>
    <n v="0.51"/>
  </r>
  <r>
    <n v="3527108"/>
    <x v="72"/>
    <x v="33"/>
    <n v="1"/>
    <n v="78013"/>
    <s v="SP"/>
    <n v="0.48"/>
  </r>
  <r>
    <n v="3527207"/>
    <x v="73"/>
    <x v="33"/>
    <n v="1"/>
    <n v="88706"/>
    <s v="SP"/>
    <n v="0.61"/>
  </r>
  <r>
    <n v="3528502"/>
    <x v="74"/>
    <x v="33"/>
    <n v="1"/>
    <n v="100179"/>
    <s v="SP"/>
    <n v="0.57999999999999996"/>
  </r>
  <r>
    <n v="3529005"/>
    <x v="75"/>
    <x v="33"/>
    <n v="1"/>
    <n v="238882"/>
    <s v="SP"/>
    <n v="0.46"/>
  </r>
  <r>
    <n v="3529302"/>
    <x v="76"/>
    <x v="33"/>
    <n v="1"/>
    <n v="83170"/>
    <s v="SP"/>
    <n v="0.45"/>
  </r>
  <r>
    <n v="3530706"/>
    <x v="77"/>
    <x v="33"/>
    <n v="1"/>
    <n v="151888"/>
    <s v="SP"/>
    <n v="0.5"/>
  </r>
  <r>
    <n v="3530805"/>
    <x v="78"/>
    <x v="33"/>
    <n v="1"/>
    <n v="93189"/>
    <s v="SP"/>
    <n v="0.5"/>
  </r>
  <r>
    <n v="3534708"/>
    <x v="79"/>
    <x v="33"/>
    <n v="1"/>
    <n v="113542"/>
    <s v="SP"/>
    <n v="0.52"/>
  </r>
  <r>
    <n v="3536505"/>
    <x v="80"/>
    <x v="33"/>
    <n v="1"/>
    <n v="109424"/>
    <s v="SP"/>
    <n v="0.49"/>
  </r>
  <r>
    <n v="3538006"/>
    <x v="81"/>
    <x v="33"/>
    <n v="1"/>
    <n v="168328"/>
    <s v="SP"/>
    <n v="0.54"/>
  </r>
  <r>
    <n v="3539301"/>
    <x v="82"/>
    <x v="33"/>
    <n v="1"/>
    <n v="76409"/>
    <s v="SP"/>
    <n v="0.55000000000000004"/>
  </r>
  <r>
    <n v="3539806"/>
    <x v="83"/>
    <x v="33"/>
    <n v="1"/>
    <n v="117452"/>
    <s v="SP"/>
    <n v="0.56000000000000005"/>
  </r>
  <r>
    <n v="3541406"/>
    <x v="84"/>
    <x v="33"/>
    <n v="1"/>
    <n v="228743"/>
    <s v="SP"/>
    <n v="0.43"/>
  </r>
  <r>
    <n v="3543303"/>
    <x v="85"/>
    <x v="33"/>
    <n v="1"/>
    <n v="123393"/>
    <s v="SP"/>
    <n v="0.59"/>
  </r>
  <r>
    <n v="3543907"/>
    <x v="86"/>
    <x v="33"/>
    <n v="1"/>
    <n v="206424"/>
    <s v="SP"/>
    <n v="0.52"/>
  </r>
  <r>
    <n v="3545209"/>
    <x v="87"/>
    <x v="33"/>
    <n v="1"/>
    <n v="118663"/>
    <s v="SP"/>
    <n v="0.5"/>
  </r>
  <r>
    <n v="3545803"/>
    <x v="88"/>
    <x v="33"/>
    <n v="1"/>
    <n v="193475"/>
    <s v="SP"/>
    <n v="0.45"/>
  </r>
  <r>
    <n v="3547304"/>
    <x v="89"/>
    <x v="33"/>
    <n v="1"/>
    <n v="139447"/>
    <s v="SP"/>
    <n v="0.53"/>
  </r>
  <r>
    <n v="3548807"/>
    <x v="90"/>
    <x v="33"/>
    <n v="1"/>
    <n v="161127"/>
    <s v="SP"/>
    <n v="0.5"/>
  </r>
  <r>
    <n v="3548906"/>
    <x v="91"/>
    <x v="33"/>
    <n v="1"/>
    <n v="251983"/>
    <s v="SP"/>
    <n v="0.51"/>
  </r>
  <r>
    <n v="3549102"/>
    <x v="92"/>
    <x v="33"/>
    <n v="1"/>
    <n v="91211"/>
    <s v="SP"/>
    <n v="0.52"/>
  </r>
  <r>
    <n v="3550605"/>
    <x v="93"/>
    <x v="33"/>
    <n v="1"/>
    <n v="91016"/>
    <s v="SP"/>
    <n v="0.55000000000000004"/>
  </r>
  <r>
    <n v="3550704"/>
    <x v="94"/>
    <x v="33"/>
    <n v="1"/>
    <n v="88980"/>
    <s v="SP"/>
    <n v="0.66"/>
  </r>
  <r>
    <n v="3551702"/>
    <x v="95"/>
    <x v="33"/>
    <n v="1"/>
    <n v="125815"/>
    <s v="SP"/>
    <n v="0.52"/>
  </r>
  <r>
    <n v="3552403"/>
    <x v="96"/>
    <x v="33"/>
    <n v="1"/>
    <n v="282441"/>
    <s v="SP"/>
    <n v="0.45"/>
  </r>
  <r>
    <n v="3552502"/>
    <x v="25"/>
    <x v="33"/>
    <n v="1"/>
    <n v="297637"/>
    <s v="SP"/>
    <n v="0.54"/>
  </r>
  <r>
    <n v="3552809"/>
    <x v="97"/>
    <x v="33"/>
    <n v="1"/>
    <n v="289664"/>
    <s v="SP"/>
    <n v="0.5"/>
  </r>
  <r>
    <n v="3554003"/>
    <x v="98"/>
    <x v="33"/>
    <n v="1"/>
    <n v="121766"/>
    <s v="SP"/>
    <n v="0.53"/>
  </r>
  <r>
    <n v="3555406"/>
    <x v="99"/>
    <x v="33"/>
    <n v="1"/>
    <n v="90799"/>
    <s v="SP"/>
    <n v="0.64"/>
  </r>
  <r>
    <n v="3556206"/>
    <x v="100"/>
    <x v="33"/>
    <n v="1"/>
    <n v="129193"/>
    <s v="SP"/>
    <n v="0.5"/>
  </r>
  <r>
    <n v="3556503"/>
    <x v="101"/>
    <x v="33"/>
    <n v="1"/>
    <n v="121838"/>
    <s v="SP"/>
    <n v="0.51"/>
  </r>
  <r>
    <n v="3556701"/>
    <x v="102"/>
    <x v="33"/>
    <n v="1"/>
    <n v="78728"/>
    <s v="SP"/>
    <n v="0.54"/>
  </r>
  <r>
    <n v="3557006"/>
    <x v="103"/>
    <x v="33"/>
    <n v="1"/>
    <n v="122480"/>
    <s v="SP"/>
    <n v="0.51"/>
  </r>
  <r>
    <n v="3557105"/>
    <x v="104"/>
    <x v="33"/>
    <n v="1"/>
    <n v="94547"/>
    <s v="SP"/>
    <n v="0.55000000000000004"/>
  </r>
  <r>
    <n v="3550308"/>
    <x v="0"/>
    <x v="34"/>
    <n v="1"/>
    <n v="12252023"/>
    <s v="SP"/>
    <n v="0.49"/>
  </r>
  <r>
    <n v="3518800"/>
    <x v="1"/>
    <x v="34"/>
    <n v="1"/>
    <n v="1379182"/>
    <s v="SP"/>
    <n v="0.52"/>
  </r>
  <r>
    <n v="3509502"/>
    <x v="2"/>
    <x v="34"/>
    <n v="1"/>
    <n v="1204073"/>
    <s v="SP"/>
    <n v="0.47"/>
  </r>
  <r>
    <n v="3548708"/>
    <x v="3"/>
    <x v="34"/>
    <n v="1"/>
    <n v="838936"/>
    <s v="SP"/>
    <n v="0.5"/>
  </r>
  <r>
    <n v="3549904"/>
    <x v="4"/>
    <x v="34"/>
    <n v="1"/>
    <n v="721944"/>
    <s v="SP"/>
    <n v="0.5"/>
  </r>
  <r>
    <n v="3547809"/>
    <x v="5"/>
    <x v="34"/>
    <n v="1"/>
    <n v="718773"/>
    <s v="SP"/>
    <n v="0.51"/>
  </r>
  <r>
    <n v="3543402"/>
    <x v="6"/>
    <x v="34"/>
    <n v="1"/>
    <n v="703293"/>
    <s v="SP"/>
    <n v="0.42"/>
  </r>
  <r>
    <n v="3534401"/>
    <x v="7"/>
    <x v="34"/>
    <n v="1"/>
    <n v="698418"/>
    <s v="SP"/>
    <n v="0.52"/>
  </r>
  <r>
    <n v="3552205"/>
    <x v="8"/>
    <x v="34"/>
    <n v="1"/>
    <n v="679378"/>
    <s v="SP"/>
    <n v="0.47"/>
  </r>
  <r>
    <n v="3529401"/>
    <x v="9"/>
    <x v="34"/>
    <n v="1"/>
    <n v="472912"/>
    <s v="SP"/>
    <n v="0.52"/>
  </r>
  <r>
    <n v="3549805"/>
    <x v="10"/>
    <x v="34"/>
    <n v="1"/>
    <n v="460671"/>
    <s v="SP"/>
    <n v="0.42"/>
  </r>
  <r>
    <n v="3530607"/>
    <x v="11"/>
    <x v="34"/>
    <n v="1"/>
    <n v="445842"/>
    <s v="SP"/>
    <n v="0.53"/>
  </r>
  <r>
    <n v="3548500"/>
    <x v="12"/>
    <x v="34"/>
    <n v="1"/>
    <n v="433311"/>
    <s v="SP"/>
    <n v="0.49"/>
  </r>
  <r>
    <n v="3513801"/>
    <x v="13"/>
    <x v="34"/>
    <n v="1"/>
    <n v="423884"/>
    <s v="SP"/>
    <n v="0.53"/>
  </r>
  <r>
    <n v="3525904"/>
    <x v="14"/>
    <x v="34"/>
    <n v="1"/>
    <n v="418962"/>
    <s v="SP"/>
    <n v="0.47"/>
  </r>
  <r>
    <n v="3538709"/>
    <x v="15"/>
    <x v="34"/>
    <n v="1"/>
    <n v="404142"/>
    <s v="SP"/>
    <n v="0.47"/>
  </r>
  <r>
    <n v="3510609"/>
    <x v="16"/>
    <x v="34"/>
    <n v="1"/>
    <n v="400927"/>
    <s v="SP"/>
    <n v="0.53"/>
  </r>
  <r>
    <n v="3506003"/>
    <x v="17"/>
    <x v="34"/>
    <n v="1"/>
    <n v="376818"/>
    <s v="SP"/>
    <n v="0.43"/>
  </r>
  <r>
    <n v="3523107"/>
    <x v="18"/>
    <x v="34"/>
    <n v="1"/>
    <n v="370821"/>
    <s v="SP"/>
    <n v="0.55000000000000004"/>
  </r>
  <r>
    <n v="3551009"/>
    <x v="19"/>
    <x v="34"/>
    <n v="1"/>
    <n v="365798"/>
    <s v="SP"/>
    <n v="0.57999999999999996"/>
  </r>
  <r>
    <n v="3516200"/>
    <x v="20"/>
    <x v="34"/>
    <n v="1"/>
    <n v="353187"/>
    <s v="SP"/>
    <n v="0.45"/>
  </r>
  <r>
    <n v="3541000"/>
    <x v="21"/>
    <x v="34"/>
    <n v="1"/>
    <n v="325073"/>
    <s v="SP"/>
    <n v="0.5"/>
  </r>
  <r>
    <n v="3518701"/>
    <x v="22"/>
    <x v="34"/>
    <n v="1"/>
    <n v="320459"/>
    <s v="SP"/>
    <n v="0.54"/>
  </r>
  <r>
    <n v="3554102"/>
    <x v="23"/>
    <x v="34"/>
    <n v="1"/>
    <n v="314924"/>
    <s v="SP"/>
    <n v="0.5"/>
  </r>
  <r>
    <n v="3526902"/>
    <x v="24"/>
    <x v="34"/>
    <n v="1"/>
    <n v="306114"/>
    <s v="SP"/>
    <n v="0.41"/>
  </r>
  <r>
    <m/>
    <x v="26"/>
    <x v="34"/>
    <n v="1"/>
    <m/>
    <m/>
    <n v="0.49"/>
  </r>
  <r>
    <n v="3501608"/>
    <x v="27"/>
    <x v="34"/>
    <n v="1"/>
    <n v="239597"/>
    <s v="SP"/>
    <n v="0.47"/>
  </r>
  <r>
    <n v="3501905"/>
    <x v="28"/>
    <x v="34"/>
    <n v="1"/>
    <n v="72195"/>
    <s v="SP"/>
    <n v="0.52"/>
  </r>
  <r>
    <n v="3502804"/>
    <x v="29"/>
    <x v="34"/>
    <n v="1"/>
    <n v="197016"/>
    <s v="SP"/>
    <n v="0.42"/>
  </r>
  <r>
    <n v="3503208"/>
    <x v="30"/>
    <x v="34"/>
    <n v="1"/>
    <n v="236072"/>
    <s v="SP"/>
    <n v="0.44"/>
  </r>
  <r>
    <n v="3503307"/>
    <x v="31"/>
    <x v="34"/>
    <n v="1"/>
    <n v="134236"/>
    <s v="SP"/>
    <n v="0.48"/>
  </r>
  <r>
    <n v="3503901"/>
    <x v="32"/>
    <x v="34"/>
    <n v="1"/>
    <n v="89824"/>
    <s v="SP"/>
    <n v="0.53"/>
  </r>
  <r>
    <n v="3504008"/>
    <x v="33"/>
    <x v="34"/>
    <n v="1"/>
    <n v="104386"/>
    <s v="SP"/>
    <n v="0.45"/>
  </r>
  <r>
    <n v="3504107"/>
    <x v="34"/>
    <x v="34"/>
    <n v="1"/>
    <n v="142761"/>
    <s v="SP"/>
    <n v="0.49"/>
  </r>
  <r>
    <n v="3504503"/>
    <x v="35"/>
    <x v="34"/>
    <n v="1"/>
    <n v="90655"/>
    <s v="SP"/>
    <n v="0.5"/>
  </r>
  <r>
    <n v="3505500"/>
    <x v="36"/>
    <x v="34"/>
    <n v="1"/>
    <n v="122098"/>
    <s v="SP"/>
    <n v="0.47"/>
  </r>
  <r>
    <n v="3505708"/>
    <x v="37"/>
    <x v="34"/>
    <n v="1"/>
    <n v="274182"/>
    <s v="SP"/>
    <n v="0.44"/>
  </r>
  <r>
    <n v="3506102"/>
    <x v="38"/>
    <x v="34"/>
    <n v="1"/>
    <n v="77496"/>
    <s v="SP"/>
    <n v="0.56000000000000005"/>
  </r>
  <r>
    <n v="3506508"/>
    <x v="39"/>
    <x v="34"/>
    <n v="1"/>
    <n v="123638"/>
    <s v="SP"/>
    <n v="0.47"/>
  </r>
  <r>
    <n v="3507506"/>
    <x v="40"/>
    <x v="34"/>
    <n v="1"/>
    <n v="146497"/>
    <s v="SP"/>
    <n v="0.49"/>
  </r>
  <r>
    <n v="3507605"/>
    <x v="41"/>
    <x v="34"/>
    <n v="1"/>
    <n v="168668"/>
    <s v="SP"/>
    <n v="0.48"/>
  </r>
  <r>
    <n v="3508504"/>
    <x v="42"/>
    <x v="34"/>
    <n v="1"/>
    <n v="94263"/>
    <s v="SP"/>
    <n v="0.56999999999999995"/>
  </r>
  <r>
    <n v="3509007"/>
    <x v="43"/>
    <x v="34"/>
    <n v="1"/>
    <n v="101470"/>
    <s v="SP"/>
    <n v="0.55000000000000004"/>
  </r>
  <r>
    <n v="3509205"/>
    <x v="44"/>
    <x v="34"/>
    <n v="1"/>
    <n v="76801"/>
    <s v="SP"/>
    <n v="0.56000000000000005"/>
  </r>
  <r>
    <n v="3509601"/>
    <x v="45"/>
    <x v="34"/>
    <n v="1"/>
    <n v="84650"/>
    <s v="SP"/>
    <n v="0.55000000000000004"/>
  </r>
  <r>
    <n v="3510500"/>
    <x v="46"/>
    <x v="34"/>
    <n v="1"/>
    <n v="121532"/>
    <s v="SP"/>
    <n v="0.57999999999999996"/>
  </r>
  <r>
    <n v="3511102"/>
    <x v="47"/>
    <x v="34"/>
    <n v="1"/>
    <n v="121862"/>
    <s v="SP"/>
    <n v="0.4"/>
  </r>
  <r>
    <n v="3513009"/>
    <x v="48"/>
    <x v="34"/>
    <n v="1"/>
    <n v="249210"/>
    <s v="SP"/>
    <n v="0.53"/>
  </r>
  <r>
    <n v="3513405"/>
    <x v="49"/>
    <x v="34"/>
    <n v="1"/>
    <n v="82238"/>
    <s v="SP"/>
    <n v="0.59"/>
  </r>
  <r>
    <n v="3513504"/>
    <x v="50"/>
    <x v="34"/>
    <n v="1"/>
    <n v="130705"/>
    <s v="SP"/>
    <n v="0.49"/>
  </r>
  <r>
    <n v="3515004"/>
    <x v="51"/>
    <x v="34"/>
    <n v="1"/>
    <n v="273726"/>
    <s v="SP"/>
    <n v="0.5"/>
  </r>
  <r>
    <n v="3515707"/>
    <x v="52"/>
    <x v="34"/>
    <n v="1"/>
    <n v="194276"/>
    <s v="SP"/>
    <n v="0.52"/>
  </r>
  <r>
    <n v="3516309"/>
    <x v="53"/>
    <x v="34"/>
    <n v="1"/>
    <n v="175844"/>
    <s v="SP"/>
    <n v="0.51"/>
  </r>
  <r>
    <n v="3516408"/>
    <x v="54"/>
    <x v="34"/>
    <n v="1"/>
    <n v="154489"/>
    <s v="SP"/>
    <n v="0.53"/>
  </r>
  <r>
    <n v="3518404"/>
    <x v="55"/>
    <x v="34"/>
    <n v="1"/>
    <n v="121798"/>
    <s v="SP"/>
    <n v="0.53"/>
  </r>
  <r>
    <n v="3519071"/>
    <x v="56"/>
    <x v="34"/>
    <n v="1"/>
    <n v="230851"/>
    <s v="SP"/>
    <n v="0.5"/>
  </r>
  <r>
    <n v="3519709"/>
    <x v="57"/>
    <x v="34"/>
    <n v="1"/>
    <n v="78878"/>
    <s v="SP"/>
    <n v="0.56999999999999995"/>
  </r>
  <r>
    <n v="3520509"/>
    <x v="58"/>
    <x v="34"/>
    <n v="1"/>
    <n v="251627"/>
    <s v="SP"/>
    <n v="0.51"/>
  </r>
  <r>
    <n v="3522109"/>
    <x v="59"/>
    <x v="34"/>
    <n v="1"/>
    <n v="101816"/>
    <s v="SP"/>
    <n v="0.57999999999999996"/>
  </r>
  <r>
    <n v="3522208"/>
    <x v="60"/>
    <x v="34"/>
    <n v="1"/>
    <n v="175693"/>
    <s v="SP"/>
    <n v="0.56000000000000005"/>
  </r>
  <r>
    <n v="3522307"/>
    <x v="61"/>
    <x v="34"/>
    <n v="1"/>
    <n v="163901"/>
    <s v="SP"/>
    <n v="0.5"/>
  </r>
  <r>
    <n v="3522406"/>
    <x v="62"/>
    <x v="34"/>
    <n v="1"/>
    <n v="94354"/>
    <s v="SP"/>
    <n v="0.45"/>
  </r>
  <r>
    <n v="3522505"/>
    <x v="63"/>
    <x v="34"/>
    <n v="1"/>
    <n v="237700"/>
    <s v="SP"/>
    <n v="0.52"/>
  </r>
  <r>
    <n v="3522604"/>
    <x v="64"/>
    <x v="34"/>
    <n v="1"/>
    <n v="74773"/>
    <s v="SP"/>
    <n v="0.52"/>
  </r>
  <r>
    <n v="3523404"/>
    <x v="65"/>
    <x v="34"/>
    <n v="1"/>
    <n v="120858"/>
    <s v="SP"/>
    <n v="0.46"/>
  </r>
  <r>
    <n v="3523909"/>
    <x v="66"/>
    <x v="34"/>
    <n v="1"/>
    <n v="173939"/>
    <s v="SP"/>
    <n v="0.47"/>
  </r>
  <r>
    <n v="3524303"/>
    <x v="67"/>
    <x v="34"/>
    <n v="1"/>
    <n v="77263"/>
    <s v="SP"/>
    <n v="0.42"/>
  </r>
  <r>
    <n v="3524402"/>
    <x v="68"/>
    <x v="34"/>
    <n v="1"/>
    <n v="233662"/>
    <s v="SP"/>
    <n v="0.52"/>
  </r>
  <r>
    <n v="3525003"/>
    <x v="69"/>
    <x v="34"/>
    <n v="1"/>
    <n v="124937"/>
    <s v="SP"/>
    <n v="0.5"/>
  </r>
  <r>
    <n v="3525300"/>
    <x v="70"/>
    <x v="34"/>
    <n v="1"/>
    <n v="150252"/>
    <s v="SP"/>
    <n v="0.48"/>
  </r>
  <r>
    <n v="3526704"/>
    <x v="71"/>
    <x v="34"/>
    <n v="1"/>
    <n v="103391"/>
    <s v="SP"/>
    <n v="0.5"/>
  </r>
  <r>
    <n v="3527108"/>
    <x v="72"/>
    <x v="34"/>
    <n v="1"/>
    <n v="78013"/>
    <s v="SP"/>
    <n v="0.46"/>
  </r>
  <r>
    <n v="3527207"/>
    <x v="73"/>
    <x v="34"/>
    <n v="1"/>
    <n v="88706"/>
    <s v="SP"/>
    <n v="0.61"/>
  </r>
  <r>
    <n v="3528502"/>
    <x v="74"/>
    <x v="34"/>
    <n v="1"/>
    <n v="100179"/>
    <s v="SP"/>
    <n v="0.57999999999999996"/>
  </r>
  <r>
    <n v="3529005"/>
    <x v="75"/>
    <x v="34"/>
    <n v="1"/>
    <n v="238882"/>
    <s v="SP"/>
    <n v="0.45"/>
  </r>
  <r>
    <n v="3529302"/>
    <x v="76"/>
    <x v="34"/>
    <n v="1"/>
    <n v="83170"/>
    <s v="SP"/>
    <n v="0.45"/>
  </r>
  <r>
    <n v="3530706"/>
    <x v="77"/>
    <x v="34"/>
    <n v="1"/>
    <n v="151888"/>
    <s v="SP"/>
    <n v="0.49"/>
  </r>
  <r>
    <n v="3530805"/>
    <x v="78"/>
    <x v="34"/>
    <n v="1"/>
    <n v="93189"/>
    <s v="SP"/>
    <n v="0.5"/>
  </r>
  <r>
    <n v="3534708"/>
    <x v="79"/>
    <x v="34"/>
    <n v="1"/>
    <n v="113542"/>
    <s v="SP"/>
    <n v="0.51"/>
  </r>
  <r>
    <n v="3536505"/>
    <x v="80"/>
    <x v="34"/>
    <n v="1"/>
    <n v="109424"/>
    <s v="SP"/>
    <n v="0.49"/>
  </r>
  <r>
    <n v="3538006"/>
    <x v="81"/>
    <x v="34"/>
    <n v="1"/>
    <n v="168328"/>
    <s v="SP"/>
    <n v="0.56000000000000005"/>
  </r>
  <r>
    <n v="3539301"/>
    <x v="82"/>
    <x v="34"/>
    <n v="1"/>
    <n v="76409"/>
    <s v="SP"/>
    <n v="0.53"/>
  </r>
  <r>
    <n v="3539806"/>
    <x v="83"/>
    <x v="34"/>
    <n v="1"/>
    <n v="117452"/>
    <s v="SP"/>
    <n v="0.56000000000000005"/>
  </r>
  <r>
    <n v="3541406"/>
    <x v="84"/>
    <x v="34"/>
    <n v="1"/>
    <n v="228743"/>
    <s v="SP"/>
    <n v="0.39"/>
  </r>
  <r>
    <n v="3543303"/>
    <x v="85"/>
    <x v="34"/>
    <n v="1"/>
    <n v="123393"/>
    <s v="SP"/>
    <n v="0.59"/>
  </r>
  <r>
    <n v="3543907"/>
    <x v="86"/>
    <x v="34"/>
    <n v="1"/>
    <n v="206424"/>
    <s v="SP"/>
    <n v="0.51"/>
  </r>
  <r>
    <n v="3545209"/>
    <x v="87"/>
    <x v="34"/>
    <n v="1"/>
    <n v="118663"/>
    <s v="SP"/>
    <n v="0.49"/>
  </r>
  <r>
    <n v="3545803"/>
    <x v="88"/>
    <x v="34"/>
    <n v="1"/>
    <n v="193475"/>
    <s v="SP"/>
    <n v="0.46"/>
  </r>
  <r>
    <n v="3547304"/>
    <x v="89"/>
    <x v="34"/>
    <n v="1"/>
    <n v="139447"/>
    <s v="SP"/>
    <n v="0.53"/>
  </r>
  <r>
    <n v="3548807"/>
    <x v="90"/>
    <x v="34"/>
    <n v="1"/>
    <n v="161127"/>
    <s v="SP"/>
    <n v="0.49"/>
  </r>
  <r>
    <n v="3548906"/>
    <x v="91"/>
    <x v="34"/>
    <n v="1"/>
    <n v="251983"/>
    <s v="SP"/>
    <n v="0.51"/>
  </r>
  <r>
    <n v="3549102"/>
    <x v="92"/>
    <x v="34"/>
    <n v="1"/>
    <n v="91211"/>
    <s v="SP"/>
    <n v="0.52"/>
  </r>
  <r>
    <n v="3550605"/>
    <x v="93"/>
    <x v="34"/>
    <n v="1"/>
    <n v="91016"/>
    <s v="SP"/>
    <n v="0.54"/>
  </r>
  <r>
    <n v="3550704"/>
    <x v="94"/>
    <x v="34"/>
    <n v="1"/>
    <n v="88980"/>
    <s v="SP"/>
    <n v="0.67"/>
  </r>
  <r>
    <n v="3551702"/>
    <x v="95"/>
    <x v="34"/>
    <n v="1"/>
    <n v="125815"/>
    <s v="SP"/>
    <n v="0.5"/>
  </r>
  <r>
    <n v="3552403"/>
    <x v="96"/>
    <x v="34"/>
    <n v="1"/>
    <n v="282441"/>
    <s v="SP"/>
    <n v="0.45"/>
  </r>
  <r>
    <n v="3552502"/>
    <x v="25"/>
    <x v="34"/>
    <n v="1"/>
    <n v="297637"/>
    <s v="SP"/>
    <n v="0.54"/>
  </r>
  <r>
    <n v="3552809"/>
    <x v="97"/>
    <x v="34"/>
    <n v="1"/>
    <n v="289664"/>
    <s v="SP"/>
    <n v="0.49"/>
  </r>
  <r>
    <n v="3554003"/>
    <x v="98"/>
    <x v="34"/>
    <n v="1"/>
    <n v="121766"/>
    <s v="SP"/>
    <n v="0.51"/>
  </r>
  <r>
    <n v="3555406"/>
    <x v="99"/>
    <x v="34"/>
    <n v="1"/>
    <n v="90799"/>
    <s v="SP"/>
    <n v="0.65"/>
  </r>
  <r>
    <n v="3556206"/>
    <x v="100"/>
    <x v="34"/>
    <n v="1"/>
    <n v="129193"/>
    <s v="SP"/>
    <n v="0.5"/>
  </r>
  <r>
    <n v="3556503"/>
    <x v="101"/>
    <x v="34"/>
    <n v="1"/>
    <n v="121838"/>
    <s v="SP"/>
    <n v="0.5"/>
  </r>
  <r>
    <n v="3556701"/>
    <x v="102"/>
    <x v="34"/>
    <n v="1"/>
    <n v="78728"/>
    <s v="SP"/>
    <n v="0.53"/>
  </r>
  <r>
    <n v="3557006"/>
    <x v="103"/>
    <x v="34"/>
    <n v="1"/>
    <n v="122480"/>
    <s v="SP"/>
    <n v="0.51"/>
  </r>
  <r>
    <n v="3557105"/>
    <x v="104"/>
    <x v="34"/>
    <n v="1"/>
    <n v="94547"/>
    <s v="SP"/>
    <n v="0.54"/>
  </r>
  <r>
    <n v="3550308"/>
    <x v="0"/>
    <x v="35"/>
    <n v="1"/>
    <n v="12252023"/>
    <s v="SP"/>
    <n v="0.49"/>
  </r>
  <r>
    <n v="3518800"/>
    <x v="1"/>
    <x v="35"/>
    <n v="1"/>
    <n v="1379182"/>
    <s v="SP"/>
    <n v="0.51"/>
  </r>
  <r>
    <n v="3509502"/>
    <x v="2"/>
    <x v="35"/>
    <n v="1"/>
    <n v="1204073"/>
    <s v="SP"/>
    <n v="0.46"/>
  </r>
  <r>
    <n v="3548708"/>
    <x v="3"/>
    <x v="35"/>
    <n v="1"/>
    <n v="838936"/>
    <s v="SP"/>
    <n v="0.49"/>
  </r>
  <r>
    <n v="3549904"/>
    <x v="4"/>
    <x v="35"/>
    <n v="1"/>
    <n v="721944"/>
    <s v="SP"/>
    <n v="0.49"/>
  </r>
  <r>
    <n v="3547809"/>
    <x v="5"/>
    <x v="35"/>
    <n v="1"/>
    <n v="718773"/>
    <s v="SP"/>
    <n v="0.5"/>
  </r>
  <r>
    <n v="3543402"/>
    <x v="6"/>
    <x v="35"/>
    <n v="1"/>
    <n v="703293"/>
    <s v="SP"/>
    <n v="0.41"/>
  </r>
  <r>
    <n v="3534401"/>
    <x v="7"/>
    <x v="35"/>
    <n v="1"/>
    <n v="698418"/>
    <s v="SP"/>
    <n v="0.51"/>
  </r>
  <r>
    <n v="3552205"/>
    <x v="8"/>
    <x v="35"/>
    <n v="1"/>
    <n v="679378"/>
    <s v="SP"/>
    <n v="0.46"/>
  </r>
  <r>
    <n v="3529401"/>
    <x v="9"/>
    <x v="35"/>
    <n v="1"/>
    <n v="472912"/>
    <s v="SP"/>
    <n v="0.52"/>
  </r>
  <r>
    <n v="3549805"/>
    <x v="10"/>
    <x v="35"/>
    <n v="1"/>
    <n v="460671"/>
    <s v="SP"/>
    <n v="0.4"/>
  </r>
  <r>
    <n v="3530607"/>
    <x v="11"/>
    <x v="35"/>
    <n v="1"/>
    <n v="445842"/>
    <s v="SP"/>
    <n v="0.52"/>
  </r>
  <r>
    <n v="3548500"/>
    <x v="12"/>
    <x v="35"/>
    <n v="1"/>
    <n v="433311"/>
    <s v="SP"/>
    <n v="0.48"/>
  </r>
  <r>
    <n v="3513801"/>
    <x v="13"/>
    <x v="35"/>
    <n v="1"/>
    <n v="423884"/>
    <s v="SP"/>
    <n v="0.52"/>
  </r>
  <r>
    <n v="3525904"/>
    <x v="14"/>
    <x v="35"/>
    <n v="1"/>
    <n v="418962"/>
    <s v="SP"/>
    <n v="0.46"/>
  </r>
  <r>
    <n v="3538709"/>
    <x v="15"/>
    <x v="35"/>
    <n v="1"/>
    <n v="404142"/>
    <s v="SP"/>
    <n v="0.46"/>
  </r>
  <r>
    <n v="3510609"/>
    <x v="16"/>
    <x v="35"/>
    <n v="1"/>
    <n v="400927"/>
    <s v="SP"/>
    <n v="0.52"/>
  </r>
  <r>
    <n v="3506003"/>
    <x v="17"/>
    <x v="35"/>
    <n v="1"/>
    <n v="376818"/>
    <s v="SP"/>
    <n v="0.42"/>
  </r>
  <r>
    <n v="3523107"/>
    <x v="18"/>
    <x v="35"/>
    <n v="1"/>
    <n v="370821"/>
    <s v="SP"/>
    <n v="0.54"/>
  </r>
  <r>
    <n v="3551009"/>
    <x v="19"/>
    <x v="35"/>
    <n v="1"/>
    <n v="365798"/>
    <s v="SP"/>
    <n v="0.56000000000000005"/>
  </r>
  <r>
    <n v="3516200"/>
    <x v="20"/>
    <x v="35"/>
    <n v="1"/>
    <n v="353187"/>
    <s v="SP"/>
    <n v="0.44"/>
  </r>
  <r>
    <n v="3541000"/>
    <x v="21"/>
    <x v="35"/>
    <n v="1"/>
    <n v="325073"/>
    <s v="SP"/>
    <n v="0.5"/>
  </r>
  <r>
    <n v="3518701"/>
    <x v="22"/>
    <x v="35"/>
    <n v="1"/>
    <n v="320459"/>
    <s v="SP"/>
    <n v="0.54"/>
  </r>
  <r>
    <n v="3554102"/>
    <x v="23"/>
    <x v="35"/>
    <n v="1"/>
    <n v="314924"/>
    <s v="SP"/>
    <n v="0.49"/>
  </r>
  <r>
    <n v="3526902"/>
    <x v="24"/>
    <x v="35"/>
    <n v="1"/>
    <n v="306114"/>
    <s v="SP"/>
    <n v="0.39"/>
  </r>
  <r>
    <m/>
    <x v="26"/>
    <x v="35"/>
    <n v="1"/>
    <m/>
    <m/>
    <n v="0.49"/>
  </r>
  <r>
    <n v="3501608"/>
    <x v="27"/>
    <x v="35"/>
    <n v="1"/>
    <n v="239597"/>
    <s v="SP"/>
    <n v="0.45"/>
  </r>
  <r>
    <n v="3501905"/>
    <x v="28"/>
    <x v="35"/>
    <n v="1"/>
    <n v="72195"/>
    <s v="SP"/>
    <n v="0.51"/>
  </r>
  <r>
    <n v="3502804"/>
    <x v="29"/>
    <x v="35"/>
    <n v="1"/>
    <n v="197016"/>
    <s v="SP"/>
    <n v="0.41"/>
  </r>
  <r>
    <n v="3503208"/>
    <x v="30"/>
    <x v="35"/>
    <n v="1"/>
    <n v="236072"/>
    <s v="SP"/>
    <n v="0.43"/>
  </r>
  <r>
    <n v="3503307"/>
    <x v="31"/>
    <x v="35"/>
    <n v="1"/>
    <n v="134236"/>
    <s v="SP"/>
    <n v="0.48"/>
  </r>
  <r>
    <n v="3503901"/>
    <x v="32"/>
    <x v="35"/>
    <n v="1"/>
    <n v="89824"/>
    <s v="SP"/>
    <n v="0.52"/>
  </r>
  <r>
    <n v="3504008"/>
    <x v="33"/>
    <x v="35"/>
    <n v="1"/>
    <n v="104386"/>
    <s v="SP"/>
    <n v="0.46"/>
  </r>
  <r>
    <n v="3504107"/>
    <x v="34"/>
    <x v="35"/>
    <n v="1"/>
    <n v="142761"/>
    <s v="SP"/>
    <n v="0.5"/>
  </r>
  <r>
    <n v="3504503"/>
    <x v="35"/>
    <x v="35"/>
    <n v="1"/>
    <n v="90655"/>
    <s v="SP"/>
    <n v="0.5"/>
  </r>
  <r>
    <n v="3505500"/>
    <x v="36"/>
    <x v="35"/>
    <n v="1"/>
    <n v="122098"/>
    <s v="SP"/>
    <n v="0.4"/>
  </r>
  <r>
    <n v="3505708"/>
    <x v="37"/>
    <x v="35"/>
    <n v="1"/>
    <n v="274182"/>
    <s v="SP"/>
    <n v="0.44"/>
  </r>
  <r>
    <n v="3506102"/>
    <x v="38"/>
    <x v="35"/>
    <n v="1"/>
    <n v="77496"/>
    <s v="SP"/>
    <n v="0.55000000000000004"/>
  </r>
  <r>
    <n v="3506508"/>
    <x v="39"/>
    <x v="35"/>
    <n v="1"/>
    <n v="123638"/>
    <s v="SP"/>
    <n v="0.48"/>
  </r>
  <r>
    <n v="3507506"/>
    <x v="40"/>
    <x v="35"/>
    <n v="1"/>
    <n v="146497"/>
    <s v="SP"/>
    <n v="0.49"/>
  </r>
  <r>
    <n v="3507605"/>
    <x v="41"/>
    <x v="35"/>
    <n v="1"/>
    <n v="168668"/>
    <s v="SP"/>
    <n v="0.47"/>
  </r>
  <r>
    <n v="3508504"/>
    <x v="42"/>
    <x v="35"/>
    <n v="1"/>
    <n v="94263"/>
    <s v="SP"/>
    <n v="0.56999999999999995"/>
  </r>
  <r>
    <n v="3509007"/>
    <x v="43"/>
    <x v="35"/>
    <n v="1"/>
    <n v="101470"/>
    <s v="SP"/>
    <n v="0.54"/>
  </r>
  <r>
    <n v="3509205"/>
    <x v="44"/>
    <x v="35"/>
    <n v="1"/>
    <n v="76801"/>
    <s v="SP"/>
    <n v="0.53"/>
  </r>
  <r>
    <n v="3509601"/>
    <x v="45"/>
    <x v="35"/>
    <n v="1"/>
    <n v="84650"/>
    <s v="SP"/>
    <n v="0.54"/>
  </r>
  <r>
    <n v="3510500"/>
    <x v="46"/>
    <x v="35"/>
    <n v="1"/>
    <n v="121532"/>
    <s v="SP"/>
    <n v="0.56999999999999995"/>
  </r>
  <r>
    <n v="3511102"/>
    <x v="47"/>
    <x v="35"/>
    <n v="1"/>
    <n v="121862"/>
    <s v="SP"/>
    <n v="0.4"/>
  </r>
  <r>
    <n v="3513009"/>
    <x v="48"/>
    <x v="35"/>
    <n v="1"/>
    <n v="249210"/>
    <s v="SP"/>
    <n v="0.51"/>
  </r>
  <r>
    <n v="3513405"/>
    <x v="49"/>
    <x v="35"/>
    <n v="1"/>
    <n v="82238"/>
    <s v="SP"/>
    <n v="0.6"/>
  </r>
  <r>
    <n v="3513504"/>
    <x v="50"/>
    <x v="35"/>
    <n v="1"/>
    <n v="130705"/>
    <s v="SP"/>
    <n v="0.49"/>
  </r>
  <r>
    <n v="3515004"/>
    <x v="51"/>
    <x v="35"/>
    <n v="1"/>
    <n v="273726"/>
    <s v="SP"/>
    <n v="0.5"/>
  </r>
  <r>
    <n v="3515707"/>
    <x v="52"/>
    <x v="35"/>
    <n v="1"/>
    <n v="194276"/>
    <s v="SP"/>
    <n v="0.51"/>
  </r>
  <r>
    <n v="3516309"/>
    <x v="53"/>
    <x v="35"/>
    <n v="1"/>
    <n v="175844"/>
    <s v="SP"/>
    <n v="0.49"/>
  </r>
  <r>
    <n v="3516408"/>
    <x v="54"/>
    <x v="35"/>
    <n v="1"/>
    <n v="154489"/>
    <s v="SP"/>
    <n v="0.52"/>
  </r>
  <r>
    <n v="3518404"/>
    <x v="55"/>
    <x v="35"/>
    <n v="1"/>
    <n v="121798"/>
    <s v="SP"/>
    <n v="0.54"/>
  </r>
  <r>
    <n v="3519071"/>
    <x v="56"/>
    <x v="35"/>
    <n v="1"/>
    <n v="230851"/>
    <s v="SP"/>
    <n v="0.5"/>
  </r>
  <r>
    <n v="3519709"/>
    <x v="57"/>
    <x v="35"/>
    <n v="1"/>
    <n v="78878"/>
    <s v="SP"/>
    <n v="0.56999999999999995"/>
  </r>
  <r>
    <n v="3520509"/>
    <x v="58"/>
    <x v="35"/>
    <n v="1"/>
    <n v="251627"/>
    <s v="SP"/>
    <n v="0.49"/>
  </r>
  <r>
    <n v="3522109"/>
    <x v="59"/>
    <x v="35"/>
    <n v="1"/>
    <n v="101816"/>
    <s v="SP"/>
    <n v="0.56999999999999995"/>
  </r>
  <r>
    <n v="3522208"/>
    <x v="60"/>
    <x v="35"/>
    <n v="1"/>
    <n v="175693"/>
    <s v="SP"/>
    <n v="0.55000000000000004"/>
  </r>
  <r>
    <n v="3522307"/>
    <x v="61"/>
    <x v="35"/>
    <n v="1"/>
    <n v="163901"/>
    <s v="SP"/>
    <n v="0.49"/>
  </r>
  <r>
    <n v="3522406"/>
    <x v="62"/>
    <x v="35"/>
    <n v="1"/>
    <n v="94354"/>
    <s v="SP"/>
    <n v="0.47"/>
  </r>
  <r>
    <n v="3522505"/>
    <x v="63"/>
    <x v="35"/>
    <n v="1"/>
    <n v="237700"/>
    <s v="SP"/>
    <n v="0.52"/>
  </r>
  <r>
    <n v="3522604"/>
    <x v="64"/>
    <x v="35"/>
    <n v="1"/>
    <n v="74773"/>
    <s v="SP"/>
    <n v="0.5"/>
  </r>
  <r>
    <n v="3523404"/>
    <x v="65"/>
    <x v="35"/>
    <n v="1"/>
    <n v="120858"/>
    <s v="SP"/>
    <n v="0.44"/>
  </r>
  <r>
    <n v="3523909"/>
    <x v="66"/>
    <x v="35"/>
    <n v="1"/>
    <n v="173939"/>
    <s v="SP"/>
    <n v="0.47"/>
  </r>
  <r>
    <n v="3524303"/>
    <x v="67"/>
    <x v="35"/>
    <n v="1"/>
    <n v="77263"/>
    <s v="SP"/>
    <n v="0.45"/>
  </r>
  <r>
    <n v="3524402"/>
    <x v="68"/>
    <x v="35"/>
    <n v="1"/>
    <n v="233662"/>
    <s v="SP"/>
    <n v="0.52"/>
  </r>
  <r>
    <n v="3525003"/>
    <x v="69"/>
    <x v="35"/>
    <n v="1"/>
    <n v="124937"/>
    <s v="SP"/>
    <n v="0.5"/>
  </r>
  <r>
    <n v="3525300"/>
    <x v="70"/>
    <x v="35"/>
    <n v="1"/>
    <n v="150252"/>
    <s v="SP"/>
    <n v="0.47"/>
  </r>
  <r>
    <n v="3526704"/>
    <x v="71"/>
    <x v="35"/>
    <n v="1"/>
    <n v="103391"/>
    <s v="SP"/>
    <n v="0.5"/>
  </r>
  <r>
    <n v="3527108"/>
    <x v="72"/>
    <x v="35"/>
    <n v="1"/>
    <n v="78013"/>
    <s v="SP"/>
    <n v="0.46"/>
  </r>
  <r>
    <n v="3527207"/>
    <x v="73"/>
    <x v="35"/>
    <n v="1"/>
    <n v="88706"/>
    <s v="SP"/>
    <n v="0.61"/>
  </r>
  <r>
    <n v="3528502"/>
    <x v="74"/>
    <x v="35"/>
    <n v="1"/>
    <n v="100179"/>
    <s v="SP"/>
    <n v="0.56000000000000005"/>
  </r>
  <r>
    <n v="3529005"/>
    <x v="75"/>
    <x v="35"/>
    <n v="1"/>
    <n v="238882"/>
    <s v="SP"/>
    <n v="0.45"/>
  </r>
  <r>
    <n v="3529302"/>
    <x v="76"/>
    <x v="35"/>
    <n v="1"/>
    <n v="83170"/>
    <s v="SP"/>
    <n v="0.43"/>
  </r>
  <r>
    <n v="3530706"/>
    <x v="77"/>
    <x v="35"/>
    <n v="1"/>
    <n v="151888"/>
    <s v="SP"/>
    <n v="0.48"/>
  </r>
  <r>
    <n v="3530805"/>
    <x v="78"/>
    <x v="35"/>
    <n v="1"/>
    <n v="93189"/>
    <s v="SP"/>
    <n v="0.49"/>
  </r>
  <r>
    <n v="3534708"/>
    <x v="79"/>
    <x v="35"/>
    <n v="1"/>
    <n v="113542"/>
    <s v="SP"/>
    <n v="0.51"/>
  </r>
  <r>
    <n v="3536505"/>
    <x v="80"/>
    <x v="35"/>
    <n v="1"/>
    <n v="109424"/>
    <s v="SP"/>
    <n v="0.47"/>
  </r>
  <r>
    <n v="3538006"/>
    <x v="81"/>
    <x v="35"/>
    <n v="1"/>
    <n v="168328"/>
    <s v="SP"/>
    <n v="0.56000000000000005"/>
  </r>
  <r>
    <n v="3539301"/>
    <x v="82"/>
    <x v="35"/>
    <n v="1"/>
    <n v="76409"/>
    <s v="SP"/>
    <n v="0.53"/>
  </r>
  <r>
    <n v="3539806"/>
    <x v="83"/>
    <x v="35"/>
    <n v="1"/>
    <n v="117452"/>
    <s v="SP"/>
    <n v="0.55000000000000004"/>
  </r>
  <r>
    <n v="3541406"/>
    <x v="84"/>
    <x v="35"/>
    <n v="1"/>
    <n v="228743"/>
    <s v="SP"/>
    <n v="0.41"/>
  </r>
  <r>
    <n v="3543303"/>
    <x v="85"/>
    <x v="35"/>
    <n v="1"/>
    <n v="123393"/>
    <s v="SP"/>
    <n v="0.59"/>
  </r>
  <r>
    <n v="3543907"/>
    <x v="86"/>
    <x v="35"/>
    <n v="1"/>
    <n v="206424"/>
    <s v="SP"/>
    <n v="0.5"/>
  </r>
  <r>
    <n v="3545209"/>
    <x v="87"/>
    <x v="35"/>
    <n v="1"/>
    <n v="118663"/>
    <s v="SP"/>
    <n v="0.48"/>
  </r>
  <r>
    <n v="3545803"/>
    <x v="88"/>
    <x v="35"/>
    <n v="1"/>
    <n v="193475"/>
    <s v="SP"/>
    <n v="0.44"/>
  </r>
  <r>
    <n v="3547304"/>
    <x v="89"/>
    <x v="35"/>
    <n v="1"/>
    <n v="139447"/>
    <s v="SP"/>
    <n v="0.46"/>
  </r>
  <r>
    <n v="3548807"/>
    <x v="90"/>
    <x v="35"/>
    <n v="1"/>
    <n v="161127"/>
    <s v="SP"/>
    <n v="0.49"/>
  </r>
  <r>
    <n v="3548906"/>
    <x v="91"/>
    <x v="35"/>
    <n v="1"/>
    <n v="251983"/>
    <s v="SP"/>
    <n v="0.5"/>
  </r>
  <r>
    <n v="3549102"/>
    <x v="92"/>
    <x v="35"/>
    <n v="1"/>
    <n v="91211"/>
    <s v="SP"/>
    <n v="0.5"/>
  </r>
  <r>
    <n v="3550605"/>
    <x v="93"/>
    <x v="35"/>
    <n v="1"/>
    <n v="91016"/>
    <s v="SP"/>
    <n v="0.52"/>
  </r>
  <r>
    <n v="3550704"/>
    <x v="94"/>
    <x v="35"/>
    <n v="1"/>
    <n v="88980"/>
    <s v="SP"/>
    <n v="0.67"/>
  </r>
  <r>
    <n v="3551702"/>
    <x v="95"/>
    <x v="35"/>
    <n v="1"/>
    <n v="125815"/>
    <s v="SP"/>
    <n v="0.5"/>
  </r>
  <r>
    <n v="3552403"/>
    <x v="96"/>
    <x v="35"/>
    <n v="1"/>
    <n v="282441"/>
    <s v="SP"/>
    <n v="0.44"/>
  </r>
  <r>
    <n v="3552502"/>
    <x v="25"/>
    <x v="35"/>
    <n v="1"/>
    <n v="297637"/>
    <s v="SP"/>
    <n v="0.53"/>
  </r>
  <r>
    <n v="3552809"/>
    <x v="97"/>
    <x v="35"/>
    <n v="1"/>
    <n v="289664"/>
    <s v="SP"/>
    <n v="0.49"/>
  </r>
  <r>
    <n v="3554003"/>
    <x v="98"/>
    <x v="35"/>
    <n v="1"/>
    <n v="121766"/>
    <s v="SP"/>
    <n v="0.51"/>
  </r>
  <r>
    <n v="3555406"/>
    <x v="99"/>
    <x v="35"/>
    <n v="1"/>
    <n v="90799"/>
    <s v="SP"/>
    <n v="0.64"/>
  </r>
  <r>
    <n v="3556206"/>
    <x v="100"/>
    <x v="35"/>
    <n v="1"/>
    <n v="129193"/>
    <s v="SP"/>
    <n v="0.48"/>
  </r>
  <r>
    <n v="3556503"/>
    <x v="101"/>
    <x v="35"/>
    <n v="1"/>
    <n v="121838"/>
    <s v="SP"/>
    <n v="0.48"/>
  </r>
  <r>
    <n v="3556701"/>
    <x v="102"/>
    <x v="35"/>
    <n v="1"/>
    <n v="78728"/>
    <s v="SP"/>
    <n v="0.52"/>
  </r>
  <r>
    <n v="3557006"/>
    <x v="103"/>
    <x v="35"/>
    <n v="1"/>
    <n v="122480"/>
    <s v="SP"/>
    <n v="0.49"/>
  </r>
  <r>
    <n v="3557105"/>
    <x v="104"/>
    <x v="35"/>
    <n v="1"/>
    <n v="94547"/>
    <s v="SP"/>
    <n v="0.53"/>
  </r>
  <r>
    <n v="3550308"/>
    <x v="0"/>
    <x v="36"/>
    <n v="1"/>
    <n v="12252023"/>
    <s v="SP"/>
    <n v="0.53"/>
  </r>
  <r>
    <n v="3518800"/>
    <x v="1"/>
    <x v="36"/>
    <n v="1"/>
    <n v="1379182"/>
    <s v="SP"/>
    <n v="0.56000000000000005"/>
  </r>
  <r>
    <n v="3509502"/>
    <x v="2"/>
    <x v="36"/>
    <n v="1"/>
    <n v="1204073"/>
    <s v="SP"/>
    <n v="0.52"/>
  </r>
  <r>
    <n v="3548708"/>
    <x v="3"/>
    <x v="36"/>
    <n v="1"/>
    <n v="838936"/>
    <s v="SP"/>
    <n v="0.54"/>
  </r>
  <r>
    <n v="3549904"/>
    <x v="4"/>
    <x v="36"/>
    <n v="1"/>
    <n v="721944"/>
    <s v="SP"/>
    <n v="0.55000000000000004"/>
  </r>
  <r>
    <n v="3547809"/>
    <x v="5"/>
    <x v="36"/>
    <n v="1"/>
    <n v="718773"/>
    <s v="SP"/>
    <n v="0.54"/>
  </r>
  <r>
    <n v="3543402"/>
    <x v="6"/>
    <x v="36"/>
    <n v="1"/>
    <n v="703293"/>
    <s v="SP"/>
    <n v="0.48"/>
  </r>
  <r>
    <n v="3534401"/>
    <x v="7"/>
    <x v="36"/>
    <n v="1"/>
    <n v="698418"/>
    <s v="SP"/>
    <n v="0.55000000000000004"/>
  </r>
  <r>
    <n v="3552205"/>
    <x v="8"/>
    <x v="36"/>
    <n v="1"/>
    <n v="679378"/>
    <s v="SP"/>
    <n v="0.51"/>
  </r>
  <r>
    <n v="3529401"/>
    <x v="9"/>
    <x v="36"/>
    <n v="1"/>
    <n v="472912"/>
    <s v="SP"/>
    <n v="0.56999999999999995"/>
  </r>
  <r>
    <n v="3549805"/>
    <x v="10"/>
    <x v="36"/>
    <n v="1"/>
    <n v="460671"/>
    <s v="SP"/>
    <n v="0.48"/>
  </r>
  <r>
    <n v="3530607"/>
    <x v="11"/>
    <x v="36"/>
    <n v="1"/>
    <n v="445842"/>
    <s v="SP"/>
    <n v="0.56999999999999995"/>
  </r>
  <r>
    <n v="3548500"/>
    <x v="12"/>
    <x v="36"/>
    <n v="1"/>
    <n v="433311"/>
    <s v="SP"/>
    <n v="0.54"/>
  </r>
  <r>
    <n v="3513801"/>
    <x v="13"/>
    <x v="36"/>
    <n v="1"/>
    <n v="423884"/>
    <s v="SP"/>
    <n v="0.57999999999999996"/>
  </r>
  <r>
    <n v="3525904"/>
    <x v="14"/>
    <x v="36"/>
    <n v="1"/>
    <n v="418962"/>
    <s v="SP"/>
    <n v="0.51"/>
  </r>
  <r>
    <n v="3538709"/>
    <x v="15"/>
    <x v="36"/>
    <n v="1"/>
    <n v="404142"/>
    <s v="SP"/>
    <n v="0.51"/>
  </r>
  <r>
    <n v="3510609"/>
    <x v="16"/>
    <x v="36"/>
    <n v="1"/>
    <n v="400927"/>
    <s v="SP"/>
    <n v="0.53"/>
  </r>
  <r>
    <n v="3506003"/>
    <x v="17"/>
    <x v="36"/>
    <n v="1"/>
    <n v="376818"/>
    <s v="SP"/>
    <n v="0.47"/>
  </r>
  <r>
    <n v="3523107"/>
    <x v="18"/>
    <x v="36"/>
    <n v="1"/>
    <n v="370821"/>
    <s v="SP"/>
    <n v="0.59"/>
  </r>
  <r>
    <n v="3551009"/>
    <x v="19"/>
    <x v="36"/>
    <n v="1"/>
    <n v="365798"/>
    <s v="SP"/>
    <n v="0.62"/>
  </r>
  <r>
    <n v="3516200"/>
    <x v="20"/>
    <x v="36"/>
    <n v="1"/>
    <n v="353187"/>
    <s v="SP"/>
    <n v="0.51"/>
  </r>
  <r>
    <n v="3541000"/>
    <x v="21"/>
    <x v="36"/>
    <n v="1"/>
    <n v="325073"/>
    <s v="SP"/>
    <n v="0.55000000000000004"/>
  </r>
  <r>
    <n v="3518701"/>
    <x v="22"/>
    <x v="36"/>
    <n v="1"/>
    <n v="320459"/>
    <s v="SP"/>
    <n v="0.56999999999999995"/>
  </r>
  <r>
    <n v="3554102"/>
    <x v="23"/>
    <x v="36"/>
    <n v="1"/>
    <n v="314924"/>
    <s v="SP"/>
    <n v="0.54"/>
  </r>
  <r>
    <n v="3526902"/>
    <x v="24"/>
    <x v="36"/>
    <n v="1"/>
    <n v="306114"/>
    <s v="SP"/>
    <n v="0.47"/>
  </r>
  <r>
    <m/>
    <x v="26"/>
    <x v="36"/>
    <n v="1"/>
    <m/>
    <m/>
    <n v="0.54"/>
  </r>
  <r>
    <n v="3501608"/>
    <x v="27"/>
    <x v="36"/>
    <n v="1"/>
    <n v="239597"/>
    <s v="SP"/>
    <n v="0.49"/>
  </r>
  <r>
    <n v="3501905"/>
    <x v="28"/>
    <x v="36"/>
    <n v="1"/>
    <n v="72195"/>
    <s v="SP"/>
    <n v="0.56999999999999995"/>
  </r>
  <r>
    <n v="3502804"/>
    <x v="29"/>
    <x v="36"/>
    <n v="1"/>
    <n v="197016"/>
    <s v="SP"/>
    <n v="0.46"/>
  </r>
  <r>
    <n v="3503208"/>
    <x v="30"/>
    <x v="36"/>
    <n v="1"/>
    <n v="236072"/>
    <s v="SP"/>
    <n v="0.47"/>
  </r>
  <r>
    <n v="3503307"/>
    <x v="31"/>
    <x v="36"/>
    <n v="1"/>
    <n v="134236"/>
    <s v="SP"/>
    <n v="0.52"/>
  </r>
  <r>
    <n v="3503901"/>
    <x v="32"/>
    <x v="36"/>
    <n v="1"/>
    <n v="89824"/>
    <s v="SP"/>
    <n v="0.57999999999999996"/>
  </r>
  <r>
    <n v="3504008"/>
    <x v="33"/>
    <x v="36"/>
    <n v="1"/>
    <n v="104386"/>
    <s v="SP"/>
    <n v="0.51"/>
  </r>
  <r>
    <n v="3504107"/>
    <x v="34"/>
    <x v="36"/>
    <n v="1"/>
    <n v="142761"/>
    <s v="SP"/>
    <n v="0.55000000000000004"/>
  </r>
  <r>
    <n v="3504503"/>
    <x v="35"/>
    <x v="36"/>
    <n v="1"/>
    <n v="90655"/>
    <s v="SP"/>
    <n v="0.55000000000000004"/>
  </r>
  <r>
    <n v="3505500"/>
    <x v="36"/>
    <x v="36"/>
    <n v="1"/>
    <n v="122098"/>
    <s v="SP"/>
    <n v="0.51"/>
  </r>
  <r>
    <n v="3505708"/>
    <x v="37"/>
    <x v="36"/>
    <n v="1"/>
    <n v="274182"/>
    <s v="SP"/>
    <n v="0.48"/>
  </r>
  <r>
    <n v="3506102"/>
    <x v="38"/>
    <x v="36"/>
    <n v="1"/>
    <n v="77496"/>
    <s v="SP"/>
    <n v="0.63"/>
  </r>
  <r>
    <n v="3506508"/>
    <x v="39"/>
    <x v="36"/>
    <n v="1"/>
    <n v="123638"/>
    <s v="SP"/>
    <n v="0.52"/>
  </r>
  <r>
    <n v="3507506"/>
    <x v="40"/>
    <x v="36"/>
    <n v="1"/>
    <n v="146497"/>
    <s v="SP"/>
    <n v="0.54"/>
  </r>
  <r>
    <n v="3507605"/>
    <x v="41"/>
    <x v="36"/>
    <n v="1"/>
    <n v="168668"/>
    <s v="SP"/>
    <n v="0.52"/>
  </r>
  <r>
    <n v="3508504"/>
    <x v="42"/>
    <x v="36"/>
    <n v="1"/>
    <n v="94263"/>
    <s v="SP"/>
    <n v="0.61"/>
  </r>
  <r>
    <n v="3509007"/>
    <x v="43"/>
    <x v="36"/>
    <n v="1"/>
    <n v="101470"/>
    <s v="SP"/>
    <n v="0.59"/>
  </r>
  <r>
    <n v="3509205"/>
    <x v="44"/>
    <x v="36"/>
    <n v="1"/>
    <n v="76801"/>
    <s v="SP"/>
    <n v="0.6"/>
  </r>
  <r>
    <n v="3509601"/>
    <x v="45"/>
    <x v="36"/>
    <n v="1"/>
    <n v="84650"/>
    <s v="SP"/>
    <n v="0.59"/>
  </r>
  <r>
    <n v="3510500"/>
    <x v="46"/>
    <x v="36"/>
    <n v="1"/>
    <n v="121532"/>
    <s v="SP"/>
    <n v="0.62"/>
  </r>
  <r>
    <n v="3511102"/>
    <x v="47"/>
    <x v="36"/>
    <n v="1"/>
    <n v="121862"/>
    <s v="SP"/>
    <n v="0.46"/>
  </r>
  <r>
    <n v="3513009"/>
    <x v="48"/>
    <x v="36"/>
    <n v="1"/>
    <n v="249210"/>
    <s v="SP"/>
    <n v="0.54"/>
  </r>
  <r>
    <n v="3513405"/>
    <x v="49"/>
    <x v="36"/>
    <n v="1"/>
    <n v="82238"/>
    <s v="SP"/>
    <n v="0.65"/>
  </r>
  <r>
    <n v="3513504"/>
    <x v="50"/>
    <x v="36"/>
    <n v="1"/>
    <n v="130705"/>
    <s v="SP"/>
    <n v="0.54"/>
  </r>
  <r>
    <n v="3515004"/>
    <x v="51"/>
    <x v="36"/>
    <n v="1"/>
    <n v="273726"/>
    <s v="SP"/>
    <n v="0.55000000000000004"/>
  </r>
  <r>
    <n v="3515707"/>
    <x v="52"/>
    <x v="36"/>
    <n v="1"/>
    <n v="194276"/>
    <s v="SP"/>
    <n v="0.55000000000000004"/>
  </r>
  <r>
    <n v="3516309"/>
    <x v="53"/>
    <x v="36"/>
    <n v="1"/>
    <n v="175844"/>
    <s v="SP"/>
    <n v="0.54"/>
  </r>
  <r>
    <n v="3516408"/>
    <x v="54"/>
    <x v="36"/>
    <n v="1"/>
    <n v="154489"/>
    <s v="SP"/>
    <n v="0.56000000000000005"/>
  </r>
  <r>
    <n v="3518404"/>
    <x v="55"/>
    <x v="36"/>
    <n v="1"/>
    <n v="121798"/>
    <s v="SP"/>
    <n v="0.57999999999999996"/>
  </r>
  <r>
    <n v="3519071"/>
    <x v="56"/>
    <x v="36"/>
    <n v="1"/>
    <n v="230851"/>
    <s v="SP"/>
    <n v="0.56000000000000005"/>
  </r>
  <r>
    <n v="3519709"/>
    <x v="57"/>
    <x v="36"/>
    <n v="1"/>
    <n v="78878"/>
    <s v="SP"/>
    <n v="0.62"/>
  </r>
  <r>
    <n v="3520509"/>
    <x v="58"/>
    <x v="36"/>
    <n v="1"/>
    <n v="251627"/>
    <s v="SP"/>
    <n v="0.54"/>
  </r>
  <r>
    <n v="3522109"/>
    <x v="59"/>
    <x v="36"/>
    <n v="1"/>
    <n v="101816"/>
    <s v="SP"/>
    <n v="0.61"/>
  </r>
  <r>
    <n v="3522208"/>
    <x v="60"/>
    <x v="36"/>
    <n v="1"/>
    <n v="175693"/>
    <s v="SP"/>
    <n v="0.6"/>
  </r>
  <r>
    <n v="3522307"/>
    <x v="61"/>
    <x v="36"/>
    <n v="1"/>
    <n v="163901"/>
    <s v="SP"/>
    <n v="0.53"/>
  </r>
  <r>
    <n v="3522406"/>
    <x v="62"/>
    <x v="36"/>
    <n v="1"/>
    <n v="94354"/>
    <s v="SP"/>
    <n v="0.51"/>
  </r>
  <r>
    <n v="3522505"/>
    <x v="63"/>
    <x v="36"/>
    <n v="1"/>
    <n v="237700"/>
    <s v="SP"/>
    <n v="0.56000000000000005"/>
  </r>
  <r>
    <n v="3522604"/>
    <x v="64"/>
    <x v="36"/>
    <n v="1"/>
    <n v="74773"/>
    <s v="SP"/>
    <n v="0.56000000000000005"/>
  </r>
  <r>
    <n v="3523404"/>
    <x v="65"/>
    <x v="36"/>
    <n v="1"/>
    <n v="120858"/>
    <s v="SP"/>
    <n v="0.49"/>
  </r>
  <r>
    <n v="3523909"/>
    <x v="66"/>
    <x v="36"/>
    <n v="1"/>
    <n v="173939"/>
    <s v="SP"/>
    <n v="0.5"/>
  </r>
  <r>
    <n v="3524303"/>
    <x v="67"/>
    <x v="36"/>
    <n v="1"/>
    <n v="77263"/>
    <s v="SP"/>
    <n v="0.5"/>
  </r>
  <r>
    <n v="3524402"/>
    <x v="68"/>
    <x v="36"/>
    <n v="1"/>
    <n v="233662"/>
    <s v="SP"/>
    <n v="0.56999999999999995"/>
  </r>
  <r>
    <n v="3525003"/>
    <x v="69"/>
    <x v="36"/>
    <n v="1"/>
    <n v="124937"/>
    <s v="SP"/>
    <n v="0.54"/>
  </r>
  <r>
    <n v="3525300"/>
    <x v="70"/>
    <x v="36"/>
    <n v="1"/>
    <n v="150252"/>
    <s v="SP"/>
    <n v="0.53"/>
  </r>
  <r>
    <n v="3526704"/>
    <x v="71"/>
    <x v="36"/>
    <n v="1"/>
    <n v="103391"/>
    <s v="SP"/>
    <n v="0.55000000000000004"/>
  </r>
  <r>
    <n v="3527108"/>
    <x v="72"/>
    <x v="36"/>
    <n v="1"/>
    <n v="78013"/>
    <s v="SP"/>
    <n v="0.52"/>
  </r>
  <r>
    <n v="3527207"/>
    <x v="73"/>
    <x v="36"/>
    <n v="1"/>
    <n v="88706"/>
    <s v="SP"/>
    <n v="0.65"/>
  </r>
  <r>
    <n v="3528502"/>
    <x v="74"/>
    <x v="36"/>
    <n v="1"/>
    <n v="100179"/>
    <s v="SP"/>
    <n v="0.62"/>
  </r>
  <r>
    <n v="3529005"/>
    <x v="75"/>
    <x v="36"/>
    <n v="1"/>
    <n v="238882"/>
    <s v="SP"/>
    <n v="0.5"/>
  </r>
  <r>
    <n v="3529302"/>
    <x v="76"/>
    <x v="36"/>
    <n v="1"/>
    <n v="83170"/>
    <s v="SP"/>
    <n v="0.48"/>
  </r>
  <r>
    <n v="3530706"/>
    <x v="77"/>
    <x v="36"/>
    <n v="1"/>
    <n v="151888"/>
    <s v="SP"/>
    <n v="0.53"/>
  </r>
  <r>
    <n v="3530805"/>
    <x v="78"/>
    <x v="36"/>
    <n v="1"/>
    <n v="93189"/>
    <s v="SP"/>
    <n v="0.54"/>
  </r>
  <r>
    <n v="3534708"/>
    <x v="79"/>
    <x v="36"/>
    <n v="1"/>
    <n v="113542"/>
    <s v="SP"/>
    <n v="0.55000000000000004"/>
  </r>
  <r>
    <n v="3536505"/>
    <x v="80"/>
    <x v="36"/>
    <n v="1"/>
    <n v="109424"/>
    <s v="SP"/>
    <n v="0.49"/>
  </r>
  <r>
    <n v="3538006"/>
    <x v="81"/>
    <x v="36"/>
    <n v="1"/>
    <n v="168328"/>
    <s v="SP"/>
    <n v="0.61"/>
  </r>
  <r>
    <n v="3539301"/>
    <x v="82"/>
    <x v="36"/>
    <n v="1"/>
    <n v="76409"/>
    <s v="SP"/>
    <n v="0.59"/>
  </r>
  <r>
    <n v="3539806"/>
    <x v="83"/>
    <x v="36"/>
    <n v="1"/>
    <n v="117452"/>
    <s v="SP"/>
    <n v="0.61"/>
  </r>
  <r>
    <n v="3541406"/>
    <x v="84"/>
    <x v="36"/>
    <n v="1"/>
    <n v="228743"/>
    <s v="SP"/>
    <n v="0.47"/>
  </r>
  <r>
    <n v="3543303"/>
    <x v="85"/>
    <x v="36"/>
    <n v="1"/>
    <n v="123393"/>
    <s v="SP"/>
    <n v="0.63"/>
  </r>
  <r>
    <n v="3543907"/>
    <x v="86"/>
    <x v="36"/>
    <n v="1"/>
    <n v="206424"/>
    <s v="SP"/>
    <n v="0.56000000000000005"/>
  </r>
  <r>
    <n v="3545209"/>
    <x v="87"/>
    <x v="36"/>
    <n v="1"/>
    <n v="118663"/>
    <s v="SP"/>
    <n v="0.54"/>
  </r>
  <r>
    <n v="3545803"/>
    <x v="88"/>
    <x v="36"/>
    <n v="1"/>
    <n v="193475"/>
    <s v="SP"/>
    <n v="0.51"/>
  </r>
  <r>
    <n v="3547304"/>
    <x v="89"/>
    <x v="36"/>
    <n v="1"/>
    <n v="139447"/>
    <s v="SP"/>
    <n v="0.56000000000000005"/>
  </r>
  <r>
    <n v="3548807"/>
    <x v="90"/>
    <x v="36"/>
    <n v="1"/>
    <n v="161127"/>
    <s v="SP"/>
    <n v="0.52"/>
  </r>
  <r>
    <n v="3548906"/>
    <x v="91"/>
    <x v="36"/>
    <n v="1"/>
    <n v="251983"/>
    <s v="SP"/>
    <n v="0.54"/>
  </r>
  <r>
    <n v="3549102"/>
    <x v="92"/>
    <x v="36"/>
    <n v="1"/>
    <n v="91211"/>
    <s v="SP"/>
    <n v="0.56999999999999995"/>
  </r>
  <r>
    <n v="3550605"/>
    <x v="93"/>
    <x v="36"/>
    <n v="1"/>
    <n v="91016"/>
    <s v="SP"/>
    <n v="0.56999999999999995"/>
  </r>
  <r>
    <n v="3550704"/>
    <x v="94"/>
    <x v="36"/>
    <n v="1"/>
    <n v="88980"/>
    <s v="SP"/>
    <n v="0.7"/>
  </r>
  <r>
    <n v="3551702"/>
    <x v="95"/>
    <x v="36"/>
    <n v="1"/>
    <n v="125815"/>
    <s v="SP"/>
    <n v="0.59"/>
  </r>
  <r>
    <n v="3552403"/>
    <x v="96"/>
    <x v="36"/>
    <n v="1"/>
    <n v="282441"/>
    <s v="SP"/>
    <n v="0.5"/>
  </r>
  <r>
    <n v="3552502"/>
    <x v="25"/>
    <x v="36"/>
    <n v="1"/>
    <n v="297637"/>
    <s v="SP"/>
    <n v="0.56999999999999995"/>
  </r>
  <r>
    <n v="3552809"/>
    <x v="97"/>
    <x v="36"/>
    <n v="1"/>
    <n v="289664"/>
    <s v="SP"/>
    <n v="0.53"/>
  </r>
  <r>
    <n v="3554003"/>
    <x v="98"/>
    <x v="36"/>
    <n v="1"/>
    <n v="121766"/>
    <s v="SP"/>
    <n v="0.56000000000000005"/>
  </r>
  <r>
    <n v="3555406"/>
    <x v="99"/>
    <x v="36"/>
    <n v="1"/>
    <n v="90799"/>
    <s v="SP"/>
    <n v="0.67"/>
  </r>
  <r>
    <n v="3556206"/>
    <x v="100"/>
    <x v="36"/>
    <n v="1"/>
    <n v="129193"/>
    <s v="SP"/>
    <n v="0.54"/>
  </r>
  <r>
    <n v="3556503"/>
    <x v="101"/>
    <x v="36"/>
    <n v="1"/>
    <n v="121838"/>
    <s v="SP"/>
    <n v="0.54"/>
  </r>
  <r>
    <n v="3556701"/>
    <x v="102"/>
    <x v="36"/>
    <n v="1"/>
    <n v="78728"/>
    <s v="SP"/>
    <n v="0.56999999999999995"/>
  </r>
  <r>
    <n v="3557006"/>
    <x v="103"/>
    <x v="36"/>
    <n v="1"/>
    <n v="122480"/>
    <s v="SP"/>
    <n v="0.54"/>
  </r>
  <r>
    <n v="3557105"/>
    <x v="104"/>
    <x v="36"/>
    <n v="1"/>
    <n v="94547"/>
    <s v="SP"/>
    <n v="0.57999999999999996"/>
  </r>
  <r>
    <n v="3550308"/>
    <x v="0"/>
    <x v="37"/>
    <n v="1"/>
    <n v="12252023"/>
    <s v="SP"/>
    <n v="0.57999999999999996"/>
  </r>
  <r>
    <n v="3518800"/>
    <x v="1"/>
    <x v="37"/>
    <n v="1"/>
    <n v="1379182"/>
    <s v="SP"/>
    <n v="0.63"/>
  </r>
  <r>
    <n v="3509502"/>
    <x v="2"/>
    <x v="37"/>
    <n v="1"/>
    <n v="1204073"/>
    <s v="SP"/>
    <n v="0.57999999999999996"/>
  </r>
  <r>
    <n v="3548708"/>
    <x v="3"/>
    <x v="37"/>
    <n v="1"/>
    <n v="838936"/>
    <s v="SP"/>
    <n v="0.6"/>
  </r>
  <r>
    <n v="3549904"/>
    <x v="4"/>
    <x v="37"/>
    <n v="1"/>
    <n v="721944"/>
    <s v="SP"/>
    <n v="0.61"/>
  </r>
  <r>
    <n v="3547809"/>
    <x v="5"/>
    <x v="37"/>
    <n v="1"/>
    <n v="718773"/>
    <s v="SP"/>
    <n v="0.6"/>
  </r>
  <r>
    <n v="3543402"/>
    <x v="6"/>
    <x v="37"/>
    <n v="1"/>
    <n v="703293"/>
    <s v="SP"/>
    <n v="0.55000000000000004"/>
  </r>
  <r>
    <n v="3534401"/>
    <x v="7"/>
    <x v="37"/>
    <n v="1"/>
    <n v="698418"/>
    <s v="SP"/>
    <n v="0.62"/>
  </r>
  <r>
    <n v="3552205"/>
    <x v="8"/>
    <x v="37"/>
    <n v="1"/>
    <n v="679378"/>
    <s v="SP"/>
    <n v="0.56999999999999995"/>
  </r>
  <r>
    <n v="3529401"/>
    <x v="9"/>
    <x v="37"/>
    <n v="1"/>
    <n v="472912"/>
    <s v="SP"/>
    <n v="0.62"/>
  </r>
  <r>
    <n v="3549805"/>
    <x v="10"/>
    <x v="37"/>
    <n v="1"/>
    <n v="460671"/>
    <s v="SP"/>
    <n v="0.55000000000000004"/>
  </r>
  <r>
    <n v="3530607"/>
    <x v="11"/>
    <x v="37"/>
    <n v="1"/>
    <n v="445842"/>
    <s v="SP"/>
    <n v="0.63"/>
  </r>
  <r>
    <n v="3548500"/>
    <x v="12"/>
    <x v="37"/>
    <n v="1"/>
    <n v="433311"/>
    <s v="SP"/>
    <n v="0.59"/>
  </r>
  <r>
    <n v="3513801"/>
    <x v="13"/>
    <x v="37"/>
    <n v="1"/>
    <n v="423884"/>
    <s v="SP"/>
    <n v="0.64"/>
  </r>
  <r>
    <n v="3525904"/>
    <x v="14"/>
    <x v="37"/>
    <n v="1"/>
    <n v="418962"/>
    <s v="SP"/>
    <n v="0.57999999999999996"/>
  </r>
  <r>
    <n v="3538709"/>
    <x v="15"/>
    <x v="37"/>
    <n v="1"/>
    <n v="404142"/>
    <s v="SP"/>
    <n v="0.56999999999999995"/>
  </r>
  <r>
    <n v="3510609"/>
    <x v="16"/>
    <x v="37"/>
    <n v="1"/>
    <n v="400927"/>
    <s v="SP"/>
    <n v="0.64"/>
  </r>
  <r>
    <n v="3506003"/>
    <x v="17"/>
    <x v="37"/>
    <n v="1"/>
    <n v="376818"/>
    <s v="SP"/>
    <n v="0.55000000000000004"/>
  </r>
  <r>
    <n v="3523107"/>
    <x v="18"/>
    <x v="37"/>
    <n v="1"/>
    <n v="370821"/>
    <s v="SP"/>
    <n v="0.66"/>
  </r>
  <r>
    <n v="3551009"/>
    <x v="19"/>
    <x v="37"/>
    <n v="1"/>
    <n v="365798"/>
    <s v="SP"/>
    <n v="0.68"/>
  </r>
  <r>
    <n v="3516200"/>
    <x v="20"/>
    <x v="37"/>
    <n v="1"/>
    <n v="353187"/>
    <s v="SP"/>
    <n v="0.61"/>
  </r>
  <r>
    <n v="3541000"/>
    <x v="21"/>
    <x v="37"/>
    <n v="1"/>
    <n v="325073"/>
    <s v="SP"/>
    <n v="0.61"/>
  </r>
  <r>
    <n v="3518701"/>
    <x v="22"/>
    <x v="37"/>
    <n v="1"/>
    <n v="320459"/>
    <s v="SP"/>
    <n v="0.63"/>
  </r>
  <r>
    <n v="3554102"/>
    <x v="23"/>
    <x v="37"/>
    <n v="1"/>
    <n v="314924"/>
    <s v="SP"/>
    <n v="0.59"/>
  </r>
  <r>
    <n v="3526902"/>
    <x v="24"/>
    <x v="37"/>
    <n v="1"/>
    <n v="306114"/>
    <s v="SP"/>
    <n v="0.53"/>
  </r>
  <r>
    <m/>
    <x v="26"/>
    <x v="37"/>
    <n v="1"/>
    <m/>
    <m/>
    <n v="0.59"/>
  </r>
  <r>
    <n v="3501608"/>
    <x v="27"/>
    <x v="37"/>
    <n v="1"/>
    <n v="239597"/>
    <s v="SP"/>
    <n v="0.57999999999999996"/>
  </r>
  <r>
    <n v="3501905"/>
    <x v="28"/>
    <x v="37"/>
    <n v="1"/>
    <n v="72195"/>
    <s v="SP"/>
    <n v="0.63"/>
  </r>
  <r>
    <n v="3502804"/>
    <x v="29"/>
    <x v="37"/>
    <n v="1"/>
    <n v="197016"/>
    <s v="SP"/>
    <n v="0.53"/>
  </r>
  <r>
    <n v="3503208"/>
    <x v="30"/>
    <x v="37"/>
    <n v="1"/>
    <n v="236072"/>
    <s v="SP"/>
    <n v="0.54"/>
  </r>
  <r>
    <n v="3503307"/>
    <x v="31"/>
    <x v="37"/>
    <n v="1"/>
    <n v="134236"/>
    <s v="SP"/>
    <n v="0.6"/>
  </r>
  <r>
    <n v="3503901"/>
    <x v="32"/>
    <x v="37"/>
    <n v="1"/>
    <n v="89824"/>
    <s v="SP"/>
    <n v="0.65"/>
  </r>
  <r>
    <n v="3504008"/>
    <x v="33"/>
    <x v="37"/>
    <n v="1"/>
    <n v="104386"/>
    <s v="SP"/>
    <n v="0.56999999999999995"/>
  </r>
  <r>
    <n v="3504107"/>
    <x v="34"/>
    <x v="37"/>
    <n v="1"/>
    <n v="142761"/>
    <s v="SP"/>
    <n v="0.6"/>
  </r>
  <r>
    <n v="3504503"/>
    <x v="35"/>
    <x v="37"/>
    <n v="1"/>
    <n v="90655"/>
    <s v="SP"/>
    <n v="0.62"/>
  </r>
  <r>
    <n v="3505500"/>
    <x v="36"/>
    <x v="37"/>
    <n v="1"/>
    <n v="122098"/>
    <s v="SP"/>
    <n v="0.59"/>
  </r>
  <r>
    <n v="3505708"/>
    <x v="37"/>
    <x v="37"/>
    <n v="1"/>
    <n v="274182"/>
    <s v="SP"/>
    <n v="0.55000000000000004"/>
  </r>
  <r>
    <n v="3506102"/>
    <x v="38"/>
    <x v="37"/>
    <n v="1"/>
    <n v="77496"/>
    <s v="SP"/>
    <n v="0.71"/>
  </r>
  <r>
    <n v="3506508"/>
    <x v="39"/>
    <x v="37"/>
    <n v="1"/>
    <n v="123638"/>
    <s v="SP"/>
    <n v="0.55000000000000004"/>
  </r>
  <r>
    <n v="3507506"/>
    <x v="40"/>
    <x v="37"/>
    <n v="1"/>
    <n v="146497"/>
    <s v="SP"/>
    <n v="0.61"/>
  </r>
  <r>
    <n v="3507605"/>
    <x v="41"/>
    <x v="37"/>
    <n v="1"/>
    <n v="168668"/>
    <s v="SP"/>
    <n v="0.57999999999999996"/>
  </r>
  <r>
    <n v="3508504"/>
    <x v="42"/>
    <x v="37"/>
    <n v="1"/>
    <n v="94263"/>
    <s v="SP"/>
    <n v="0.66"/>
  </r>
  <r>
    <n v="3509007"/>
    <x v="43"/>
    <x v="37"/>
    <n v="1"/>
    <n v="101470"/>
    <s v="SP"/>
    <n v="0.68"/>
  </r>
  <r>
    <n v="3509205"/>
    <x v="44"/>
    <x v="37"/>
    <n v="1"/>
    <n v="76801"/>
    <s v="SP"/>
    <n v="0.69"/>
  </r>
  <r>
    <n v="3509601"/>
    <x v="45"/>
    <x v="37"/>
    <n v="1"/>
    <n v="84650"/>
    <s v="SP"/>
    <n v="0.65"/>
  </r>
  <r>
    <n v="3510500"/>
    <x v="46"/>
    <x v="37"/>
    <n v="1"/>
    <n v="121532"/>
    <s v="SP"/>
    <n v="0.67"/>
  </r>
  <r>
    <n v="3511102"/>
    <x v="47"/>
    <x v="37"/>
    <n v="1"/>
    <n v="121862"/>
    <s v="SP"/>
    <n v="0.52"/>
  </r>
  <r>
    <n v="3513009"/>
    <x v="48"/>
    <x v="37"/>
    <n v="1"/>
    <n v="249210"/>
    <s v="SP"/>
    <n v="0.63"/>
  </r>
  <r>
    <n v="3513405"/>
    <x v="49"/>
    <x v="37"/>
    <n v="1"/>
    <n v="82238"/>
    <s v="SP"/>
    <n v="0.69"/>
  </r>
  <r>
    <n v="3513504"/>
    <x v="50"/>
    <x v="37"/>
    <n v="1"/>
    <n v="130705"/>
    <s v="SP"/>
    <n v="0.64"/>
  </r>
  <r>
    <n v="3515004"/>
    <x v="51"/>
    <x v="37"/>
    <n v="1"/>
    <n v="273726"/>
    <s v="SP"/>
    <n v="0.63"/>
  </r>
  <r>
    <n v="3515707"/>
    <x v="52"/>
    <x v="37"/>
    <n v="1"/>
    <n v="194276"/>
    <s v="SP"/>
    <n v="0.62"/>
  </r>
  <r>
    <n v="3516309"/>
    <x v="53"/>
    <x v="37"/>
    <n v="1"/>
    <n v="175844"/>
    <s v="SP"/>
    <n v="0.6"/>
  </r>
  <r>
    <n v="3516408"/>
    <x v="54"/>
    <x v="37"/>
    <n v="1"/>
    <n v="154489"/>
    <s v="SP"/>
    <n v="0.62"/>
  </r>
  <r>
    <n v="3518404"/>
    <x v="55"/>
    <x v="37"/>
    <n v="1"/>
    <n v="121798"/>
    <s v="SP"/>
    <n v="0.64"/>
  </r>
  <r>
    <n v="3519071"/>
    <x v="56"/>
    <x v="37"/>
    <n v="1"/>
    <n v="230851"/>
    <s v="SP"/>
    <n v="0.62"/>
  </r>
  <r>
    <n v="3519709"/>
    <x v="57"/>
    <x v="37"/>
    <n v="1"/>
    <n v="78878"/>
    <s v="SP"/>
    <n v="0.74"/>
  </r>
  <r>
    <n v="3520509"/>
    <x v="58"/>
    <x v="37"/>
    <n v="1"/>
    <n v="251627"/>
    <s v="SP"/>
    <n v="0.6"/>
  </r>
  <r>
    <n v="3522109"/>
    <x v="59"/>
    <x v="37"/>
    <n v="1"/>
    <n v="101816"/>
    <s v="SP"/>
    <n v="0.66"/>
  </r>
  <r>
    <n v="3522208"/>
    <x v="60"/>
    <x v="37"/>
    <n v="1"/>
    <n v="175693"/>
    <s v="SP"/>
    <n v="0.66"/>
  </r>
  <r>
    <n v="3522307"/>
    <x v="61"/>
    <x v="37"/>
    <n v="1"/>
    <n v="163901"/>
    <s v="SP"/>
    <n v="0.59"/>
  </r>
  <r>
    <n v="3522406"/>
    <x v="62"/>
    <x v="37"/>
    <n v="1"/>
    <n v="94354"/>
    <s v="SP"/>
    <n v="0.56999999999999995"/>
  </r>
  <r>
    <n v="3522505"/>
    <x v="63"/>
    <x v="37"/>
    <n v="1"/>
    <n v="237700"/>
    <s v="SP"/>
    <n v="0.62"/>
  </r>
  <r>
    <n v="3522604"/>
    <x v="64"/>
    <x v="37"/>
    <n v="1"/>
    <n v="74773"/>
    <s v="SP"/>
    <n v="0.63"/>
  </r>
  <r>
    <n v="3523404"/>
    <x v="65"/>
    <x v="37"/>
    <n v="1"/>
    <n v="120858"/>
    <s v="SP"/>
    <n v="0.56000000000000005"/>
  </r>
  <r>
    <n v="3523909"/>
    <x v="66"/>
    <x v="37"/>
    <n v="1"/>
    <n v="173939"/>
    <s v="SP"/>
    <n v="0.59"/>
  </r>
  <r>
    <n v="3524303"/>
    <x v="67"/>
    <x v="37"/>
    <n v="1"/>
    <n v="77263"/>
    <s v="SP"/>
    <n v="0.56999999999999995"/>
  </r>
  <r>
    <n v="3524402"/>
    <x v="68"/>
    <x v="37"/>
    <n v="1"/>
    <n v="233662"/>
    <s v="SP"/>
    <n v="0.63"/>
  </r>
  <r>
    <n v="3525003"/>
    <x v="69"/>
    <x v="37"/>
    <n v="1"/>
    <n v="124937"/>
    <s v="SP"/>
    <n v="0.6"/>
  </r>
  <r>
    <n v="3525300"/>
    <x v="70"/>
    <x v="37"/>
    <n v="1"/>
    <n v="150252"/>
    <s v="SP"/>
    <n v="0.6"/>
  </r>
  <r>
    <n v="3526704"/>
    <x v="71"/>
    <x v="37"/>
    <n v="1"/>
    <n v="103391"/>
    <s v="SP"/>
    <n v="0.62"/>
  </r>
  <r>
    <n v="3527108"/>
    <x v="72"/>
    <x v="37"/>
    <n v="1"/>
    <n v="78013"/>
    <s v="SP"/>
    <n v="0.54"/>
  </r>
  <r>
    <n v="3527207"/>
    <x v="73"/>
    <x v="37"/>
    <n v="1"/>
    <n v="88706"/>
    <s v="SP"/>
    <n v="0.7"/>
  </r>
  <r>
    <n v="3528502"/>
    <x v="74"/>
    <x v="37"/>
    <n v="1"/>
    <n v="100179"/>
    <s v="SP"/>
    <n v="0.68"/>
  </r>
  <r>
    <n v="3529005"/>
    <x v="75"/>
    <x v="37"/>
    <n v="1"/>
    <n v="238882"/>
    <s v="SP"/>
    <n v="0.55000000000000004"/>
  </r>
  <r>
    <n v="3529302"/>
    <x v="76"/>
    <x v="37"/>
    <n v="1"/>
    <n v="83170"/>
    <s v="SP"/>
    <n v="0.54"/>
  </r>
  <r>
    <n v="3530706"/>
    <x v="77"/>
    <x v="37"/>
    <n v="1"/>
    <n v="151888"/>
    <s v="SP"/>
    <n v="0.57999999999999996"/>
  </r>
  <r>
    <n v="3530805"/>
    <x v="78"/>
    <x v="37"/>
    <n v="1"/>
    <n v="93189"/>
    <s v="SP"/>
    <n v="0.61"/>
  </r>
  <r>
    <n v="3534708"/>
    <x v="79"/>
    <x v="37"/>
    <n v="1"/>
    <n v="113542"/>
    <s v="SP"/>
    <n v="0.61"/>
  </r>
  <r>
    <n v="3536505"/>
    <x v="80"/>
    <x v="37"/>
    <n v="1"/>
    <n v="109424"/>
    <s v="SP"/>
    <n v="0.62"/>
  </r>
  <r>
    <n v="3538006"/>
    <x v="81"/>
    <x v="37"/>
    <n v="1"/>
    <n v="168328"/>
    <s v="SP"/>
    <n v="0.66"/>
  </r>
  <r>
    <n v="3539301"/>
    <x v="82"/>
    <x v="37"/>
    <n v="1"/>
    <n v="76409"/>
    <s v="SP"/>
    <n v="0.65"/>
  </r>
  <r>
    <n v="3539806"/>
    <x v="83"/>
    <x v="37"/>
    <n v="1"/>
    <n v="117452"/>
    <s v="SP"/>
    <n v="0.67"/>
  </r>
  <r>
    <n v="3541406"/>
    <x v="84"/>
    <x v="37"/>
    <n v="1"/>
    <n v="228743"/>
    <s v="SP"/>
    <n v="0.54"/>
  </r>
  <r>
    <n v="3543303"/>
    <x v="85"/>
    <x v="37"/>
    <n v="1"/>
    <n v="123393"/>
    <s v="SP"/>
    <n v="0.69"/>
  </r>
  <r>
    <n v="3543907"/>
    <x v="86"/>
    <x v="37"/>
    <n v="1"/>
    <n v="206424"/>
    <s v="SP"/>
    <n v="0.62"/>
  </r>
  <r>
    <n v="3545209"/>
    <x v="87"/>
    <x v="37"/>
    <n v="1"/>
    <n v="118663"/>
    <s v="SP"/>
    <n v="0.6"/>
  </r>
  <r>
    <n v="3545803"/>
    <x v="88"/>
    <x v="37"/>
    <n v="1"/>
    <n v="193475"/>
    <s v="SP"/>
    <n v="0.56999999999999995"/>
  </r>
  <r>
    <n v="3547304"/>
    <x v="89"/>
    <x v="37"/>
    <n v="1"/>
    <n v="139447"/>
    <s v="SP"/>
    <n v="0.62"/>
  </r>
  <r>
    <n v="3548807"/>
    <x v="90"/>
    <x v="37"/>
    <n v="1"/>
    <n v="161127"/>
    <s v="SP"/>
    <n v="0.57999999999999996"/>
  </r>
  <r>
    <n v="3548906"/>
    <x v="91"/>
    <x v="37"/>
    <n v="1"/>
    <n v="251983"/>
    <s v="SP"/>
    <n v="0.61"/>
  </r>
  <r>
    <n v="3549102"/>
    <x v="92"/>
    <x v="37"/>
    <n v="1"/>
    <n v="91211"/>
    <s v="SP"/>
    <n v="0.65"/>
  </r>
  <r>
    <n v="3550605"/>
    <x v="93"/>
    <x v="37"/>
    <n v="1"/>
    <n v="91016"/>
    <s v="SP"/>
    <n v="0.63"/>
  </r>
  <r>
    <n v="3550704"/>
    <x v="94"/>
    <x v="37"/>
    <n v="1"/>
    <n v="88980"/>
    <s v="SP"/>
    <n v="0.73"/>
  </r>
  <r>
    <n v="3551702"/>
    <x v="95"/>
    <x v="37"/>
    <n v="1"/>
    <n v="125815"/>
    <s v="SP"/>
    <n v="0.67"/>
  </r>
  <r>
    <n v="3552403"/>
    <x v="96"/>
    <x v="37"/>
    <n v="1"/>
    <n v="282441"/>
    <s v="SP"/>
    <n v="0.57999999999999996"/>
  </r>
  <r>
    <n v="3552502"/>
    <x v="25"/>
    <x v="37"/>
    <n v="1"/>
    <n v="297637"/>
    <s v="SP"/>
    <n v="0.64"/>
  </r>
  <r>
    <n v="3552809"/>
    <x v="97"/>
    <x v="37"/>
    <n v="1"/>
    <n v="289664"/>
    <s v="SP"/>
    <n v="0.59"/>
  </r>
  <r>
    <n v="3554003"/>
    <x v="98"/>
    <x v="37"/>
    <n v="1"/>
    <n v="121766"/>
    <s v="SP"/>
    <n v="0.61"/>
  </r>
  <r>
    <n v="3555406"/>
    <x v="99"/>
    <x v="37"/>
    <n v="1"/>
    <n v="90799"/>
    <s v="SP"/>
    <n v="0.72"/>
  </r>
  <r>
    <n v="3556206"/>
    <x v="100"/>
    <x v="37"/>
    <n v="1"/>
    <n v="129193"/>
    <s v="SP"/>
    <n v="0.6"/>
  </r>
  <r>
    <n v="3556503"/>
    <x v="101"/>
    <x v="37"/>
    <n v="1"/>
    <n v="121838"/>
    <s v="SP"/>
    <n v="0.59"/>
  </r>
  <r>
    <n v="3556701"/>
    <x v="102"/>
    <x v="37"/>
    <n v="1"/>
    <n v="78728"/>
    <s v="SP"/>
    <n v="0.63"/>
  </r>
  <r>
    <n v="3557006"/>
    <x v="103"/>
    <x v="37"/>
    <n v="1"/>
    <n v="122480"/>
    <s v="SP"/>
    <n v="0.6"/>
  </r>
  <r>
    <n v="3557105"/>
    <x v="104"/>
    <x v="37"/>
    <n v="1"/>
    <n v="94547"/>
    <s v="SP"/>
    <n v="0.65"/>
  </r>
  <r>
    <n v="3550308"/>
    <x v="0"/>
    <x v="38"/>
    <n v="1"/>
    <n v="12252023"/>
    <s v="SP"/>
    <n v="0.51"/>
  </r>
  <r>
    <n v="3518800"/>
    <x v="1"/>
    <x v="38"/>
    <n v="1"/>
    <n v="1379182"/>
    <s v="SP"/>
    <n v="0.54"/>
  </r>
  <r>
    <n v="3509502"/>
    <x v="2"/>
    <x v="38"/>
    <n v="1"/>
    <n v="1204073"/>
    <s v="SP"/>
    <n v="0.49"/>
  </r>
  <r>
    <n v="3548708"/>
    <x v="3"/>
    <x v="38"/>
    <n v="1"/>
    <n v="838936"/>
    <s v="SP"/>
    <n v="0.52"/>
  </r>
  <r>
    <n v="3549904"/>
    <x v="4"/>
    <x v="38"/>
    <n v="1"/>
    <n v="721944"/>
    <s v="SP"/>
    <n v="0.51"/>
  </r>
  <r>
    <n v="3547809"/>
    <x v="5"/>
    <x v="38"/>
    <n v="1"/>
    <n v="718773"/>
    <s v="SP"/>
    <n v="0.52"/>
  </r>
  <r>
    <n v="3543402"/>
    <x v="6"/>
    <x v="38"/>
    <n v="1"/>
    <n v="703293"/>
    <s v="SP"/>
    <n v="0.44"/>
  </r>
  <r>
    <n v="3534401"/>
    <x v="7"/>
    <x v="38"/>
    <n v="1"/>
    <n v="698418"/>
    <s v="SP"/>
    <n v="0.53"/>
  </r>
  <r>
    <n v="3552205"/>
    <x v="8"/>
    <x v="38"/>
    <n v="1"/>
    <n v="679378"/>
    <s v="SP"/>
    <n v="0.48"/>
  </r>
  <r>
    <n v="3529401"/>
    <x v="9"/>
    <x v="38"/>
    <n v="1"/>
    <n v="472912"/>
    <s v="SP"/>
    <n v="0.53"/>
  </r>
  <r>
    <n v="3549805"/>
    <x v="10"/>
    <x v="38"/>
    <n v="1"/>
    <n v="460671"/>
    <s v="SP"/>
    <n v="0.42"/>
  </r>
  <r>
    <n v="3530607"/>
    <x v="11"/>
    <x v="38"/>
    <n v="1"/>
    <n v="445842"/>
    <s v="SP"/>
    <n v="0.54"/>
  </r>
  <r>
    <n v="3548500"/>
    <x v="12"/>
    <x v="38"/>
    <n v="1"/>
    <n v="433311"/>
    <s v="SP"/>
    <n v="0.5"/>
  </r>
  <r>
    <n v="3513801"/>
    <x v="13"/>
    <x v="38"/>
    <n v="1"/>
    <n v="423884"/>
    <s v="SP"/>
    <n v="0.55000000000000004"/>
  </r>
  <r>
    <n v="3525904"/>
    <x v="14"/>
    <x v="38"/>
    <n v="1"/>
    <n v="418962"/>
    <s v="SP"/>
    <n v="0.48"/>
  </r>
  <r>
    <n v="3538709"/>
    <x v="15"/>
    <x v="38"/>
    <n v="1"/>
    <n v="404142"/>
    <s v="SP"/>
    <n v="0.47"/>
  </r>
  <r>
    <n v="3510609"/>
    <x v="16"/>
    <x v="38"/>
    <n v="1"/>
    <n v="400927"/>
    <s v="SP"/>
    <n v="0.54"/>
  </r>
  <r>
    <n v="3506003"/>
    <x v="17"/>
    <x v="38"/>
    <n v="1"/>
    <n v="376818"/>
    <s v="SP"/>
    <n v="0.44"/>
  </r>
  <r>
    <n v="3523107"/>
    <x v="18"/>
    <x v="38"/>
    <n v="1"/>
    <n v="370821"/>
    <s v="SP"/>
    <n v="0.55000000000000004"/>
  </r>
  <r>
    <n v="3551009"/>
    <x v="19"/>
    <x v="38"/>
    <n v="1"/>
    <n v="365798"/>
    <s v="SP"/>
    <n v="0.57999999999999996"/>
  </r>
  <r>
    <n v="3516200"/>
    <x v="20"/>
    <x v="38"/>
    <n v="1"/>
    <n v="353187"/>
    <s v="SP"/>
    <n v="0.46"/>
  </r>
  <r>
    <n v="3541000"/>
    <x v="21"/>
    <x v="38"/>
    <n v="1"/>
    <n v="325073"/>
    <s v="SP"/>
    <n v="0.52"/>
  </r>
  <r>
    <n v="3518701"/>
    <x v="22"/>
    <x v="38"/>
    <n v="1"/>
    <n v="320459"/>
    <s v="SP"/>
    <n v="0.55000000000000004"/>
  </r>
  <r>
    <n v="3554102"/>
    <x v="23"/>
    <x v="38"/>
    <n v="1"/>
    <n v="314924"/>
    <s v="SP"/>
    <n v="0.51"/>
  </r>
  <r>
    <n v="3526902"/>
    <x v="24"/>
    <x v="38"/>
    <n v="1"/>
    <n v="306114"/>
    <s v="SP"/>
    <n v="0.43"/>
  </r>
  <r>
    <m/>
    <x v="26"/>
    <x v="38"/>
    <n v="1"/>
    <m/>
    <m/>
    <n v="0.51"/>
  </r>
  <r>
    <n v="3501608"/>
    <x v="27"/>
    <x v="38"/>
    <n v="1"/>
    <n v="239597"/>
    <s v="SP"/>
    <n v="0.48"/>
  </r>
  <r>
    <n v="3501905"/>
    <x v="28"/>
    <x v="38"/>
    <n v="1"/>
    <n v="72195"/>
    <s v="SP"/>
    <n v="0.54"/>
  </r>
  <r>
    <n v="3502804"/>
    <x v="29"/>
    <x v="38"/>
    <n v="1"/>
    <n v="197016"/>
    <s v="SP"/>
    <n v="0.42"/>
  </r>
  <r>
    <n v="3503208"/>
    <x v="30"/>
    <x v="38"/>
    <n v="1"/>
    <n v="236072"/>
    <s v="SP"/>
    <n v="0.44"/>
  </r>
  <r>
    <n v="3503307"/>
    <x v="31"/>
    <x v="38"/>
    <n v="1"/>
    <n v="134236"/>
    <s v="SP"/>
    <n v="0.5"/>
  </r>
  <r>
    <n v="3503901"/>
    <x v="32"/>
    <x v="38"/>
    <n v="1"/>
    <n v="89824"/>
    <s v="SP"/>
    <n v="0.55000000000000004"/>
  </r>
  <r>
    <n v="3504008"/>
    <x v="33"/>
    <x v="38"/>
    <n v="1"/>
    <n v="104386"/>
    <s v="SP"/>
    <n v="0.48"/>
  </r>
  <r>
    <n v="3504107"/>
    <x v="34"/>
    <x v="38"/>
    <n v="1"/>
    <n v="142761"/>
    <s v="SP"/>
    <n v="0.52"/>
  </r>
  <r>
    <n v="3504503"/>
    <x v="35"/>
    <x v="38"/>
    <n v="1"/>
    <n v="90655"/>
    <s v="SP"/>
    <n v="0.52"/>
  </r>
  <r>
    <n v="3505500"/>
    <x v="36"/>
    <x v="38"/>
    <n v="1"/>
    <n v="122098"/>
    <s v="SP"/>
    <n v="0.47"/>
  </r>
  <r>
    <n v="3505708"/>
    <x v="37"/>
    <x v="38"/>
    <n v="1"/>
    <n v="274182"/>
    <s v="SP"/>
    <n v="0.46"/>
  </r>
  <r>
    <n v="3506102"/>
    <x v="38"/>
    <x v="38"/>
    <n v="1"/>
    <n v="77496"/>
    <s v="SP"/>
    <n v="0.57999999999999996"/>
  </r>
  <r>
    <n v="3506508"/>
    <x v="39"/>
    <x v="38"/>
    <n v="1"/>
    <n v="123638"/>
    <s v="SP"/>
    <n v="0.5"/>
  </r>
  <r>
    <n v="3507506"/>
    <x v="40"/>
    <x v="38"/>
    <n v="1"/>
    <n v="146497"/>
    <s v="SP"/>
    <n v="0.51"/>
  </r>
  <r>
    <n v="3507605"/>
    <x v="41"/>
    <x v="38"/>
    <n v="1"/>
    <n v="168668"/>
    <s v="SP"/>
    <n v="0.49"/>
  </r>
  <r>
    <n v="3508504"/>
    <x v="42"/>
    <x v="38"/>
    <n v="1"/>
    <n v="94263"/>
    <s v="SP"/>
    <n v="0.57999999999999996"/>
  </r>
  <r>
    <n v="3509007"/>
    <x v="43"/>
    <x v="38"/>
    <n v="1"/>
    <n v="101470"/>
    <s v="SP"/>
    <n v="0.57999999999999996"/>
  </r>
  <r>
    <n v="3509205"/>
    <x v="44"/>
    <x v="38"/>
    <n v="1"/>
    <n v="76801"/>
    <s v="SP"/>
    <n v="0.57999999999999996"/>
  </r>
  <r>
    <n v="3509601"/>
    <x v="45"/>
    <x v="38"/>
    <n v="1"/>
    <n v="84650"/>
    <s v="SP"/>
    <n v="0.55000000000000004"/>
  </r>
  <r>
    <n v="3510500"/>
    <x v="46"/>
    <x v="38"/>
    <n v="1"/>
    <n v="121532"/>
    <s v="SP"/>
    <n v="0.61"/>
  </r>
  <r>
    <n v="3511102"/>
    <x v="47"/>
    <x v="38"/>
    <n v="1"/>
    <n v="121862"/>
    <s v="SP"/>
    <n v="0.43"/>
  </r>
  <r>
    <n v="3513009"/>
    <x v="48"/>
    <x v="38"/>
    <n v="1"/>
    <n v="249210"/>
    <s v="SP"/>
    <n v="0.54"/>
  </r>
  <r>
    <n v="3513405"/>
    <x v="49"/>
    <x v="38"/>
    <n v="1"/>
    <n v="82238"/>
    <s v="SP"/>
    <n v="0.64"/>
  </r>
  <r>
    <n v="3513504"/>
    <x v="50"/>
    <x v="38"/>
    <n v="1"/>
    <n v="130705"/>
    <s v="SP"/>
    <n v="0.52"/>
  </r>
  <r>
    <n v="3515004"/>
    <x v="51"/>
    <x v="38"/>
    <n v="1"/>
    <n v="273726"/>
    <s v="SP"/>
    <n v="0.52"/>
  </r>
  <r>
    <n v="3515707"/>
    <x v="52"/>
    <x v="38"/>
    <n v="1"/>
    <n v="194276"/>
    <s v="SP"/>
    <n v="0.5"/>
  </r>
  <r>
    <n v="3516309"/>
    <x v="53"/>
    <x v="38"/>
    <n v="1"/>
    <n v="175844"/>
    <s v="SP"/>
    <n v="0.51"/>
  </r>
  <r>
    <n v="3516408"/>
    <x v="54"/>
    <x v="38"/>
    <n v="1"/>
    <n v="154489"/>
    <s v="SP"/>
    <n v="0.54"/>
  </r>
  <r>
    <n v="3518404"/>
    <x v="55"/>
    <x v="38"/>
    <n v="1"/>
    <n v="121798"/>
    <s v="SP"/>
    <n v="0.56000000000000005"/>
  </r>
  <r>
    <n v="3519071"/>
    <x v="56"/>
    <x v="38"/>
    <n v="1"/>
    <n v="230851"/>
    <s v="SP"/>
    <n v="0.52"/>
  </r>
  <r>
    <n v="3519709"/>
    <x v="57"/>
    <x v="38"/>
    <n v="1"/>
    <n v="78878"/>
    <s v="SP"/>
    <n v="0.56999999999999995"/>
  </r>
  <r>
    <n v="3520509"/>
    <x v="58"/>
    <x v="38"/>
    <n v="1"/>
    <n v="251627"/>
    <s v="SP"/>
    <n v="0.52"/>
  </r>
  <r>
    <n v="3522109"/>
    <x v="59"/>
    <x v="38"/>
    <n v="1"/>
    <n v="101816"/>
    <s v="SP"/>
    <n v="0.57999999999999996"/>
  </r>
  <r>
    <n v="3522208"/>
    <x v="60"/>
    <x v="38"/>
    <n v="1"/>
    <n v="175693"/>
    <s v="SP"/>
    <n v="0.56000000000000005"/>
  </r>
  <r>
    <n v="3522307"/>
    <x v="61"/>
    <x v="38"/>
    <n v="1"/>
    <n v="163901"/>
    <s v="SP"/>
    <n v="0.51"/>
  </r>
  <r>
    <n v="3522406"/>
    <x v="62"/>
    <x v="38"/>
    <n v="1"/>
    <n v="94354"/>
    <s v="SP"/>
    <n v="0.48"/>
  </r>
  <r>
    <n v="3522505"/>
    <x v="63"/>
    <x v="38"/>
    <n v="1"/>
    <n v="237700"/>
    <s v="SP"/>
    <n v="0.52"/>
  </r>
  <r>
    <n v="3522604"/>
    <x v="64"/>
    <x v="38"/>
    <n v="1"/>
    <n v="74773"/>
    <s v="SP"/>
    <n v="0.52"/>
  </r>
  <r>
    <n v="3523404"/>
    <x v="65"/>
    <x v="38"/>
    <n v="1"/>
    <n v="120858"/>
    <s v="SP"/>
    <n v="0.47"/>
  </r>
  <r>
    <n v="3523909"/>
    <x v="66"/>
    <x v="38"/>
    <n v="1"/>
    <n v="173939"/>
    <s v="SP"/>
    <n v="0.49"/>
  </r>
  <r>
    <n v="3524303"/>
    <x v="67"/>
    <x v="38"/>
    <n v="1"/>
    <n v="77263"/>
    <s v="SP"/>
    <n v="0.48"/>
  </r>
  <r>
    <n v="3524402"/>
    <x v="68"/>
    <x v="38"/>
    <n v="1"/>
    <n v="233662"/>
    <s v="SP"/>
    <n v="0.54"/>
  </r>
  <r>
    <n v="3525003"/>
    <x v="69"/>
    <x v="38"/>
    <n v="1"/>
    <n v="124937"/>
    <s v="SP"/>
    <n v="0.52"/>
  </r>
  <r>
    <n v="3525300"/>
    <x v="70"/>
    <x v="38"/>
    <n v="1"/>
    <n v="150252"/>
    <s v="SP"/>
    <n v="0.5"/>
  </r>
  <r>
    <n v="3526704"/>
    <x v="71"/>
    <x v="38"/>
    <n v="1"/>
    <n v="103391"/>
    <s v="SP"/>
    <n v="0.52"/>
  </r>
  <r>
    <n v="3527108"/>
    <x v="72"/>
    <x v="38"/>
    <n v="1"/>
    <n v="78013"/>
    <s v="SP"/>
    <n v="0.47"/>
  </r>
  <r>
    <n v="3527207"/>
    <x v="73"/>
    <x v="38"/>
    <n v="1"/>
    <n v="88706"/>
    <s v="SP"/>
    <n v="0.63"/>
  </r>
  <r>
    <n v="3528502"/>
    <x v="74"/>
    <x v="38"/>
    <n v="1"/>
    <n v="100179"/>
    <s v="SP"/>
    <n v="0.57999999999999996"/>
  </r>
  <r>
    <n v="3529005"/>
    <x v="75"/>
    <x v="38"/>
    <n v="1"/>
    <n v="238882"/>
    <s v="SP"/>
    <n v="0.47"/>
  </r>
  <r>
    <n v="3529302"/>
    <x v="76"/>
    <x v="38"/>
    <n v="1"/>
    <n v="83170"/>
    <s v="SP"/>
    <n v="0.46"/>
  </r>
  <r>
    <n v="3530706"/>
    <x v="77"/>
    <x v="38"/>
    <n v="1"/>
    <n v="151888"/>
    <s v="SP"/>
    <n v="0.49"/>
  </r>
  <r>
    <n v="3530805"/>
    <x v="78"/>
    <x v="38"/>
    <n v="1"/>
    <n v="93189"/>
    <s v="SP"/>
    <n v="0.51"/>
  </r>
  <r>
    <n v="3534708"/>
    <x v="79"/>
    <x v="38"/>
    <n v="1"/>
    <n v="113542"/>
    <s v="SP"/>
    <n v="0.51"/>
  </r>
  <r>
    <n v="3536505"/>
    <x v="80"/>
    <x v="38"/>
    <n v="1"/>
    <n v="109424"/>
    <s v="SP"/>
    <n v="0.5"/>
  </r>
  <r>
    <n v="3538006"/>
    <x v="81"/>
    <x v="38"/>
    <n v="1"/>
    <n v="168328"/>
    <s v="SP"/>
    <n v="0.57999999999999996"/>
  </r>
  <r>
    <n v="3539301"/>
    <x v="82"/>
    <x v="38"/>
    <n v="1"/>
    <n v="76409"/>
    <s v="SP"/>
    <n v="0.56000000000000005"/>
  </r>
  <r>
    <n v="3539806"/>
    <x v="83"/>
    <x v="38"/>
    <n v="1"/>
    <n v="117452"/>
    <s v="SP"/>
    <n v="0.56999999999999995"/>
  </r>
  <r>
    <n v="3541406"/>
    <x v="84"/>
    <x v="38"/>
    <n v="1"/>
    <n v="228743"/>
    <s v="SP"/>
    <n v="0.43"/>
  </r>
  <r>
    <n v="3543303"/>
    <x v="85"/>
    <x v="38"/>
    <n v="1"/>
    <n v="123393"/>
    <s v="SP"/>
    <n v="0.61"/>
  </r>
  <r>
    <n v="3543907"/>
    <x v="86"/>
    <x v="38"/>
    <n v="1"/>
    <n v="206424"/>
    <s v="SP"/>
    <n v="0.53"/>
  </r>
  <r>
    <n v="3545209"/>
    <x v="87"/>
    <x v="38"/>
    <n v="1"/>
    <n v="118663"/>
    <s v="SP"/>
    <n v="0.51"/>
  </r>
  <r>
    <n v="3545803"/>
    <x v="88"/>
    <x v="38"/>
    <n v="1"/>
    <n v="193475"/>
    <s v="SP"/>
    <n v="0.48"/>
  </r>
  <r>
    <n v="3547304"/>
    <x v="89"/>
    <x v="38"/>
    <n v="1"/>
    <n v="139447"/>
    <s v="SP"/>
    <n v="0.53"/>
  </r>
  <r>
    <n v="3548807"/>
    <x v="90"/>
    <x v="38"/>
    <n v="1"/>
    <n v="161127"/>
    <s v="SP"/>
    <n v="0.51"/>
  </r>
  <r>
    <n v="3548906"/>
    <x v="91"/>
    <x v="38"/>
    <n v="1"/>
    <n v="251983"/>
    <s v="SP"/>
    <n v="0.53"/>
  </r>
  <r>
    <n v="3549102"/>
    <x v="92"/>
    <x v="38"/>
    <n v="1"/>
    <n v="91211"/>
    <s v="SP"/>
    <n v="0.53"/>
  </r>
  <r>
    <n v="3550605"/>
    <x v="93"/>
    <x v="38"/>
    <n v="1"/>
    <n v="91016"/>
    <s v="SP"/>
    <n v="0.54"/>
  </r>
  <r>
    <n v="3550704"/>
    <x v="94"/>
    <x v="38"/>
    <n v="1"/>
    <n v="88980"/>
    <s v="SP"/>
    <n v="0.67"/>
  </r>
  <r>
    <n v="3551702"/>
    <x v="95"/>
    <x v="38"/>
    <n v="1"/>
    <n v="125815"/>
    <s v="SP"/>
    <n v="0.53"/>
  </r>
  <r>
    <n v="3552403"/>
    <x v="96"/>
    <x v="38"/>
    <n v="1"/>
    <n v="282441"/>
    <s v="SP"/>
    <n v="0.47"/>
  </r>
  <r>
    <n v="3552502"/>
    <x v="25"/>
    <x v="38"/>
    <n v="1"/>
    <n v="297637"/>
    <s v="SP"/>
    <n v="0.54"/>
  </r>
  <r>
    <n v="3552809"/>
    <x v="97"/>
    <x v="38"/>
    <n v="1"/>
    <n v="289664"/>
    <s v="SP"/>
    <n v="0.51"/>
  </r>
  <r>
    <n v="3554003"/>
    <x v="98"/>
    <x v="38"/>
    <n v="1"/>
    <n v="121766"/>
    <s v="SP"/>
    <n v="0.53"/>
  </r>
  <r>
    <n v="3555406"/>
    <x v="99"/>
    <x v="38"/>
    <n v="1"/>
    <n v="90799"/>
    <s v="SP"/>
    <n v="0.64"/>
  </r>
  <r>
    <n v="3556206"/>
    <x v="100"/>
    <x v="38"/>
    <n v="1"/>
    <n v="129193"/>
    <s v="SP"/>
    <n v="0.51"/>
  </r>
  <r>
    <n v="3556503"/>
    <x v="101"/>
    <x v="38"/>
    <n v="1"/>
    <n v="121838"/>
    <s v="SP"/>
    <n v="0.47"/>
  </r>
  <r>
    <n v="3556701"/>
    <x v="102"/>
    <x v="38"/>
    <n v="1"/>
    <n v="78728"/>
    <s v="SP"/>
    <n v="0.55000000000000004"/>
  </r>
  <r>
    <n v="3557006"/>
    <x v="103"/>
    <x v="38"/>
    <n v="1"/>
    <n v="122480"/>
    <s v="SP"/>
    <n v="0.52"/>
  </r>
  <r>
    <n v="3557105"/>
    <x v="104"/>
    <x v="38"/>
    <n v="1"/>
    <n v="94547"/>
    <s v="SP"/>
    <n v="0.5600000000000000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173987-FCBF-4098-B130-8C438250D8A2}" name="Tabela dinâmica26" cacheId="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compact="0" compactData="0" gridDropZones="1" multipleFieldFilters="0" chartFormat="3">
  <location ref="AQ3:AS26" firstHeaderRow="1" firstDataRow="2" firstDataCol="1"/>
  <pivotFields count="14">
    <pivotField compact="0" outline="0" showAll="0"/>
    <pivotField axis="axisRow" compact="0" numFmtId="164" outline="0" multipleItemSelectionAllowed="1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99"/>
        <item h="1" x="100"/>
        <item h="1" x="101"/>
        <item h="1" x="102"/>
        <item h="1" x="103"/>
        <item h="1" x="104"/>
        <item h="1" x="105"/>
        <item h="1" x="106"/>
        <item h="1" x="107"/>
        <item h="1" x="108"/>
        <item h="1"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h="1" x="131"/>
        <item h="1" x="132"/>
        <item h="1" x="133"/>
        <item h="1"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compact="0" numFmtId="165" outline="0" showAll="0"/>
    <pivotField compact="0" numFmtId="165" outline="0" showAll="0"/>
    <pivotField compact="0" numFmtId="165" outline="0" showAll="0"/>
    <pivotField compact="0" numFmtId="165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numFmtId="165" outline="0" showAll="0"/>
    <pivotField compact="0" outline="0" showAll="0"/>
    <pivotField dataField="1" compact="0" outline="0" showAll="0"/>
    <pivotField compact="0" outline="0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1"/>
  </rowFields>
  <rowItems count="22"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 t="grand">
      <x/>
    </i>
  </rowItems>
  <colFields count="1">
    <field x="-2"/>
  </colFields>
  <colItems count="2">
    <i>
      <x/>
    </i>
    <i i="1">
      <x v="1"/>
    </i>
  </colItems>
  <dataFields count="2">
    <dataField name="Soma de Qtde leitos" fld="10" baseField="0" baseItem="0"/>
    <dataField name="Soma de Necessidade de leitos" fld="12" baseField="0" baseItem="0"/>
  </dataFields>
  <chartFormats count="4">
    <chartFormat chart="2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1"/>
          </reference>
          <reference field="1" count="1" selected="0">
            <x v="130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13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75B28E-9EF3-4D79-86AD-E14BE058D049}" name="Tabela dinâmica28" cacheId="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compact="0" compactData="0" gridDropZones="1" multipleFieldFilters="0" chartFormat="7">
  <location ref="A1:C82" firstHeaderRow="1" firstDataRow="2" firstDataCol="1"/>
  <pivotFields count="14">
    <pivotField compact="0" outline="0" showAll="0"/>
    <pivotField axis="axisRow" compact="0" numFmtId="164" outline="0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compact="0" numFmtId="165" outline="0" showAll="0"/>
    <pivotField dataField="1" compact="0" numFmtId="165" outline="0" showAll="0"/>
    <pivotField compact="0" numFmtId="165" outline="0" showAll="0"/>
    <pivotField compact="0" numFmtId="165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65" outline="0" showAll="0"/>
    <pivotField compact="0" outline="0" showAll="0"/>
    <pivotField compact="0" outline="0" showAll="0"/>
    <pivotField compact="0" outline="0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1"/>
  </rowFields>
  <rowItems count="80"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 t="grand">
      <x/>
    </i>
  </rowItems>
  <colFields count="1">
    <field x="-2"/>
  </colFields>
  <colItems count="2">
    <i>
      <x/>
    </i>
    <i i="1">
      <x v="1"/>
    </i>
  </colItems>
  <dataFields count="2">
    <dataField name="Soma de confirmado acumulado" fld="2" baseField="0" baseItem="0"/>
    <dataField name="Soma de morte acumulado" fld="3" baseField="0" baseItem="0"/>
  </dataFields>
  <chartFormats count="2">
    <chartFormat chart="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8C94AC-8F10-4C40-9D2C-98EB91083748}" name="Tabela dinâmica9" cacheId="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compact="0" compactData="0" gridDropZones="1" multipleFieldFilters="0" chartFormat="3">
  <location ref="Z4:AB12" firstHeaderRow="1" firstDataRow="2" firstDataCol="1" rowPageCount="2" colPageCount="1"/>
  <pivotFields count="24">
    <pivotField axis="axisPage" compact="0" numFmtId="14" outline="0" showAll="0">
      <items count="46"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axis="axisPage" compact="0" outline="0" multipleItemSelectionAllowed="1" showAll="0">
      <items count="36">
        <item x="0"/>
        <item x="1"/>
        <item x="2"/>
        <item x="3"/>
        <item h="1" x="4"/>
        <item x="5"/>
        <item h="1" x="6"/>
        <item x="7"/>
        <item x="8"/>
        <item x="9"/>
        <item x="10"/>
        <item x="11"/>
        <item h="1"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h="1" x="26"/>
        <item x="27"/>
        <item h="1" x="28"/>
        <item x="30"/>
        <item h="1" x="31"/>
        <item x="32"/>
        <item x="29"/>
        <item x="33"/>
        <item x="34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7">
        <item x="5"/>
        <item x="0"/>
        <item x="2"/>
        <item x="1"/>
        <item x="4"/>
        <item x="3"/>
        <item t="default"/>
      </items>
    </pivotField>
    <pivotField compact="0" numFmtId="3" outline="0" showAll="0"/>
    <pivotField compact="0" numFmtId="3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dataField="1" compact="0" outline="0" showAll="0"/>
    <pivotField compact="0" outline="0" showAll="0"/>
    <pivotField compact="0" outline="0" showAll="0"/>
  </pivotFields>
  <rowFields count="1">
    <field x="7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pageFields count="2">
    <pageField fld="0" item="44" hier="-1"/>
    <pageField fld="1" hier="-1"/>
  </pageFields>
  <dataFields count="2">
    <dataField name="Soma de Total_Leitos_UTI_Adulto" fld="20" baseField="0" baseItem="0"/>
    <dataField name="Soma de Total_Leitos_UTI_Pediatrica" fld="21" baseField="0" baseItem="0"/>
  </dataFields>
  <formats count="9">
    <format dxfId="45">
      <pivotArea outline="0" fieldPosition="0">
        <references count="2">
          <reference field="1" count="1" selected="0">
            <x v="26"/>
          </reference>
          <reference field="7" count="1" selected="0">
            <x v="1"/>
          </reference>
        </references>
      </pivotArea>
    </format>
    <format dxfId="44">
      <pivotArea dataOnly="0" labelOnly="1" outline="0" fieldPosition="0">
        <references count="2">
          <reference field="1" count="1">
            <x v="26"/>
          </reference>
          <reference field="7" count="1" selected="0">
            <x v="1"/>
          </reference>
        </references>
      </pivotArea>
    </format>
    <format dxfId="43">
      <pivotArea outline="0" fieldPosition="0">
        <references count="2">
          <reference field="1" count="1" selected="0">
            <x v="4"/>
          </reference>
          <reference field="7" count="1" selected="0">
            <x v="3"/>
          </reference>
        </references>
      </pivotArea>
    </format>
    <format dxfId="42">
      <pivotArea dataOnly="0" labelOnly="1" outline="0" fieldPosition="0">
        <references count="2">
          <reference field="1" count="1">
            <x v="4"/>
          </reference>
          <reference field="7" count="1" selected="0">
            <x v="3"/>
          </reference>
        </references>
      </pivotArea>
    </format>
    <format dxfId="41">
      <pivotArea outline="0" fieldPosition="0">
        <references count="2">
          <reference field="1" count="1" selected="0">
            <x v="18"/>
          </reference>
          <reference field="7" count="1" selected="0">
            <x v="5"/>
          </reference>
        </references>
      </pivotArea>
    </format>
    <format dxfId="40">
      <pivotArea dataOnly="0" labelOnly="1" outline="0" fieldPosition="0">
        <references count="2">
          <reference field="1" count="1">
            <x v="18"/>
          </reference>
          <reference field="7" count="1" selected="0">
            <x v="5"/>
          </reference>
        </references>
      </pivotArea>
    </format>
    <format dxfId="39">
      <pivotArea dataOnly="0" outline="0" fieldPosition="0">
        <references count="2">
          <reference field="0" count="1" selected="0">
            <x v="44"/>
          </reference>
          <reference field="1" count="3">
            <x v="6"/>
            <x v="28"/>
            <x v="30"/>
          </reference>
        </references>
      </pivotArea>
    </format>
    <format dxfId="38">
      <pivotArea dataOnly="0" outline="0" fieldPosition="0">
        <references count="2">
          <reference field="0" count="1" selected="0">
            <x v="44"/>
          </reference>
          <reference field="1" count="1">
            <x v="26"/>
          </reference>
        </references>
      </pivotArea>
    </format>
    <format dxfId="37">
      <pivotArea dataOnly="0" outline="0" fieldPosition="0">
        <references count="2">
          <reference field="0" count="1" selected="0">
            <x v="44"/>
          </reference>
          <reference field="1" count="1">
            <x v="18"/>
          </reference>
        </references>
      </pivotArea>
    </format>
  </formats>
  <chartFormats count="2"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DFA800-A0CC-44F1-86D3-1B7A0C5E3406}" name="Tabela dinâmica7" cacheId="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compact="0" compactData="0" gridDropZones="1" multipleFieldFilters="0">
  <location ref="W3:X11" firstHeaderRow="2" firstDataRow="2" firstDataCol="1" rowPageCount="1" colPageCount="1"/>
  <pivotFields count="14">
    <pivotField axis="axisRow" compact="0" outline="0" showAll="0">
      <items count="7">
        <item x="0"/>
        <item x="1"/>
        <item x="2"/>
        <item x="3"/>
        <item x="4"/>
        <item x="5"/>
        <item t="default"/>
      </items>
    </pivotField>
    <pivotField axis="axisPage" compact="0" numFmtId="164" outline="0" multipleItemSelectionAllowed="1" showAll="0">
      <items count="369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99"/>
        <item h="1" x="100"/>
        <item h="1" x="101"/>
        <item h="1" x="102"/>
        <item h="1" x="103"/>
        <item h="1" x="104"/>
        <item h="1" x="105"/>
        <item h="1" x="106"/>
        <item h="1" x="107"/>
        <item h="1" x="108"/>
        <item x="109"/>
        <item h="1" x="110"/>
        <item h="1" x="111"/>
        <item h="1" x="112"/>
        <item h="1" x="113"/>
        <item h="1" x="114"/>
        <item h="1" x="115"/>
        <item h="1" x="116"/>
        <item h="1" x="117"/>
        <item h="1" x="118"/>
        <item h="1" x="119"/>
        <item h="1" x="120"/>
        <item h="1" x="121"/>
        <item h="1" x="122"/>
        <item h="1" x="123"/>
        <item h="1" x="124"/>
        <item h="1" x="125"/>
        <item h="1" x="126"/>
        <item h="1" x="127"/>
        <item h="1" x="128"/>
        <item h="1" x="129"/>
        <item h="1" x="130"/>
        <item h="1" x="131"/>
        <item h="1" x="132"/>
        <item h="1" x="133"/>
        <item h="1" x="134"/>
        <item h="1" x="135"/>
        <item h="1" x="136"/>
        <item h="1" x="137"/>
        <item h="1" x="138"/>
        <item h="1" x="139"/>
        <item h="1" x="140"/>
        <item h="1" x="141"/>
        <item h="1" x="142"/>
        <item h="1" x="143"/>
        <item h="1" x="144"/>
        <item h="1" x="145"/>
        <item h="1" x="146"/>
        <item h="1" x="147"/>
        <item h="1" x="148"/>
        <item h="1" x="149"/>
        <item h="1" x="150"/>
        <item h="1" x="151"/>
        <item h="1" x="152"/>
        <item h="1" x="153"/>
        <item h="1" x="154"/>
        <item h="1" x="155"/>
        <item h="1" x="156"/>
        <item h="1" x="157"/>
        <item h="1" x="158"/>
        <item h="1" x="159"/>
        <item h="1" x="160"/>
        <item h="1" x="161"/>
        <item h="1" x="162"/>
        <item h="1" x="163"/>
        <item h="1" x="164"/>
        <item h="1" x="165"/>
        <item h="1" x="166"/>
        <item h="1" x="167"/>
        <item h="1" x="168"/>
        <item h="1" x="169"/>
        <item h="1" x="170"/>
        <item h="1" x="171"/>
        <item h="1" x="172"/>
        <item h="1" x="173"/>
        <item h="1" x="174"/>
        <item h="1" x="175"/>
        <item h="1" x="176"/>
        <item h="1" x="177"/>
        <item h="1" x="178"/>
        <item h="1" x="179"/>
        <item h="1" x="180"/>
        <item h="1" x="181"/>
        <item h="1" x="182"/>
        <item h="1" x="183"/>
        <item h="1" x="184"/>
        <item h="1" x="185"/>
        <item h="1" x="186"/>
        <item h="1" x="187"/>
        <item h="1" x="188"/>
        <item h="1" x="189"/>
        <item h="1" x="190"/>
        <item h="1" x="191"/>
        <item h="1" x="192"/>
        <item h="1" x="193"/>
        <item h="1" x="194"/>
        <item h="1" x="195"/>
        <item h="1" x="196"/>
        <item h="1" x="197"/>
        <item h="1" x="198"/>
        <item h="1" x="199"/>
        <item h="1" x="200"/>
        <item h="1" x="201"/>
        <item h="1" x="202"/>
        <item h="1" x="203"/>
        <item h="1" x="204"/>
        <item h="1" x="205"/>
        <item h="1" x="206"/>
        <item h="1" x="207"/>
        <item h="1" x="208"/>
        <item h="1" x="209"/>
        <item h="1" x="210"/>
        <item h="1" x="211"/>
        <item h="1" x="212"/>
        <item h="1" x="213"/>
        <item h="1" x="214"/>
        <item h="1" x="215"/>
        <item h="1" x="216"/>
        <item h="1" x="217"/>
        <item h="1" x="218"/>
        <item h="1" x="219"/>
        <item h="1" x="220"/>
        <item h="1" x="221"/>
        <item h="1" x="222"/>
        <item h="1" x="223"/>
        <item h="1" x="224"/>
        <item h="1" x="225"/>
        <item h="1" x="226"/>
        <item h="1" x="227"/>
        <item h="1" x="228"/>
        <item h="1" x="229"/>
        <item h="1" x="230"/>
        <item h="1" x="231"/>
        <item h="1" x="232"/>
        <item h="1" x="233"/>
        <item h="1" x="234"/>
        <item h="1" x="235"/>
        <item h="1" x="236"/>
        <item h="1" x="237"/>
        <item h="1" x="238"/>
        <item h="1" x="239"/>
        <item h="1" x="240"/>
        <item h="1" x="241"/>
        <item h="1" x="242"/>
        <item h="1" x="243"/>
        <item h="1" x="244"/>
        <item h="1" x="245"/>
        <item h="1" x="246"/>
        <item h="1" x="247"/>
        <item h="1" x="248"/>
        <item h="1" x="249"/>
        <item h="1" x="250"/>
        <item h="1" x="251"/>
        <item h="1" x="252"/>
        <item h="1" x="253"/>
        <item h="1" x="254"/>
        <item h="1" x="255"/>
        <item h="1" x="256"/>
        <item h="1" x="257"/>
        <item h="1" x="258"/>
        <item h="1" x="259"/>
        <item h="1" x="260"/>
        <item h="1" x="261"/>
        <item h="1" x="262"/>
        <item h="1" x="263"/>
        <item h="1" x="264"/>
        <item h="1" x="265"/>
        <item h="1" x="266"/>
        <item h="1" x="267"/>
        <item h="1" x="268"/>
        <item h="1" x="269"/>
        <item h="1" x="270"/>
        <item h="1" x="271"/>
        <item h="1" x="272"/>
        <item h="1" x="273"/>
        <item h="1" x="274"/>
        <item h="1" x="275"/>
        <item h="1" x="276"/>
        <item h="1" x="277"/>
        <item h="1" x="278"/>
        <item h="1" x="279"/>
        <item h="1" x="280"/>
        <item h="1" x="281"/>
        <item h="1" x="282"/>
        <item h="1" x="283"/>
        <item h="1" x="284"/>
        <item h="1" x="285"/>
        <item h="1" x="286"/>
        <item h="1" x="287"/>
        <item h="1" x="288"/>
        <item h="1" x="289"/>
        <item h="1" x="290"/>
        <item h="1" x="291"/>
        <item h="1" x="292"/>
        <item h="1" x="293"/>
        <item h="1" x="294"/>
        <item h="1" x="295"/>
        <item h="1" x="296"/>
        <item h="1" x="297"/>
        <item h="1" x="298"/>
        <item h="1" x="299"/>
        <item h="1" x="300"/>
        <item h="1" x="301"/>
        <item h="1" x="302"/>
        <item h="1" x="303"/>
        <item h="1" x="304"/>
        <item h="1" x="305"/>
        <item h="1" x="306"/>
        <item h="1" x="307"/>
        <item h="1" x="308"/>
        <item h="1" x="309"/>
        <item h="1" x="310"/>
        <item h="1" x="311"/>
        <item h="1" x="312"/>
        <item h="1" x="313"/>
        <item h="1" x="314"/>
        <item h="1" x="315"/>
        <item h="1" x="316"/>
        <item h="1" x="317"/>
        <item h="1" x="318"/>
        <item h="1" x="319"/>
        <item h="1" x="320"/>
        <item h="1" x="321"/>
        <item h="1" x="322"/>
        <item h="1" x="323"/>
        <item h="1" x="324"/>
        <item h="1" x="325"/>
        <item h="1" x="326"/>
        <item h="1" x="327"/>
        <item h="1" x="328"/>
        <item h="1" x="329"/>
        <item h="1" x="330"/>
        <item h="1" x="331"/>
        <item h="1" x="332"/>
        <item h="1" x="333"/>
        <item h="1" x="334"/>
        <item h="1" x="335"/>
        <item h="1" x="336"/>
        <item h="1" x="337"/>
        <item h="1" x="338"/>
        <item h="1" x="339"/>
        <item h="1" x="340"/>
        <item h="1" x="341"/>
        <item h="1" x="342"/>
        <item h="1" x="343"/>
        <item h="1" x="344"/>
        <item h="1" x="345"/>
        <item h="1" x="346"/>
        <item h="1" x="347"/>
        <item h="1" x="348"/>
        <item h="1" x="349"/>
        <item h="1" x="350"/>
        <item h="1" x="351"/>
        <item h="1" x="352"/>
        <item h="1" x="353"/>
        <item h="1" x="354"/>
        <item h="1" x="355"/>
        <item h="1" x="356"/>
        <item h="1" x="357"/>
        <item h="1" x="358"/>
        <item h="1" x="359"/>
        <item h="1" x="360"/>
        <item h="1" x="361"/>
        <item h="1" x="362"/>
        <item h="1" x="363"/>
        <item h="1" x="364"/>
        <item h="1" x="365"/>
        <item h="1" x="366"/>
        <item h="1" x="367"/>
        <item t="default"/>
      </items>
    </pivotField>
    <pivotField compact="0" numFmtId="165" outline="0" showAll="0"/>
    <pivotField compact="0" numFmtId="165" outline="0" showAll="0"/>
    <pivotField compact="0" numFmtId="165" outline="0" showAll="0"/>
    <pivotField compact="0" numFmtId="165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numFmtId="165" outline="0" showAll="0"/>
    <pivotField compact="0" outline="0" showAll="0"/>
    <pivotField compact="0" outline="0" showAll="0"/>
    <pivotField compact="0" outline="0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pageFields count="1">
    <pageField fld="1" hier="-1"/>
  </pageFields>
  <dataFields count="1">
    <dataField name="Soma de Qtde leitos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8B5DEF-E44A-4A35-8843-DA88DC471E82}" name="Tabela dinâmica6" cacheId="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compact="0" compactData="0" gridDropZones="1" multipleFieldFilters="0" chartFormat="3">
  <location ref="S3:U11" firstHeaderRow="1" firstDataRow="2" firstDataCol="1" rowPageCount="1" colPageCount="1"/>
  <pivotFields count="14">
    <pivotField axis="axisRow" compact="0" outline="0" showAll="0">
      <items count="7">
        <item x="0"/>
        <item x="1"/>
        <item x="2"/>
        <item x="3"/>
        <item x="4"/>
        <item x="5"/>
        <item t="default"/>
      </items>
    </pivotField>
    <pivotField axis="axisPage" compact="0" numFmtId="164" outline="0" multipleItemSelectionAllowed="1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h="1" x="110"/>
        <item h="1" x="111"/>
        <item h="1" x="112"/>
        <item h="1" x="113"/>
        <item h="1" x="114"/>
        <item h="1" x="115"/>
        <item h="1" x="116"/>
        <item h="1" x="117"/>
        <item h="1" x="118"/>
        <item h="1" x="119"/>
        <item h="1" x="120"/>
        <item h="1" x="121"/>
        <item h="1" x="122"/>
        <item h="1" x="123"/>
        <item h="1" x="124"/>
        <item h="1" x="125"/>
        <item h="1" x="126"/>
        <item h="1" x="127"/>
        <item h="1" x="128"/>
        <item h="1" x="129"/>
        <item h="1" x="130"/>
        <item h="1" x="131"/>
        <item h="1" x="132"/>
        <item h="1" x="133"/>
        <item h="1"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compact="0" numFmtId="165" outline="0" showAll="0"/>
    <pivotField compact="0" numFmtId="165" outline="0" showAll="0"/>
    <pivotField dataField="1" compact="0" numFmtId="165" outline="0" showAll="0"/>
    <pivotField dataField="1" compact="0" numFmtId="165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65" outline="0" showAll="0"/>
    <pivotField compact="0" outline="0" showAll="0"/>
    <pivotField compact="0" outline="0" showAll="0"/>
    <pivotField compact="0" outline="0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pageFields count="1">
    <pageField fld="1" hier="-1"/>
  </pageFields>
  <dataFields count="2">
    <dataField name="Soma de confirmado dia" fld="4" baseField="0" baseItem="0"/>
    <dataField name="Soma de mortos dia" fld="5" baseField="0" baseItem="0"/>
  </dataFields>
  <chartFormats count="2"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5B01C0-3A72-4368-8178-CB6DECAFC358}" name="Tabela dinâmica23" cacheId="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compact="0" compactData="0" gridDropZones="1" multipleFieldFilters="0" chartFormat="3">
  <location ref="AM3:AO80" firstHeaderRow="1" firstDataRow="2" firstDataCol="1"/>
  <pivotFields count="14">
    <pivotField compact="0" outline="0" showAll="0"/>
    <pivotField axis="axisRow" compact="0" numFmtId="164" outline="0" multipleItemSelectionAllowed="1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h="1" x="131"/>
        <item h="1" x="132"/>
        <item h="1" x="133"/>
        <item h="1"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compact="0" numFmtId="165" outline="0" showAll="0"/>
    <pivotField dataField="1" compact="0" numFmtId="165" outline="0" showAll="0"/>
    <pivotField compact="0" numFmtId="165" outline="0" showAll="0"/>
    <pivotField compact="0" numFmtId="165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numFmtId="165" outline="0" showAll="0"/>
    <pivotField compact="0" outline="0" showAll="0"/>
    <pivotField compact="0" outline="0" showAll="0"/>
    <pivotField compact="0" outline="0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1"/>
  </rowFields>
  <rowItems count="76"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 t="grand">
      <x/>
    </i>
  </rowItems>
  <colFields count="1">
    <field x="-2"/>
  </colFields>
  <colItems count="2">
    <i>
      <x/>
    </i>
    <i i="1">
      <x v="1"/>
    </i>
  </colItems>
  <dataFields count="2">
    <dataField name="Soma de morte acumulado" fld="3" baseField="0" baseItem="0"/>
    <dataField name="Soma de mortes predição acumulado" fld="8" baseField="0" baseItem="0"/>
  </dataFields>
  <chartFormats count="4"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130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1"/>
          </reference>
          <reference field="1" count="1" selected="0">
            <x v="12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222560-8C06-43DA-9976-5A9E71A524F3}" name="Tabela dinâmica5" cacheId="14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compact="0" compactData="0" gridDropZones="1" multipleFieldFilters="0" chartFormat="3">
  <location ref="J3:K18" firstHeaderRow="2" firstDataRow="2" firstDataCol="1" rowPageCount="1" colPageCount="1"/>
  <pivotFields count="8">
    <pivotField compact="0" outline="0" showAll="0"/>
    <pivotField axis="axisPage" compact="0" outline="0" showAll="0">
      <items count="106">
        <item x="27"/>
        <item x="28"/>
        <item x="29"/>
        <item x="30"/>
        <item x="31"/>
        <item x="32"/>
        <item x="33"/>
        <item x="34"/>
        <item x="35"/>
        <item x="36"/>
        <item x="37"/>
        <item x="17"/>
        <item x="38"/>
        <item x="39"/>
        <item x="40"/>
        <item x="41"/>
        <item x="42"/>
        <item x="43"/>
        <item x="44"/>
        <item x="2"/>
        <item x="45"/>
        <item x="46"/>
        <item x="16"/>
        <item x="47"/>
        <item x="48"/>
        <item x="49"/>
        <item x="50"/>
        <item x="13"/>
        <item x="51"/>
        <item x="26"/>
        <item x="52"/>
        <item x="20"/>
        <item x="53"/>
        <item x="54"/>
        <item x="55"/>
        <item x="22"/>
        <item x="1"/>
        <item x="56"/>
        <item x="57"/>
        <item x="58"/>
        <item x="59"/>
        <item x="60"/>
        <item x="61"/>
        <item x="62"/>
        <item x="63"/>
        <item x="64"/>
        <item x="18"/>
        <item x="65"/>
        <item x="66"/>
        <item x="67"/>
        <item x="68"/>
        <item x="69"/>
        <item x="70"/>
        <item x="14"/>
        <item x="71"/>
        <item x="24"/>
        <item x="72"/>
        <item x="73"/>
        <item x="74"/>
        <item x="75"/>
        <item x="76"/>
        <item x="9"/>
        <item x="11"/>
        <item x="77"/>
        <item x="78"/>
        <item x="7"/>
        <item x="79"/>
        <item x="80"/>
        <item x="81"/>
        <item x="15"/>
        <item x="82"/>
        <item x="83"/>
        <item x="21"/>
        <item x="84"/>
        <item x="85"/>
        <item x="6"/>
        <item x="86"/>
        <item x="87"/>
        <item x="88"/>
        <item x="89"/>
        <item x="5"/>
        <item x="12"/>
        <item x="3"/>
        <item x="90"/>
        <item x="91"/>
        <item x="92"/>
        <item x="10"/>
        <item x="4"/>
        <item x="0"/>
        <item x="93"/>
        <item x="94"/>
        <item x="19"/>
        <item x="95"/>
        <item x="8"/>
        <item x="96"/>
        <item x="25"/>
        <item x="97"/>
        <item x="98"/>
        <item x="23"/>
        <item x="99"/>
        <item x="100"/>
        <item x="101"/>
        <item x="102"/>
        <item x="103"/>
        <item x="104"/>
        <item t="default"/>
      </items>
    </pivotField>
    <pivotField axis="axisRow" compact="0" numFmtId="14" outline="0" showAll="0" defaultSubtotal="0">
      <items count="36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h="1" x="65"/>
        <item h="1" x="66"/>
        <item x="67"/>
        <item x="68"/>
        <item x="69"/>
        <item x="70"/>
        <item x="71"/>
        <item x="72"/>
        <item h="1" x="73"/>
        <item x="74"/>
        <item x="75"/>
        <item x="76"/>
        <item h="1" x="77"/>
        <item x="78"/>
        <item h="1" x="79"/>
        <item h="1" x="80"/>
        <item x="81"/>
        <item h="1" x="82"/>
        <item h="1" x="83"/>
        <item x="84"/>
        <item h="1" x="85"/>
        <item h="1" x="86"/>
        <item x="87"/>
        <item h="1" x="88"/>
        <item h="1" x="89"/>
        <item x="90"/>
        <item h="1" x="91"/>
        <item h="1" x="92"/>
        <item x="93"/>
        <item h="1" x="94"/>
        <item h="1" x="95"/>
        <item x="96"/>
        <item h="1" x="97"/>
        <item h="1" x="98"/>
        <item x="99"/>
        <item h="1" x="100"/>
        <item h="1" x="101"/>
        <item x="102"/>
        <item h="1" x="103"/>
        <item h="1" x="104"/>
        <item x="105"/>
        <item h="1" x="106"/>
        <item h="1" x="107"/>
        <item x="108"/>
        <item h="1" x="109"/>
        <item h="1"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</items>
    </pivotField>
    <pivotField compact="0" outline="0" showAll="0"/>
    <pivotField compact="0" outline="0" showAll="0"/>
    <pivotField compact="0" outline="0" showAll="0"/>
    <pivotField dataField="1" compact="0" numFmtId="9" outline="0" showAll="0"/>
    <pivotField compact="0" outline="0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2"/>
  </rowFields>
  <rowItems count="14">
    <i>
      <x v="72"/>
    </i>
    <i>
      <x v="78"/>
    </i>
    <i>
      <x v="81"/>
    </i>
    <i>
      <x v="84"/>
    </i>
    <i>
      <x v="87"/>
    </i>
    <i>
      <x v="90"/>
    </i>
    <i>
      <x v="93"/>
    </i>
    <i>
      <x v="96"/>
    </i>
    <i>
      <x v="99"/>
    </i>
    <i>
      <x v="102"/>
    </i>
    <i>
      <x v="105"/>
    </i>
    <i>
      <x v="108"/>
    </i>
    <i>
      <x v="111"/>
    </i>
    <i t="grand">
      <x/>
    </i>
  </rowItems>
  <colItems count="1">
    <i/>
  </colItems>
  <pageFields count="1">
    <pageField fld="1" item="29" hier="-1"/>
  </pageFields>
  <dataFields count="1">
    <dataField name="Soma de Índice de isolamento" fld="6" baseField="0" baseItem="0"/>
  </dataFields>
  <formats count="2">
    <format dxfId="23">
      <pivotArea outline="0" fieldPosition="0">
        <references count="1">
          <reference field="2" count="39" selected="0">
            <x v="65"/>
            <x v="66"/>
            <x v="72"/>
            <x v="73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</reference>
        </references>
      </pivotArea>
    </format>
    <format dxfId="22">
      <pivotArea grandRow="1" outline="0" collapsedLevelsAreSubtotals="1" fieldPosition="0"/>
    </format>
  </formats>
  <chartFormats count="2">
    <chartFormat chart="2" format="2" series="1">
      <pivotArea type="data" outline="0" fieldPosition="0"/>
    </chartFormat>
    <chartFormat chart="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4A2F32-005E-4AE3-8F95-06229EDA946A}" name="Tabela dinâmica22" cacheId="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compact="0" compactData="0" gridDropZones="1" multipleFieldFilters="0" chartFormat="3">
  <location ref="AI3:AK80" firstHeaderRow="1" firstDataRow="2" firstDataCol="1"/>
  <pivotFields count="14">
    <pivotField compact="0" outline="0" showAll="0"/>
    <pivotField axis="axisRow" compact="0" numFmtId="164" outline="0" multipleItemSelectionAllowed="1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h="1" x="131"/>
        <item h="1" x="132"/>
        <item h="1" x="133"/>
        <item h="1"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compact="0" numFmtId="165" outline="0" showAll="0"/>
    <pivotField compact="0" numFmtId="165" outline="0" showAll="0"/>
    <pivotField compact="0" numFmtId="165" outline="0" showAll="0"/>
    <pivotField compact="0" numFmtId="165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numFmtId="165" outline="0" showAll="0"/>
    <pivotField compact="0" outline="0" showAll="0"/>
    <pivotField compact="0" outline="0" showAll="0"/>
    <pivotField compact="0" outline="0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1"/>
  </rowFields>
  <rowItems count="76"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 t="grand">
      <x/>
    </i>
  </rowItems>
  <colFields count="1">
    <field x="-2"/>
  </colFields>
  <colItems count="2">
    <i>
      <x/>
    </i>
    <i i="1">
      <x v="1"/>
    </i>
  </colItems>
  <dataFields count="2">
    <dataField name="Soma de confirmado acumulado" fld="2" baseField="0" baseItem="0"/>
    <dataField name="Soma de predição confirmado acumulado" fld="6" baseField="0" baseItem="0"/>
  </dataFields>
  <chartFormats count="4"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130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1"/>
          </reference>
          <reference field="1" count="1" selected="0">
            <x v="13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71FA01-E813-4002-B148-95310C1068B7}" name="Tabela dinâmica31" cacheId="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compact="0" compactData="0" gridDropZones="1" multipleFieldFilters="0">
  <location ref="AY3:BA11" firstHeaderRow="1" firstDataRow="2" firstDataCol="1" rowPageCount="1" colPageCount="1"/>
  <pivotFields count="14">
    <pivotField axis="axisRow" compact="0" outline="0" showAll="0">
      <items count="7">
        <item x="0"/>
        <item x="1"/>
        <item x="2"/>
        <item x="3"/>
        <item x="4"/>
        <item x="5"/>
        <item t="default"/>
      </items>
    </pivotField>
    <pivotField axis="axisPage" compact="0" numFmtId="164" outline="0" multipleItemSelectionAllowed="1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h="1" x="131"/>
        <item h="1" x="132"/>
        <item h="1" x="133"/>
        <item h="1"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compact="0" numFmtId="165" outline="0" showAll="0"/>
    <pivotField compact="0" numFmtId="165" outline="0" showAll="0"/>
    <pivotField compact="0" numFmtId="165" outline="0" showAll="0"/>
    <pivotField compact="0" numFmtId="165" outline="0" showAll="0"/>
    <pivotField compact="0" outline="0" showAll="0"/>
    <pivotField dataField="1" compact="0" outline="0" showAll="0"/>
    <pivotField compact="0" outline="0" showAll="0"/>
    <pivotField dataField="1" compact="0" outline="0" showAll="0"/>
    <pivotField compact="0" numFmtId="165" outline="0" showAll="0"/>
    <pivotField compact="0" outline="0" showAll="0"/>
    <pivotField compact="0" outline="0" showAll="0"/>
    <pivotField compact="0" outline="0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pageFields count="1">
    <pageField fld="1" hier="-1"/>
  </pageFields>
  <dataFields count="2">
    <dataField name="Soma de confirmados predição" fld="7" baseField="0" baseItem="2"/>
    <dataField name="Soma de mortos predição" fld="9" baseField="0" baseItem="0"/>
  </dataFields>
  <formats count="3">
    <format dxfId="26">
      <pivotArea outline="0" fieldPosition="0">
        <references count="1">
          <reference field="0" count="0" selected="0"/>
        </references>
      </pivotArea>
    </format>
    <format dxfId="25">
      <pivotArea outline="0" fieldPosition="0">
        <references count="1">
          <reference field="4294967294" count="1">
            <x v="0"/>
          </reference>
        </references>
      </pivotArea>
    </format>
    <format dxfId="24">
      <pivotArea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13420B-93F3-4CDE-8C22-023C51117386}" name="Tabela dinâmica29" cacheId="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compact="0" compactData="0" gridDropZones="1" multipleFieldFilters="0">
  <location ref="AU3:AW11" firstHeaderRow="1" firstDataRow="2" firstDataCol="1" rowPageCount="1" colPageCount="1"/>
  <pivotFields count="14">
    <pivotField axis="axisRow" compact="0" outline="0" showAll="0">
      <items count="7">
        <item x="0"/>
        <item x="1"/>
        <item x="2"/>
        <item x="3"/>
        <item x="4"/>
        <item x="5"/>
        <item t="default"/>
      </items>
    </pivotField>
    <pivotField axis="axisPage" compact="0" numFmtId="164" outline="0" multipleItemSelectionAllowed="1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h="1" x="131"/>
        <item h="1" x="132"/>
        <item h="1" x="133"/>
        <item h="1"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compact="0" numFmtId="165" outline="0" showAll="0"/>
    <pivotField compact="0" numFmtId="165" outline="0" showAll="0"/>
    <pivotField compact="0" numFmtId="165" outline="0" showAll="0"/>
    <pivotField compact="0" numFmtId="165" outline="0" showAll="0"/>
    <pivotField compact="0" outline="0" showAll="0"/>
    <pivotField dataField="1" compact="0" outline="0" showAll="0"/>
    <pivotField compact="0" outline="0" showAll="0"/>
    <pivotField dataField="1" compact="0" outline="0" showAll="0"/>
    <pivotField compact="0" numFmtId="165" outline="0" showAll="0"/>
    <pivotField compact="0" outline="0" showAll="0"/>
    <pivotField compact="0" outline="0" showAll="0"/>
    <pivotField compact="0" outline="0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pageFields count="1">
    <pageField fld="1" hier="-1"/>
  </pageFields>
  <dataFields count="2">
    <dataField name="Soma de confirmados predição" fld="7" showDataAs="percentOfTotal" baseField="0" baseItem="2" numFmtId="10"/>
    <dataField name="Soma de mortos predição" fld="9" showDataAs="percentOfTotal" baseField="0" baseItem="0" numFmtId="10"/>
  </dataFields>
  <formats count="1">
    <format dxfId="27">
      <pivotArea outline="0" fieldPosition="0">
        <references count="1">
          <reference field="0" count="0" selected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06C56C-0FBE-486E-B961-3B9586A1C859}" name="Tabela dinâmica2" cacheId="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compact="0" compactData="0" gridDropZones="1" multipleFieldFilters="0" chartFormat="6">
  <location ref="E1:G66" firstHeaderRow="1" firstDataRow="2" firstDataCol="1"/>
  <pivotFields count="14">
    <pivotField compact="0" outline="0" showAll="0"/>
    <pivotField axis="axisRow" compact="0" numFmtId="164" outline="0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h="1" x="57"/>
        <item h="1" x="58"/>
        <item x="59"/>
        <item h="1" x="60"/>
        <item h="1" x="61"/>
        <item h="1" x="62"/>
        <item h="1" x="63"/>
        <item x="64"/>
        <item x="65"/>
        <item h="1" x="66"/>
        <item x="67"/>
        <item x="68"/>
        <item h="1" x="69"/>
        <item x="70"/>
        <item x="71"/>
        <item x="72"/>
        <item h="1" x="73"/>
        <item x="74"/>
        <item h="1" x="75"/>
        <item x="76"/>
        <item x="77"/>
        <item x="78"/>
        <item x="79"/>
        <item x="80"/>
        <item h="1" x="81"/>
        <item h="1" x="82"/>
        <item h="1" x="83"/>
        <item h="1" x="84"/>
        <item x="85"/>
        <item x="86"/>
        <item x="87"/>
        <item h="1" x="88"/>
        <item h="1"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compact="0" numFmtId="165" outline="0" showAll="0"/>
    <pivotField compact="0" numFmtId="165" outline="0" showAll="0"/>
    <pivotField dataField="1" compact="0" numFmtId="165" outline="0" showAll="0"/>
    <pivotField dataField="1" compact="0" numFmtId="165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65" outline="0" showAll="0"/>
    <pivotField compact="0" outline="0" showAll="0"/>
    <pivotField compact="0" outline="0" showAll="0"/>
    <pivotField compact="0" outline="0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1"/>
  </rowFields>
  <rowItems count="64">
    <i>
      <x v="56"/>
    </i>
    <i>
      <x v="59"/>
    </i>
    <i>
      <x v="64"/>
    </i>
    <i>
      <x v="65"/>
    </i>
    <i>
      <x v="67"/>
    </i>
    <i>
      <x v="68"/>
    </i>
    <i>
      <x v="70"/>
    </i>
    <i>
      <x v="71"/>
    </i>
    <i>
      <x v="72"/>
    </i>
    <i>
      <x v="74"/>
    </i>
    <i>
      <x v="76"/>
    </i>
    <i>
      <x v="77"/>
    </i>
    <i>
      <x v="78"/>
    </i>
    <i>
      <x v="79"/>
    </i>
    <i>
      <x v="80"/>
    </i>
    <i>
      <x v="85"/>
    </i>
    <i>
      <x v="86"/>
    </i>
    <i>
      <x v="87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 t="grand">
      <x/>
    </i>
  </rowItems>
  <colFields count="1">
    <field x="-2"/>
  </colFields>
  <colItems count="2">
    <i>
      <x/>
    </i>
    <i i="1">
      <x v="1"/>
    </i>
  </colItems>
  <dataFields count="2">
    <dataField name="Soma de confirmado dia" fld="4" baseField="0" baseItem="0"/>
    <dataField name="Soma de mortos dia" fld="5" baseField="0" baseItem="0"/>
  </dataFields>
  <chartFormats count="2">
    <chartFormat chart="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7EF6AD-CAA8-479F-B4B9-6C5C15E1D586}" name="Tabela dinâmica20" cacheId="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compact="0" compactData="0" gridDropZones="1" multipleFieldFilters="0">
  <location ref="AD4:AG41" firstHeaderRow="1" firstDataRow="2" firstDataCol="2" rowPageCount="1" colPageCount="1"/>
  <pivotFields count="24">
    <pivotField axis="axisPage" compact="0" numFmtId="14" outline="0" showAll="0">
      <items count="46"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axis="axisRow" compact="0" outline="0" multipleItemSelectionAllowed="1" showAll="0">
      <items count="36">
        <item x="0"/>
        <item x="1"/>
        <item x="2"/>
        <item x="3"/>
        <item h="1" x="4"/>
        <item x="5"/>
        <item h="1" x="6"/>
        <item x="7"/>
        <item x="8"/>
        <item x="9"/>
        <item x="10"/>
        <item x="11"/>
        <item h="1"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h="1" x="26"/>
        <item x="27"/>
        <item h="1" x="28"/>
        <item x="30"/>
        <item h="1" x="31"/>
        <item x="32"/>
        <item x="29"/>
        <item x="33"/>
        <item x="34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7">
        <item x="5"/>
        <item x="0"/>
        <item x="2"/>
        <item x="1"/>
        <item x="4"/>
        <item x="3"/>
        <item t="default"/>
      </items>
    </pivotField>
    <pivotField compact="0" numFmtId="3" outline="0" showAll="0"/>
    <pivotField compact="0" numFmtId="3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dataField="1" compact="0" outline="0" showAll="0"/>
    <pivotField compact="0" outline="0" showAll="0"/>
    <pivotField compact="0" outline="0" showAll="0"/>
  </pivotFields>
  <rowFields count="2">
    <field x="7"/>
    <field x="1"/>
  </rowFields>
  <rowItems count="36">
    <i>
      <x/>
      <x v="31"/>
    </i>
    <i t="default">
      <x/>
    </i>
    <i>
      <x v="1"/>
      <x/>
    </i>
    <i r="1">
      <x v="9"/>
    </i>
    <i r="1">
      <x v="13"/>
    </i>
    <i r="1">
      <x v="16"/>
    </i>
    <i r="1">
      <x v="21"/>
    </i>
    <i r="1">
      <x v="23"/>
    </i>
    <i r="1">
      <x v="32"/>
    </i>
    <i t="default">
      <x v="1"/>
    </i>
    <i>
      <x v="2"/>
      <x v="2"/>
    </i>
    <i r="1">
      <x v="3"/>
    </i>
    <i r="1">
      <x v="10"/>
    </i>
    <i r="1">
      <x v="11"/>
    </i>
    <i r="1">
      <x v="19"/>
    </i>
    <i t="default">
      <x v="2"/>
    </i>
    <i>
      <x v="3"/>
      <x v="1"/>
    </i>
    <i r="1">
      <x v="15"/>
    </i>
    <i r="1">
      <x v="17"/>
    </i>
    <i r="1">
      <x v="22"/>
    </i>
    <i r="1">
      <x v="27"/>
    </i>
    <i t="default">
      <x v="3"/>
    </i>
    <i>
      <x v="4"/>
      <x v="20"/>
    </i>
    <i r="1">
      <x v="24"/>
    </i>
    <i r="1">
      <x v="25"/>
    </i>
    <i r="1">
      <x v="29"/>
    </i>
    <i t="default">
      <x v="4"/>
    </i>
    <i>
      <x v="5"/>
      <x v="5"/>
    </i>
    <i r="1">
      <x v="7"/>
    </i>
    <i r="1">
      <x v="8"/>
    </i>
    <i r="1">
      <x v="14"/>
    </i>
    <i r="1">
      <x v="18"/>
    </i>
    <i r="1">
      <x v="33"/>
    </i>
    <i r="1">
      <x v="34"/>
    </i>
    <i t="default">
      <x v="5"/>
    </i>
    <i t="grand">
      <x/>
    </i>
  </rowItems>
  <colFields count="1">
    <field x="-2"/>
  </colFields>
  <colItems count="2">
    <i>
      <x/>
    </i>
    <i i="1">
      <x v="1"/>
    </i>
  </colItems>
  <pageFields count="1">
    <pageField fld="0" item="44" hier="-1"/>
  </pageFields>
  <dataFields count="2">
    <dataField name="Soma de Total_Leitos_UTI_Adulto" fld="20" baseField="0" baseItem="0"/>
    <dataField name="Soma de Total_Leitos_UTI_Pediatrica" fld="21" baseField="0" baseItem="0"/>
  </dataFields>
  <formats count="9">
    <format dxfId="36">
      <pivotArea outline="0" fieldPosition="0">
        <references count="2">
          <reference field="1" count="1" selected="0">
            <x v="26"/>
          </reference>
          <reference field="7" count="1" selected="0">
            <x v="1"/>
          </reference>
        </references>
      </pivotArea>
    </format>
    <format dxfId="35">
      <pivotArea dataOnly="0" labelOnly="1" outline="0" fieldPosition="0">
        <references count="2">
          <reference field="1" count="1">
            <x v="26"/>
          </reference>
          <reference field="7" count="1" selected="0">
            <x v="1"/>
          </reference>
        </references>
      </pivotArea>
    </format>
    <format dxfId="34">
      <pivotArea outline="0" fieldPosition="0">
        <references count="2">
          <reference field="1" count="1" selected="0">
            <x v="4"/>
          </reference>
          <reference field="7" count="1" selected="0">
            <x v="3"/>
          </reference>
        </references>
      </pivotArea>
    </format>
    <format dxfId="33">
      <pivotArea dataOnly="0" labelOnly="1" outline="0" fieldPosition="0">
        <references count="2">
          <reference field="1" count="1">
            <x v="4"/>
          </reference>
          <reference field="7" count="1" selected="0">
            <x v="3"/>
          </reference>
        </references>
      </pivotArea>
    </format>
    <format dxfId="32">
      <pivotArea outline="0" fieldPosition="0">
        <references count="2">
          <reference field="1" count="1" selected="0">
            <x v="18"/>
          </reference>
          <reference field="7" count="1" selected="0">
            <x v="5"/>
          </reference>
        </references>
      </pivotArea>
    </format>
    <format dxfId="31">
      <pivotArea dataOnly="0" labelOnly="1" outline="0" fieldPosition="0">
        <references count="2">
          <reference field="1" count="1">
            <x v="18"/>
          </reference>
          <reference field="7" count="1" selected="0">
            <x v="5"/>
          </reference>
        </references>
      </pivotArea>
    </format>
    <format dxfId="30">
      <pivotArea dataOnly="0" outline="0" fieldPosition="0">
        <references count="2">
          <reference field="0" count="1" selected="0">
            <x v="44"/>
          </reference>
          <reference field="1" count="3">
            <x v="6"/>
            <x v="28"/>
            <x v="30"/>
          </reference>
        </references>
      </pivotArea>
    </format>
    <format dxfId="29">
      <pivotArea dataOnly="0" outline="0" fieldPosition="0">
        <references count="2">
          <reference field="0" count="1" selected="0">
            <x v="44"/>
          </reference>
          <reference field="1" count="1">
            <x v="26"/>
          </reference>
        </references>
      </pivotArea>
    </format>
    <format dxfId="28">
      <pivotArea dataOnly="0" outline="0" fieldPosition="0">
        <references count="2">
          <reference field="0" count="1" selected="0">
            <x v="44"/>
          </reference>
          <reference field="1" count="1">
            <x v="18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printerSettings" Target="../printerSettings/printerSettings1.bin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1691A-8391-425B-A338-6FC4A1B469B1}">
  <dimension ref="A1:BP80"/>
  <sheetViews>
    <sheetView showGridLines="0" zoomScale="70" zoomScaleNormal="70" workbookViewId="0">
      <selection activeCell="AA1" sqref="AA1:DC1048576"/>
    </sheetView>
  </sheetViews>
  <sheetFormatPr defaultRowHeight="15" x14ac:dyDescent="0.25"/>
  <cols>
    <col min="29" max="29" width="16.28515625" customWidth="1"/>
    <col min="30" max="30" width="30" style="14" bestFit="1" customWidth="1"/>
    <col min="31" max="31" width="25" style="14" bestFit="1" customWidth="1"/>
    <col min="32" max="32" width="11.85546875" customWidth="1"/>
    <col min="33" max="33" width="14.140625" customWidth="1"/>
    <col min="34" max="34" width="22.7109375" style="14" bestFit="1" customWidth="1"/>
    <col min="35" max="35" width="18.7109375" style="14" bestFit="1" customWidth="1"/>
    <col min="37" max="37" width="28.140625" bestFit="1" customWidth="1"/>
    <col min="38" max="38" width="22.85546875" style="23" bestFit="1" customWidth="1"/>
    <col min="39" max="39" width="8.140625" bestFit="1" customWidth="1"/>
    <col min="40" max="40" width="10.7109375" bestFit="1" customWidth="1"/>
    <col min="41" max="41" width="22.7109375" style="14" bestFit="1" customWidth="1"/>
    <col min="42" max="42" width="18.7109375" style="14" bestFit="1" customWidth="1"/>
    <col min="44" max="44" width="19.140625" bestFit="1" customWidth="1"/>
    <col min="45" max="45" width="9.7109375" style="14" bestFit="1" customWidth="1"/>
    <col min="46" max="46" width="14.28515625" style="14" bestFit="1" customWidth="1"/>
    <col min="47" max="47" width="18.7109375" style="14" bestFit="1" customWidth="1"/>
    <col min="49" max="49" width="14.28515625" bestFit="1" customWidth="1"/>
    <col min="50" max="50" width="24.85546875" bestFit="1" customWidth="1"/>
    <col min="51" max="51" width="41.140625" style="14" bestFit="1" customWidth="1"/>
    <col min="52" max="52" width="45.7109375" style="14" bestFit="1" customWidth="1"/>
    <col min="54" max="54" width="14.28515625" bestFit="1" customWidth="1"/>
    <col min="55" max="55" width="38.85546875" style="14" bestFit="1" customWidth="1"/>
    <col min="56" max="56" width="49.7109375" style="14" bestFit="1" customWidth="1"/>
    <col min="58" max="58" width="14.28515625" bestFit="1" customWidth="1"/>
    <col min="59" max="59" width="32.42578125" style="14" bestFit="1" customWidth="1"/>
    <col min="60" max="60" width="44.42578125" style="14" bestFit="1" customWidth="1"/>
    <col min="62" max="62" width="14.28515625" bestFit="1" customWidth="1"/>
    <col min="63" max="63" width="24.85546875" style="14" bestFit="1" customWidth="1"/>
    <col min="64" max="64" width="38.140625" style="14" bestFit="1" customWidth="1"/>
    <col min="66" max="66" width="14.28515625" bestFit="1" customWidth="1"/>
    <col min="67" max="67" width="37.42578125" bestFit="1" customWidth="1"/>
    <col min="68" max="68" width="30.7109375" bestFit="1" customWidth="1"/>
  </cols>
  <sheetData>
    <row r="1" spans="1:68" x14ac:dyDescent="0.25">
      <c r="A1" s="34" t="s">
        <v>1157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AC1" t="s">
        <v>1162</v>
      </c>
      <c r="AG1" t="s">
        <v>1163</v>
      </c>
      <c r="AK1" t="s">
        <v>1164</v>
      </c>
      <c r="AN1" t="s">
        <v>1165</v>
      </c>
      <c r="AR1" t="s">
        <v>1166</v>
      </c>
      <c r="BN1" s="19" t="s">
        <v>1</v>
      </c>
      <c r="BO1" t="s">
        <v>1147</v>
      </c>
    </row>
    <row r="2" spans="1:68" x14ac:dyDescent="0.25">
      <c r="A2" s="34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AC2" s="20" t="s">
        <v>1</v>
      </c>
      <c r="AD2" s="32" t="s">
        <v>1158</v>
      </c>
      <c r="AE2" s="32" t="s">
        <v>1159</v>
      </c>
      <c r="AF2" s="19"/>
      <c r="AG2" s="20" t="s">
        <v>1</v>
      </c>
      <c r="AH2" s="32" t="s">
        <v>1160</v>
      </c>
      <c r="AI2" s="32" t="s">
        <v>1161</v>
      </c>
      <c r="AJ2" s="19"/>
      <c r="AK2" s="19"/>
      <c r="AL2" s="28"/>
      <c r="AM2" s="19"/>
      <c r="AQ2" s="19"/>
      <c r="AR2" s="19"/>
      <c r="AS2" s="30"/>
      <c r="AW2" s="19" t="s">
        <v>768</v>
      </c>
      <c r="AX2" s="24">
        <v>43939</v>
      </c>
    </row>
    <row r="3" spans="1:68" ht="15.75" x14ac:dyDescent="0.25">
      <c r="C3" s="25"/>
      <c r="AC3" s="1">
        <v>43886</v>
      </c>
      <c r="AD3" s="14">
        <v>1</v>
      </c>
      <c r="AE3" s="14">
        <v>0</v>
      </c>
      <c r="AG3" s="1">
        <v>43886</v>
      </c>
      <c r="AH3" s="14">
        <v>1</v>
      </c>
      <c r="AI3" s="14">
        <v>0</v>
      </c>
      <c r="AK3" s="20" t="s">
        <v>1066</v>
      </c>
      <c r="AL3" s="29" t="s">
        <v>1070</v>
      </c>
      <c r="AN3" s="20" t="s">
        <v>5</v>
      </c>
      <c r="AO3" s="32" t="s">
        <v>673</v>
      </c>
      <c r="AP3" s="32" t="s">
        <v>674</v>
      </c>
      <c r="AR3" s="20" t="s">
        <v>5</v>
      </c>
      <c r="AS3" s="32" t="s">
        <v>684</v>
      </c>
      <c r="AT3" s="32" t="s">
        <v>1167</v>
      </c>
      <c r="AU3" s="32" t="s">
        <v>1168</v>
      </c>
      <c r="BC3" s="14" t="s">
        <v>685</v>
      </c>
      <c r="BG3" s="14" t="s">
        <v>685</v>
      </c>
      <c r="BK3" s="14" t="s">
        <v>685</v>
      </c>
      <c r="BO3" t="s">
        <v>685</v>
      </c>
    </row>
    <row r="4" spans="1:68" x14ac:dyDescent="0.25">
      <c r="AC4" s="1">
        <v>43889</v>
      </c>
      <c r="AD4" s="14">
        <v>2</v>
      </c>
      <c r="AE4" s="14">
        <v>0</v>
      </c>
      <c r="AG4" s="1">
        <v>43889</v>
      </c>
      <c r="AH4" s="14">
        <v>1</v>
      </c>
      <c r="AI4" s="14">
        <v>0</v>
      </c>
      <c r="AK4" s="1">
        <v>43895</v>
      </c>
      <c r="AL4" s="23">
        <v>0.3</v>
      </c>
      <c r="AN4" t="s">
        <v>91</v>
      </c>
      <c r="AO4" s="14">
        <v>9428</v>
      </c>
      <c r="AP4" s="14">
        <v>686</v>
      </c>
      <c r="AR4" t="s">
        <v>91</v>
      </c>
      <c r="AS4" s="14">
        <v>977</v>
      </c>
      <c r="AT4" s="14">
        <v>957</v>
      </c>
      <c r="AU4" s="14">
        <v>20</v>
      </c>
      <c r="AY4" s="14" t="s">
        <v>685</v>
      </c>
      <c r="BB4" t="s">
        <v>1</v>
      </c>
      <c r="BC4" s="14" t="s">
        <v>671</v>
      </c>
      <c r="BD4" s="14" t="s">
        <v>675</v>
      </c>
      <c r="BE4" s="19"/>
      <c r="BF4" t="s">
        <v>1</v>
      </c>
      <c r="BG4" s="14" t="s">
        <v>672</v>
      </c>
      <c r="BH4" s="14" t="s">
        <v>677</v>
      </c>
      <c r="BI4" s="19"/>
      <c r="BJ4" t="s">
        <v>1</v>
      </c>
      <c r="BK4" s="14" t="s">
        <v>679</v>
      </c>
      <c r="BL4" s="14" t="s">
        <v>681</v>
      </c>
      <c r="BN4" t="s">
        <v>5</v>
      </c>
      <c r="BO4" t="s">
        <v>676</v>
      </c>
      <c r="BP4" t="s">
        <v>678</v>
      </c>
    </row>
    <row r="5" spans="1:68" x14ac:dyDescent="0.25">
      <c r="AC5" s="1">
        <v>43894</v>
      </c>
      <c r="AD5" s="14">
        <v>3</v>
      </c>
      <c r="AE5" s="14">
        <v>0</v>
      </c>
      <c r="AG5" s="1">
        <v>43894</v>
      </c>
      <c r="AH5" s="14">
        <v>1</v>
      </c>
      <c r="AI5" s="14">
        <v>0</v>
      </c>
      <c r="AK5" s="1">
        <v>43896</v>
      </c>
      <c r="AL5" s="23">
        <v>0.28999999999999998</v>
      </c>
      <c r="AN5" t="s">
        <v>19</v>
      </c>
      <c r="AO5" s="14">
        <v>662</v>
      </c>
      <c r="AP5" s="14">
        <v>48</v>
      </c>
      <c r="AR5" t="s">
        <v>19</v>
      </c>
      <c r="AS5" s="14">
        <v>25</v>
      </c>
      <c r="AT5" s="14">
        <v>23</v>
      </c>
      <c r="AU5" s="14">
        <v>2</v>
      </c>
      <c r="AW5" s="20" t="s">
        <v>5</v>
      </c>
      <c r="AX5" s="20" t="s">
        <v>769</v>
      </c>
      <c r="AY5" s="32" t="s">
        <v>787</v>
      </c>
      <c r="AZ5" s="32" t="s">
        <v>788</v>
      </c>
      <c r="BB5" t="s">
        <v>687</v>
      </c>
      <c r="BC5" s="14">
        <v>1</v>
      </c>
      <c r="BF5" t="s">
        <v>687</v>
      </c>
      <c r="BG5" s="14">
        <v>0</v>
      </c>
      <c r="BJ5" t="s">
        <v>741</v>
      </c>
      <c r="BK5" s="14">
        <v>1163</v>
      </c>
      <c r="BL5" s="14">
        <v>1613</v>
      </c>
      <c r="BN5" t="s">
        <v>91</v>
      </c>
      <c r="BO5" s="23">
        <v>0.7205840523371575</v>
      </c>
      <c r="BP5" s="23">
        <v>0.69370958259847149</v>
      </c>
    </row>
    <row r="6" spans="1:68" x14ac:dyDescent="0.25">
      <c r="AC6" s="1">
        <v>43895</v>
      </c>
      <c r="AD6" s="14">
        <v>6</v>
      </c>
      <c r="AE6" s="14">
        <v>0</v>
      </c>
      <c r="AG6" s="1">
        <v>43895</v>
      </c>
      <c r="AH6" s="14">
        <v>3</v>
      </c>
      <c r="AI6" s="14">
        <v>0</v>
      </c>
      <c r="AK6" s="1">
        <v>43902</v>
      </c>
      <c r="AL6" s="23">
        <v>0.28000000000000003</v>
      </c>
      <c r="AN6" t="s">
        <v>28</v>
      </c>
      <c r="AO6" s="14">
        <v>155</v>
      </c>
      <c r="AP6" s="14">
        <v>13</v>
      </c>
      <c r="AR6" t="s">
        <v>28</v>
      </c>
      <c r="AS6" s="14">
        <v>0</v>
      </c>
      <c r="AT6" s="14">
        <v>0</v>
      </c>
      <c r="AU6" s="14">
        <v>0</v>
      </c>
      <c r="AW6" t="s">
        <v>91</v>
      </c>
      <c r="AX6" t="s">
        <v>1042</v>
      </c>
      <c r="AY6" s="14">
        <v>957</v>
      </c>
      <c r="AZ6" s="14">
        <v>20</v>
      </c>
      <c r="BB6" t="s">
        <v>688</v>
      </c>
      <c r="BC6" s="14">
        <v>1</v>
      </c>
      <c r="BF6" t="s">
        <v>688</v>
      </c>
      <c r="BG6" s="14">
        <v>0</v>
      </c>
      <c r="BJ6" t="s">
        <v>742</v>
      </c>
      <c r="BK6" s="14">
        <v>1163</v>
      </c>
      <c r="BL6" s="14">
        <v>1769</v>
      </c>
      <c r="BN6" t="s">
        <v>19</v>
      </c>
      <c r="BO6" s="23">
        <v>7.779463354508391E-2</v>
      </c>
      <c r="BP6" s="23">
        <v>9.1710758377425039E-2</v>
      </c>
    </row>
    <row r="7" spans="1:68" x14ac:dyDescent="0.25">
      <c r="AC7" s="1">
        <v>43897</v>
      </c>
      <c r="AD7" s="14">
        <v>13</v>
      </c>
      <c r="AE7" s="14">
        <v>0</v>
      </c>
      <c r="AG7" s="1">
        <v>43897</v>
      </c>
      <c r="AH7" s="14">
        <v>7</v>
      </c>
      <c r="AI7" s="14">
        <v>0</v>
      </c>
      <c r="AK7" s="1">
        <v>43903</v>
      </c>
      <c r="AL7" s="23">
        <v>0.3</v>
      </c>
      <c r="AN7" t="s">
        <v>24</v>
      </c>
      <c r="AO7" s="14">
        <v>544</v>
      </c>
      <c r="AP7" s="14">
        <v>37</v>
      </c>
      <c r="AR7" t="s">
        <v>24</v>
      </c>
      <c r="AS7" s="14">
        <v>30</v>
      </c>
      <c r="AT7" s="14">
        <v>30</v>
      </c>
      <c r="AU7" s="14">
        <v>0</v>
      </c>
      <c r="AW7" t="s">
        <v>1151</v>
      </c>
      <c r="AY7" s="14">
        <v>957</v>
      </c>
      <c r="AZ7" s="14">
        <v>20</v>
      </c>
      <c r="BB7" t="s">
        <v>689</v>
      </c>
      <c r="BC7" s="14">
        <v>1</v>
      </c>
      <c r="BF7" t="s">
        <v>689</v>
      </c>
      <c r="BG7" s="14">
        <v>0</v>
      </c>
      <c r="BJ7" t="s">
        <v>743</v>
      </c>
      <c r="BK7" s="14">
        <v>1163</v>
      </c>
      <c r="BL7" s="14">
        <v>1798</v>
      </c>
      <c r="BN7" t="s">
        <v>28</v>
      </c>
      <c r="BO7" s="23">
        <v>1.8867924528301886E-2</v>
      </c>
      <c r="BP7" s="23">
        <v>2.3515579071134628E-2</v>
      </c>
    </row>
    <row r="8" spans="1:68" x14ac:dyDescent="0.25">
      <c r="AC8" s="1">
        <v>43898</v>
      </c>
      <c r="AD8" s="14">
        <v>16</v>
      </c>
      <c r="AE8" s="14">
        <v>0</v>
      </c>
      <c r="AG8" s="1">
        <v>43898</v>
      </c>
      <c r="AH8" s="14">
        <v>3</v>
      </c>
      <c r="AI8" s="14">
        <v>0</v>
      </c>
      <c r="AK8" s="1">
        <v>43907</v>
      </c>
      <c r="AL8" s="23">
        <v>0.38</v>
      </c>
      <c r="AN8" t="s">
        <v>38</v>
      </c>
      <c r="AO8" s="14">
        <v>868</v>
      </c>
      <c r="AP8" s="14">
        <v>45</v>
      </c>
      <c r="AR8" t="s">
        <v>38</v>
      </c>
      <c r="AS8" s="14">
        <v>129</v>
      </c>
      <c r="AT8" s="14">
        <v>119</v>
      </c>
      <c r="AU8" s="14">
        <v>10</v>
      </c>
      <c r="AW8" t="s">
        <v>19</v>
      </c>
      <c r="AX8" t="s">
        <v>791</v>
      </c>
      <c r="AY8" s="14">
        <v>0</v>
      </c>
      <c r="AZ8" s="14">
        <v>0</v>
      </c>
      <c r="BB8" t="s">
        <v>690</v>
      </c>
      <c r="BC8" s="14">
        <v>2</v>
      </c>
      <c r="BF8" t="s">
        <v>690</v>
      </c>
      <c r="BG8" s="14">
        <v>0</v>
      </c>
      <c r="BJ8" t="s">
        <v>744</v>
      </c>
      <c r="BK8" s="14">
        <v>1163</v>
      </c>
      <c r="BL8" s="14">
        <v>1789</v>
      </c>
      <c r="BN8" t="s">
        <v>24</v>
      </c>
      <c r="BO8" s="23">
        <v>7.1489523087133786E-2</v>
      </c>
      <c r="BP8" s="23">
        <v>8.8183421516754845E-2</v>
      </c>
    </row>
    <row r="9" spans="1:68" x14ac:dyDescent="0.25">
      <c r="AC9" s="1">
        <v>43900</v>
      </c>
      <c r="AD9" s="14">
        <v>19</v>
      </c>
      <c r="AE9" s="14">
        <v>0</v>
      </c>
      <c r="AG9" s="1">
        <v>43900</v>
      </c>
      <c r="AH9" s="14">
        <v>3</v>
      </c>
      <c r="AI9" s="14">
        <v>0</v>
      </c>
      <c r="AK9" s="1">
        <v>43908</v>
      </c>
      <c r="AL9" s="23">
        <v>0.4</v>
      </c>
      <c r="AN9" t="s">
        <v>35</v>
      </c>
      <c r="AO9" s="14">
        <v>313</v>
      </c>
      <c r="AP9" s="14">
        <v>20</v>
      </c>
      <c r="AR9" t="s">
        <v>35</v>
      </c>
      <c r="AS9" s="14">
        <v>2</v>
      </c>
      <c r="AT9" s="14">
        <v>2</v>
      </c>
      <c r="AU9" s="14">
        <v>0</v>
      </c>
      <c r="AX9" t="s">
        <v>44</v>
      </c>
      <c r="AY9" s="14">
        <v>0</v>
      </c>
      <c r="AZ9" s="14">
        <v>0</v>
      </c>
      <c r="BB9" t="s">
        <v>691</v>
      </c>
      <c r="BC9" s="14">
        <v>2</v>
      </c>
      <c r="BF9" t="s">
        <v>691</v>
      </c>
      <c r="BG9" s="14">
        <v>0</v>
      </c>
      <c r="BJ9" t="s">
        <v>745</v>
      </c>
      <c r="BK9" s="14">
        <v>1163</v>
      </c>
      <c r="BL9" s="14">
        <v>1804</v>
      </c>
      <c r="BN9" t="s">
        <v>38</v>
      </c>
      <c r="BO9" s="23">
        <v>9.1352991371954115E-2</v>
      </c>
      <c r="BP9" s="23">
        <v>7.9952968841857736E-2</v>
      </c>
    </row>
    <row r="10" spans="1:68" x14ac:dyDescent="0.25">
      <c r="AC10" s="1">
        <v>43901</v>
      </c>
      <c r="AD10" s="14">
        <v>30</v>
      </c>
      <c r="AE10" s="14">
        <v>0</v>
      </c>
      <c r="AG10" s="1">
        <v>43901</v>
      </c>
      <c r="AH10" s="14">
        <v>11</v>
      </c>
      <c r="AI10" s="14">
        <v>0</v>
      </c>
      <c r="AK10" s="1">
        <v>43909</v>
      </c>
      <c r="AL10" s="23">
        <v>0.42</v>
      </c>
      <c r="AN10" t="s">
        <v>682</v>
      </c>
      <c r="AO10" s="14">
        <v>11970</v>
      </c>
      <c r="AP10" s="14">
        <v>849</v>
      </c>
      <c r="AR10" t="s">
        <v>682</v>
      </c>
      <c r="AS10" s="14">
        <v>1163</v>
      </c>
      <c r="AT10" s="14">
        <v>1131</v>
      </c>
      <c r="AU10" s="14">
        <v>32</v>
      </c>
      <c r="AX10" t="s">
        <v>51</v>
      </c>
      <c r="AY10" s="14">
        <v>23</v>
      </c>
      <c r="AZ10" s="14">
        <v>2</v>
      </c>
      <c r="BB10" t="s">
        <v>692</v>
      </c>
      <c r="BC10" s="14">
        <v>2</v>
      </c>
      <c r="BF10" t="s">
        <v>692</v>
      </c>
      <c r="BG10" s="14">
        <v>0</v>
      </c>
      <c r="BJ10" t="s">
        <v>746</v>
      </c>
      <c r="BK10" s="14">
        <v>1163</v>
      </c>
      <c r="BL10" s="14">
        <v>1855</v>
      </c>
      <c r="BN10" t="s">
        <v>35</v>
      </c>
      <c r="BO10" s="23">
        <v>1.9910875130368825E-2</v>
      </c>
      <c r="BP10" s="23">
        <v>2.292768959435626E-2</v>
      </c>
    </row>
    <row r="11" spans="1:68" x14ac:dyDescent="0.25">
      <c r="AC11" s="1">
        <v>43902</v>
      </c>
      <c r="AD11" s="14">
        <v>46</v>
      </c>
      <c r="AE11" s="14">
        <v>0</v>
      </c>
      <c r="AG11" s="1">
        <v>43902</v>
      </c>
      <c r="AH11" s="14">
        <v>16</v>
      </c>
      <c r="AI11" s="14">
        <v>0</v>
      </c>
      <c r="AK11" s="1">
        <v>43910</v>
      </c>
      <c r="AL11" s="23">
        <v>0.44</v>
      </c>
      <c r="AX11" t="s">
        <v>57</v>
      </c>
      <c r="AY11" s="14">
        <v>0</v>
      </c>
      <c r="AZ11" s="14">
        <v>0</v>
      </c>
      <c r="BB11" t="s">
        <v>693</v>
      </c>
      <c r="BC11" s="14">
        <v>2</v>
      </c>
      <c r="BF11" t="s">
        <v>693</v>
      </c>
      <c r="BG11" s="14">
        <v>0</v>
      </c>
      <c r="BJ11" t="s">
        <v>747</v>
      </c>
      <c r="BK11" s="14">
        <v>1163</v>
      </c>
      <c r="BL11" s="14">
        <v>1974</v>
      </c>
      <c r="BN11" t="s">
        <v>682</v>
      </c>
      <c r="BO11" s="23">
        <v>1</v>
      </c>
      <c r="BP11" s="23">
        <v>1</v>
      </c>
    </row>
    <row r="12" spans="1:68" x14ac:dyDescent="0.25">
      <c r="AC12" s="1">
        <v>43903</v>
      </c>
      <c r="AD12" s="14">
        <v>46</v>
      </c>
      <c r="AE12" s="14">
        <v>0</v>
      </c>
      <c r="AG12" s="1">
        <v>43903</v>
      </c>
      <c r="AH12" s="14">
        <v>0</v>
      </c>
      <c r="AI12" s="14">
        <v>0</v>
      </c>
      <c r="AK12" s="1">
        <v>43911</v>
      </c>
      <c r="AL12" s="23">
        <v>0.56000000000000005</v>
      </c>
      <c r="AX12" t="s">
        <v>67</v>
      </c>
      <c r="AY12" s="14">
        <v>0</v>
      </c>
      <c r="AZ12" s="14">
        <v>0</v>
      </c>
      <c r="BB12" t="s">
        <v>694</v>
      </c>
      <c r="BC12" s="14">
        <v>2</v>
      </c>
      <c r="BF12" t="s">
        <v>694</v>
      </c>
      <c r="BG12" s="14">
        <v>0</v>
      </c>
      <c r="BJ12" t="s">
        <v>748</v>
      </c>
      <c r="BK12" s="14">
        <v>1163</v>
      </c>
      <c r="BL12" s="14">
        <v>2088</v>
      </c>
    </row>
    <row r="13" spans="1:68" x14ac:dyDescent="0.25">
      <c r="AC13" s="1">
        <v>43904</v>
      </c>
      <c r="AD13" s="14">
        <v>65</v>
      </c>
      <c r="AE13" s="14">
        <v>0</v>
      </c>
      <c r="AG13" s="1">
        <v>43904</v>
      </c>
      <c r="AH13" s="14">
        <v>19</v>
      </c>
      <c r="AI13" s="14">
        <v>0</v>
      </c>
      <c r="AK13" s="1">
        <v>43912</v>
      </c>
      <c r="AL13" s="23">
        <v>0.56000000000000005</v>
      </c>
      <c r="AX13" t="s">
        <v>971</v>
      </c>
      <c r="AY13" s="14">
        <v>0</v>
      </c>
      <c r="AZ13" s="14">
        <v>0</v>
      </c>
      <c r="BB13" t="s">
        <v>695</v>
      </c>
      <c r="BC13" s="14">
        <v>3</v>
      </c>
      <c r="BF13" t="s">
        <v>695</v>
      </c>
      <c r="BG13" s="14">
        <v>0</v>
      </c>
      <c r="BJ13" t="s">
        <v>749</v>
      </c>
      <c r="BK13" s="14">
        <v>1163</v>
      </c>
      <c r="BL13" s="14">
        <v>2292</v>
      </c>
    </row>
    <row r="14" spans="1:68" x14ac:dyDescent="0.25">
      <c r="AC14" s="1">
        <v>43906</v>
      </c>
      <c r="AD14" s="14">
        <v>152</v>
      </c>
      <c r="AE14" s="14">
        <v>0</v>
      </c>
      <c r="AG14" s="1">
        <v>43906</v>
      </c>
      <c r="AH14" s="14">
        <v>87</v>
      </c>
      <c r="AI14" s="14">
        <v>0</v>
      </c>
      <c r="AK14" s="1">
        <v>43913</v>
      </c>
      <c r="AL14" s="23">
        <v>0.52</v>
      </c>
      <c r="AX14" t="s">
        <v>93</v>
      </c>
      <c r="AY14" s="14">
        <v>0</v>
      </c>
      <c r="AZ14" s="14">
        <v>0</v>
      </c>
      <c r="BB14" t="s">
        <v>696</v>
      </c>
      <c r="BC14" s="14">
        <v>6</v>
      </c>
      <c r="BF14" t="s">
        <v>696</v>
      </c>
      <c r="BG14" s="14">
        <v>0</v>
      </c>
      <c r="BJ14" t="s">
        <v>750</v>
      </c>
      <c r="BK14" s="14">
        <v>1163</v>
      </c>
      <c r="BL14" s="14">
        <v>2384</v>
      </c>
    </row>
    <row r="15" spans="1:68" x14ac:dyDescent="0.25">
      <c r="AC15" s="1">
        <v>43907</v>
      </c>
      <c r="AD15" s="14">
        <v>164</v>
      </c>
      <c r="AE15" s="14">
        <v>1</v>
      </c>
      <c r="AG15" s="1">
        <v>43907</v>
      </c>
      <c r="AH15" s="14">
        <v>12</v>
      </c>
      <c r="AI15" s="14">
        <v>1</v>
      </c>
      <c r="AK15" s="1">
        <v>43914</v>
      </c>
      <c r="AL15" s="23">
        <v>0.54</v>
      </c>
      <c r="AW15" t="s">
        <v>1152</v>
      </c>
      <c r="AY15" s="14">
        <v>23</v>
      </c>
      <c r="AZ15" s="14">
        <v>2</v>
      </c>
      <c r="BB15" t="s">
        <v>697</v>
      </c>
      <c r="BC15" s="14">
        <v>6</v>
      </c>
      <c r="BF15" t="s">
        <v>697</v>
      </c>
      <c r="BG15" s="14">
        <v>0</v>
      </c>
      <c r="BJ15" t="s">
        <v>751</v>
      </c>
      <c r="BK15" s="14">
        <v>1163</v>
      </c>
      <c r="BL15" s="14">
        <v>2308</v>
      </c>
    </row>
    <row r="16" spans="1:68" x14ac:dyDescent="0.25">
      <c r="AC16" s="1">
        <v>43908</v>
      </c>
      <c r="AD16" s="14">
        <v>237</v>
      </c>
      <c r="AE16" s="14">
        <v>3</v>
      </c>
      <c r="AG16" s="1">
        <v>43908</v>
      </c>
      <c r="AH16" s="14">
        <v>73</v>
      </c>
      <c r="AI16" s="14">
        <v>2</v>
      </c>
      <c r="AK16" s="1">
        <v>43915</v>
      </c>
      <c r="AL16" s="23">
        <v>0.54</v>
      </c>
      <c r="AW16" t="s">
        <v>28</v>
      </c>
      <c r="AX16" t="s">
        <v>27</v>
      </c>
      <c r="AY16" s="14">
        <v>0</v>
      </c>
      <c r="AZ16" s="14">
        <v>0</v>
      </c>
      <c r="BB16" t="s">
        <v>698</v>
      </c>
      <c r="BC16" s="14">
        <v>13</v>
      </c>
      <c r="BF16" t="s">
        <v>698</v>
      </c>
      <c r="BG16" s="14">
        <v>0</v>
      </c>
      <c r="BJ16" t="s">
        <v>752</v>
      </c>
      <c r="BK16" s="14">
        <v>1163</v>
      </c>
      <c r="BL16" s="14">
        <v>2415</v>
      </c>
    </row>
    <row r="17" spans="29:64" x14ac:dyDescent="0.25">
      <c r="AC17" s="1">
        <v>43909</v>
      </c>
      <c r="AD17" s="14">
        <v>277</v>
      </c>
      <c r="AE17" s="14">
        <v>5</v>
      </c>
      <c r="AG17" s="1">
        <v>43909</v>
      </c>
      <c r="AH17" s="14">
        <v>40</v>
      </c>
      <c r="AI17" s="14">
        <v>2</v>
      </c>
      <c r="AK17" s="1">
        <v>43916</v>
      </c>
      <c r="AL17" s="23">
        <v>0.54</v>
      </c>
      <c r="AX17" t="s">
        <v>30</v>
      </c>
      <c r="AY17" s="14">
        <v>0</v>
      </c>
      <c r="AZ17" s="14">
        <v>0</v>
      </c>
      <c r="BB17" t="s">
        <v>699</v>
      </c>
      <c r="BC17" s="14">
        <v>16</v>
      </c>
      <c r="BF17" t="s">
        <v>699</v>
      </c>
      <c r="BG17" s="14">
        <v>0</v>
      </c>
      <c r="BJ17" t="s">
        <v>753</v>
      </c>
      <c r="BK17" s="14">
        <v>1163</v>
      </c>
      <c r="BL17" s="14">
        <v>2412</v>
      </c>
    </row>
    <row r="18" spans="29:64" x14ac:dyDescent="0.25">
      <c r="AC18" s="1">
        <v>43910</v>
      </c>
      <c r="AD18" s="14">
        <v>331</v>
      </c>
      <c r="AE18" s="14">
        <v>9</v>
      </c>
      <c r="AG18" s="1">
        <v>43910</v>
      </c>
      <c r="AH18" s="14">
        <v>54</v>
      </c>
      <c r="AI18" s="14">
        <v>4</v>
      </c>
      <c r="AK18" s="1">
        <v>43917</v>
      </c>
      <c r="AL18" s="23">
        <v>0.53</v>
      </c>
      <c r="AX18" t="s">
        <v>46</v>
      </c>
      <c r="AY18" s="14">
        <v>0</v>
      </c>
      <c r="AZ18" s="14">
        <v>0</v>
      </c>
      <c r="BB18" t="s">
        <v>700</v>
      </c>
      <c r="BC18" s="14">
        <v>16</v>
      </c>
      <c r="BF18" t="s">
        <v>700</v>
      </c>
      <c r="BG18" s="14">
        <v>0</v>
      </c>
      <c r="BJ18" t="s">
        <v>754</v>
      </c>
      <c r="BK18" s="14">
        <v>1163</v>
      </c>
      <c r="BL18" s="14">
        <v>2489</v>
      </c>
    </row>
    <row r="19" spans="29:64" x14ac:dyDescent="0.25">
      <c r="AC19" s="1">
        <v>43915</v>
      </c>
      <c r="AD19" s="14">
        <v>802</v>
      </c>
      <c r="AE19" s="14">
        <v>48</v>
      </c>
      <c r="AG19" s="1">
        <v>43915</v>
      </c>
      <c r="AH19" s="14">
        <v>471</v>
      </c>
      <c r="AI19" s="14">
        <v>39</v>
      </c>
      <c r="AK19" s="1">
        <v>43918</v>
      </c>
      <c r="AL19" s="23">
        <v>0.56000000000000005</v>
      </c>
      <c r="AX19" t="s">
        <v>48</v>
      </c>
      <c r="AY19" s="14">
        <v>0</v>
      </c>
      <c r="AZ19" s="14">
        <v>0</v>
      </c>
      <c r="BB19" t="s">
        <v>701</v>
      </c>
      <c r="BC19" s="14">
        <v>19</v>
      </c>
      <c r="BF19" t="s">
        <v>701</v>
      </c>
      <c r="BG19" s="14">
        <v>0</v>
      </c>
      <c r="BJ19" t="s">
        <v>755</v>
      </c>
      <c r="BK19" s="14">
        <v>1163</v>
      </c>
      <c r="BL19" s="14">
        <v>2547</v>
      </c>
    </row>
    <row r="20" spans="29:64" x14ac:dyDescent="0.25">
      <c r="AC20" s="1">
        <v>43916</v>
      </c>
      <c r="AD20" s="14">
        <v>995</v>
      </c>
      <c r="AE20" s="14">
        <v>56</v>
      </c>
      <c r="AG20" s="1">
        <v>43916</v>
      </c>
      <c r="AH20" s="14">
        <v>193</v>
      </c>
      <c r="AI20" s="14">
        <v>8</v>
      </c>
      <c r="AK20" s="1">
        <v>43919</v>
      </c>
      <c r="AL20" s="23">
        <v>0.59</v>
      </c>
      <c r="AX20" t="s">
        <v>940</v>
      </c>
      <c r="AY20" s="14">
        <v>0</v>
      </c>
      <c r="AZ20" s="14">
        <v>0</v>
      </c>
      <c r="BB20" t="s">
        <v>702</v>
      </c>
      <c r="BC20" s="14">
        <v>30</v>
      </c>
      <c r="BF20" t="s">
        <v>702</v>
      </c>
      <c r="BG20" s="14">
        <v>0</v>
      </c>
      <c r="BJ20" t="s">
        <v>756</v>
      </c>
      <c r="BK20" s="14">
        <v>1163</v>
      </c>
      <c r="BL20" s="14">
        <v>2563</v>
      </c>
    </row>
    <row r="21" spans="29:64" x14ac:dyDescent="0.25">
      <c r="AC21" s="1">
        <v>43917</v>
      </c>
      <c r="AD21" s="14">
        <v>1152</v>
      </c>
      <c r="AE21" s="14">
        <v>66</v>
      </c>
      <c r="AG21" s="1">
        <v>43917</v>
      </c>
      <c r="AH21" s="14">
        <v>157</v>
      </c>
      <c r="AI21" s="14">
        <v>10</v>
      </c>
      <c r="AK21" s="1">
        <v>43920</v>
      </c>
      <c r="AL21" s="23">
        <v>0.55000000000000004</v>
      </c>
      <c r="AW21" t="s">
        <v>1153</v>
      </c>
      <c r="AY21" s="14">
        <v>0</v>
      </c>
      <c r="AZ21" s="14">
        <v>0</v>
      </c>
      <c r="BB21" t="s">
        <v>703</v>
      </c>
      <c r="BC21" s="14">
        <v>46</v>
      </c>
      <c r="BF21" t="s">
        <v>703</v>
      </c>
      <c r="BG21" s="14">
        <v>0</v>
      </c>
      <c r="BJ21" t="s">
        <v>757</v>
      </c>
      <c r="BK21" s="14">
        <v>1163</v>
      </c>
      <c r="BL21" s="14">
        <v>2597</v>
      </c>
    </row>
    <row r="22" spans="29:64" x14ac:dyDescent="0.25">
      <c r="AC22" s="1">
        <v>43920</v>
      </c>
      <c r="AD22" s="14">
        <v>1420</v>
      </c>
      <c r="AE22" s="14">
        <v>110</v>
      </c>
      <c r="AG22" s="1">
        <v>43920</v>
      </c>
      <c r="AH22" s="14">
        <v>268</v>
      </c>
      <c r="AI22" s="14">
        <v>44</v>
      </c>
      <c r="AK22" s="1">
        <v>43921</v>
      </c>
      <c r="AL22" s="23">
        <v>0.55000000000000004</v>
      </c>
      <c r="AW22" t="s">
        <v>24</v>
      </c>
      <c r="AX22" t="s">
        <v>23</v>
      </c>
      <c r="AY22" s="14">
        <v>0</v>
      </c>
      <c r="AZ22" s="14">
        <v>0</v>
      </c>
      <c r="BB22" t="s">
        <v>704</v>
      </c>
      <c r="BC22" s="14">
        <v>46</v>
      </c>
      <c r="BF22" t="s">
        <v>704</v>
      </c>
      <c r="BG22" s="14">
        <v>0</v>
      </c>
      <c r="BJ22" t="s">
        <v>758</v>
      </c>
      <c r="BK22" s="14">
        <v>1163</v>
      </c>
      <c r="BL22" s="14">
        <v>2656</v>
      </c>
    </row>
    <row r="23" spans="29:64" x14ac:dyDescent="0.25">
      <c r="AC23" s="1">
        <v>43921</v>
      </c>
      <c r="AD23" s="14">
        <v>2193</v>
      </c>
      <c r="AE23" s="14">
        <v>132</v>
      </c>
      <c r="AG23" s="1">
        <v>43921</v>
      </c>
      <c r="AH23" s="14">
        <v>773</v>
      </c>
      <c r="AI23" s="14">
        <v>22</v>
      </c>
      <c r="AK23" s="1">
        <v>43922</v>
      </c>
      <c r="AL23" s="23">
        <v>0.55000000000000004</v>
      </c>
      <c r="AX23" t="s">
        <v>55</v>
      </c>
      <c r="AY23" s="14">
        <v>0</v>
      </c>
      <c r="AZ23" s="14">
        <v>0</v>
      </c>
      <c r="BB23" t="s">
        <v>705</v>
      </c>
      <c r="BC23" s="14">
        <v>65</v>
      </c>
      <c r="BF23" t="s">
        <v>705</v>
      </c>
      <c r="BG23" s="14">
        <v>0</v>
      </c>
      <c r="BJ23" t="s">
        <v>759</v>
      </c>
      <c r="BK23" s="14">
        <v>1163</v>
      </c>
      <c r="BL23" s="14">
        <v>2720</v>
      </c>
    </row>
    <row r="24" spans="29:64" x14ac:dyDescent="0.25">
      <c r="AC24" s="1">
        <v>43922</v>
      </c>
      <c r="AD24" s="14">
        <v>2793</v>
      </c>
      <c r="AE24" s="14">
        <v>160</v>
      </c>
      <c r="AG24" s="1">
        <v>43922</v>
      </c>
      <c r="AH24" s="14">
        <v>600</v>
      </c>
      <c r="AI24" s="14">
        <v>28</v>
      </c>
      <c r="AK24" s="1">
        <v>43923</v>
      </c>
      <c r="AL24" s="23">
        <v>0.55000000000000004</v>
      </c>
      <c r="AX24" t="s">
        <v>59</v>
      </c>
      <c r="AY24" s="14">
        <v>0</v>
      </c>
      <c r="AZ24" s="14">
        <v>0</v>
      </c>
      <c r="BB24" t="s">
        <v>706</v>
      </c>
      <c r="BC24" s="14">
        <v>65</v>
      </c>
      <c r="BF24" t="s">
        <v>706</v>
      </c>
      <c r="BG24" s="14">
        <v>0</v>
      </c>
      <c r="BJ24" t="s">
        <v>760</v>
      </c>
      <c r="BK24" s="14">
        <v>1163</v>
      </c>
      <c r="BL24" s="14">
        <v>2762</v>
      </c>
    </row>
    <row r="25" spans="29:64" x14ac:dyDescent="0.25">
      <c r="AC25" s="1">
        <v>43923</v>
      </c>
      <c r="AD25" s="14">
        <v>3269</v>
      </c>
      <c r="AE25" s="14">
        <v>184</v>
      </c>
      <c r="AG25" s="1">
        <v>43923</v>
      </c>
      <c r="AH25" s="14">
        <v>476</v>
      </c>
      <c r="AI25" s="14">
        <v>24</v>
      </c>
      <c r="AK25" s="1">
        <v>43924</v>
      </c>
      <c r="AL25" s="23">
        <v>0.54</v>
      </c>
      <c r="AX25" t="s">
        <v>69</v>
      </c>
      <c r="AY25" s="14">
        <v>30</v>
      </c>
      <c r="AZ25" s="14">
        <v>0</v>
      </c>
      <c r="BB25" t="s">
        <v>707</v>
      </c>
      <c r="BC25" s="14">
        <v>152</v>
      </c>
      <c r="BF25" t="s">
        <v>707</v>
      </c>
      <c r="BG25" s="14">
        <v>0</v>
      </c>
      <c r="BJ25" t="s">
        <v>761</v>
      </c>
      <c r="BK25" s="14">
        <v>1163</v>
      </c>
      <c r="BL25" s="14">
        <v>2878</v>
      </c>
    </row>
    <row r="26" spans="29:64" x14ac:dyDescent="0.25">
      <c r="AC26" s="1">
        <v>43924</v>
      </c>
      <c r="AD26" s="14">
        <v>3768</v>
      </c>
      <c r="AE26" s="14">
        <v>212</v>
      </c>
      <c r="AG26" s="1">
        <v>43924</v>
      </c>
      <c r="AH26" s="14">
        <v>499</v>
      </c>
      <c r="AI26" s="14">
        <v>28</v>
      </c>
      <c r="AK26" s="1">
        <v>43925</v>
      </c>
      <c r="AL26" s="23">
        <v>0.56999999999999995</v>
      </c>
      <c r="AX26" t="s">
        <v>1003</v>
      </c>
      <c r="AY26" s="14">
        <v>0</v>
      </c>
      <c r="AZ26" s="14">
        <v>0</v>
      </c>
      <c r="BB26" t="s">
        <v>708</v>
      </c>
      <c r="BC26" s="14">
        <v>164</v>
      </c>
      <c r="BF26" t="s">
        <v>708</v>
      </c>
      <c r="BG26" s="14">
        <v>1</v>
      </c>
      <c r="BJ26" t="s">
        <v>682</v>
      </c>
      <c r="BK26" s="14">
        <v>24423</v>
      </c>
      <c r="BL26" s="14">
        <v>47713</v>
      </c>
    </row>
    <row r="27" spans="29:64" x14ac:dyDescent="0.25">
      <c r="AC27" s="1">
        <v>43925</v>
      </c>
      <c r="AD27" s="14">
        <v>4123</v>
      </c>
      <c r="AE27" s="14">
        <v>244</v>
      </c>
      <c r="AG27" s="1">
        <v>43925</v>
      </c>
      <c r="AH27" s="14">
        <v>355</v>
      </c>
      <c r="AI27" s="14">
        <v>32</v>
      </c>
      <c r="AK27" s="1">
        <v>43926</v>
      </c>
      <c r="AL27" s="23">
        <v>0.59</v>
      </c>
      <c r="AW27" t="s">
        <v>1154</v>
      </c>
      <c r="AY27" s="14">
        <v>30</v>
      </c>
      <c r="AZ27" s="14">
        <v>0</v>
      </c>
      <c r="BB27" t="s">
        <v>709</v>
      </c>
      <c r="BC27" s="14">
        <v>237</v>
      </c>
      <c r="BF27" t="s">
        <v>709</v>
      </c>
      <c r="BG27" s="14">
        <v>3</v>
      </c>
    </row>
    <row r="28" spans="29:64" x14ac:dyDescent="0.25">
      <c r="AC28" s="1">
        <v>43926</v>
      </c>
      <c r="AD28" s="14">
        <v>4262</v>
      </c>
      <c r="AE28" s="14">
        <v>257</v>
      </c>
      <c r="AG28" s="1">
        <v>43926</v>
      </c>
      <c r="AH28" s="14">
        <v>139</v>
      </c>
      <c r="AI28" s="14">
        <v>13</v>
      </c>
      <c r="AK28" s="1">
        <v>43927</v>
      </c>
      <c r="AL28" s="23">
        <v>0.52</v>
      </c>
      <c r="AW28" t="s">
        <v>38</v>
      </c>
      <c r="AX28" t="s">
        <v>949</v>
      </c>
      <c r="AY28" s="14">
        <v>0</v>
      </c>
      <c r="AZ28" s="14">
        <v>0</v>
      </c>
      <c r="BB28" t="s">
        <v>710</v>
      </c>
      <c r="BC28" s="14">
        <v>277</v>
      </c>
      <c r="BF28" t="s">
        <v>710</v>
      </c>
      <c r="BG28" s="14">
        <v>5</v>
      </c>
    </row>
    <row r="29" spans="29:64" x14ac:dyDescent="0.25">
      <c r="AC29" s="1">
        <v>43927</v>
      </c>
      <c r="AD29" s="14">
        <v>4445</v>
      </c>
      <c r="AE29" s="14">
        <v>285</v>
      </c>
      <c r="AG29" s="1">
        <v>43927</v>
      </c>
      <c r="AH29" s="14">
        <v>183</v>
      </c>
      <c r="AI29" s="14">
        <v>28</v>
      </c>
      <c r="AK29" s="1">
        <v>43928</v>
      </c>
      <c r="AL29" s="23">
        <v>0.51</v>
      </c>
      <c r="AX29" t="s">
        <v>980</v>
      </c>
      <c r="AY29" s="14">
        <v>0</v>
      </c>
      <c r="AZ29" s="14">
        <v>0</v>
      </c>
      <c r="BB29" t="s">
        <v>711</v>
      </c>
      <c r="BC29" s="14">
        <v>331</v>
      </c>
      <c r="BF29" t="s">
        <v>711</v>
      </c>
      <c r="BG29" s="14">
        <v>9</v>
      </c>
    </row>
    <row r="30" spans="29:64" x14ac:dyDescent="0.25">
      <c r="AC30" s="1">
        <v>43928</v>
      </c>
      <c r="AD30" s="14">
        <v>5123</v>
      </c>
      <c r="AE30" s="14">
        <v>344</v>
      </c>
      <c r="AG30" s="1">
        <v>43928</v>
      </c>
      <c r="AH30" s="14">
        <v>678</v>
      </c>
      <c r="AI30" s="14">
        <v>59</v>
      </c>
      <c r="AK30" s="1">
        <v>43929</v>
      </c>
      <c r="AL30" s="23">
        <v>0.5</v>
      </c>
      <c r="AX30" t="s">
        <v>74</v>
      </c>
      <c r="AY30" s="14">
        <v>0</v>
      </c>
      <c r="AZ30" s="14">
        <v>0</v>
      </c>
      <c r="BB30" t="s">
        <v>712</v>
      </c>
      <c r="BC30" s="14">
        <v>331</v>
      </c>
      <c r="BF30" t="s">
        <v>712</v>
      </c>
      <c r="BG30" s="14">
        <v>9</v>
      </c>
    </row>
    <row r="31" spans="29:64" x14ac:dyDescent="0.25">
      <c r="AC31" s="1">
        <v>43929</v>
      </c>
      <c r="AD31" s="14">
        <v>6017</v>
      </c>
      <c r="AE31" s="14">
        <v>392</v>
      </c>
      <c r="AG31" s="1">
        <v>43929</v>
      </c>
      <c r="AH31" s="14">
        <v>894</v>
      </c>
      <c r="AI31" s="14">
        <v>48</v>
      </c>
      <c r="AK31" s="1">
        <v>43930</v>
      </c>
      <c r="AL31" s="23">
        <v>0.47</v>
      </c>
      <c r="AX31" t="s">
        <v>1027</v>
      </c>
      <c r="AY31" s="14">
        <v>119</v>
      </c>
      <c r="AZ31" s="14">
        <v>10</v>
      </c>
      <c r="BB31" t="s">
        <v>713</v>
      </c>
      <c r="BC31" s="14">
        <v>331</v>
      </c>
      <c r="BF31" t="s">
        <v>713</v>
      </c>
      <c r="BG31" s="14">
        <v>9</v>
      </c>
    </row>
    <row r="32" spans="29:64" x14ac:dyDescent="0.25">
      <c r="AC32" s="1">
        <v>43930</v>
      </c>
      <c r="AD32" s="14">
        <v>6687</v>
      </c>
      <c r="AE32" s="14">
        <v>446</v>
      </c>
      <c r="AG32" s="1">
        <v>43930</v>
      </c>
      <c r="AH32" s="14">
        <v>670</v>
      </c>
      <c r="AI32" s="14">
        <v>54</v>
      </c>
      <c r="AK32" s="1">
        <v>43931</v>
      </c>
      <c r="AL32" s="23">
        <v>0.56999999999999995</v>
      </c>
      <c r="AW32" t="s">
        <v>1155</v>
      </c>
      <c r="AY32" s="14">
        <v>119</v>
      </c>
      <c r="AZ32" s="14">
        <v>10</v>
      </c>
      <c r="BB32" t="s">
        <v>714</v>
      </c>
      <c r="BC32" s="14">
        <v>331</v>
      </c>
      <c r="BF32" t="s">
        <v>714</v>
      </c>
      <c r="BG32" s="14">
        <v>9</v>
      </c>
    </row>
    <row r="33" spans="29:59" x14ac:dyDescent="0.25">
      <c r="AC33" s="1">
        <v>43931</v>
      </c>
      <c r="AD33" s="14">
        <v>7329</v>
      </c>
      <c r="AE33" s="14">
        <v>483</v>
      </c>
      <c r="AG33" s="1">
        <v>43931</v>
      </c>
      <c r="AH33" s="14">
        <v>642</v>
      </c>
      <c r="AI33" s="14">
        <v>37</v>
      </c>
      <c r="AK33" s="1">
        <v>43932</v>
      </c>
      <c r="AL33" s="23">
        <v>0.55000000000000004</v>
      </c>
      <c r="AW33" t="s">
        <v>35</v>
      </c>
      <c r="AX33" t="s">
        <v>34</v>
      </c>
      <c r="AY33" s="14">
        <v>0</v>
      </c>
      <c r="AZ33" s="14">
        <v>0</v>
      </c>
      <c r="BB33" t="s">
        <v>715</v>
      </c>
      <c r="BC33" s="14">
        <v>331</v>
      </c>
      <c r="BF33" t="s">
        <v>715</v>
      </c>
      <c r="BG33" s="14">
        <v>9</v>
      </c>
    </row>
    <row r="34" spans="29:59" x14ac:dyDescent="0.25">
      <c r="AC34" s="1">
        <v>43932</v>
      </c>
      <c r="AD34" s="14">
        <v>7521</v>
      </c>
      <c r="AE34" s="14">
        <v>500</v>
      </c>
      <c r="AG34" s="1">
        <v>43932</v>
      </c>
      <c r="AH34" s="14">
        <v>192</v>
      </c>
      <c r="AI34" s="14">
        <v>17</v>
      </c>
      <c r="AK34" s="1">
        <v>43933</v>
      </c>
      <c r="AL34" s="23">
        <v>0.59</v>
      </c>
      <c r="AX34" t="s">
        <v>40</v>
      </c>
      <c r="AY34" s="14">
        <v>0</v>
      </c>
      <c r="AZ34" s="14">
        <v>0</v>
      </c>
      <c r="BB34" t="s">
        <v>716</v>
      </c>
      <c r="BC34" s="14">
        <v>802</v>
      </c>
      <c r="BF34" t="s">
        <v>716</v>
      </c>
      <c r="BG34" s="14">
        <v>48</v>
      </c>
    </row>
    <row r="35" spans="29:59" x14ac:dyDescent="0.25">
      <c r="AC35" s="1">
        <v>43933</v>
      </c>
      <c r="AD35" s="14">
        <v>7798</v>
      </c>
      <c r="AE35" s="14">
        <v>526</v>
      </c>
      <c r="AG35" s="1">
        <v>43933</v>
      </c>
      <c r="AH35" s="14">
        <v>277</v>
      </c>
      <c r="AI35" s="14">
        <v>26</v>
      </c>
      <c r="AK35" s="1">
        <v>43934</v>
      </c>
      <c r="AL35" s="23">
        <v>0.5</v>
      </c>
      <c r="AX35" t="s">
        <v>853</v>
      </c>
      <c r="AY35" s="14">
        <v>0</v>
      </c>
      <c r="AZ35" s="14">
        <v>0</v>
      </c>
      <c r="BB35" t="s">
        <v>717</v>
      </c>
      <c r="BC35" s="14">
        <v>995</v>
      </c>
      <c r="BF35" t="s">
        <v>717</v>
      </c>
      <c r="BG35" s="14">
        <v>56</v>
      </c>
    </row>
    <row r="36" spans="29:59" x14ac:dyDescent="0.25">
      <c r="AC36" s="1">
        <v>43934</v>
      </c>
      <c r="AD36" s="14">
        <v>7908</v>
      </c>
      <c r="AE36" s="14">
        <v>543</v>
      </c>
      <c r="AG36" s="1">
        <v>43934</v>
      </c>
      <c r="AH36" s="14">
        <v>110</v>
      </c>
      <c r="AI36" s="14">
        <v>17</v>
      </c>
      <c r="AK36" s="1">
        <v>43935</v>
      </c>
      <c r="AL36" s="23">
        <v>0.5</v>
      </c>
      <c r="AX36" t="s">
        <v>53</v>
      </c>
      <c r="AY36" s="14">
        <v>0</v>
      </c>
      <c r="AZ36" s="14">
        <v>0</v>
      </c>
      <c r="BB36" t="s">
        <v>718</v>
      </c>
      <c r="BC36" s="14">
        <v>1152</v>
      </c>
      <c r="BF36" t="s">
        <v>718</v>
      </c>
      <c r="BG36" s="14">
        <v>66</v>
      </c>
    </row>
    <row r="37" spans="29:59" x14ac:dyDescent="0.25">
      <c r="AC37" s="1">
        <v>43935</v>
      </c>
      <c r="AD37" s="14">
        <v>8282</v>
      </c>
      <c r="AE37" s="14">
        <v>617</v>
      </c>
      <c r="AG37" s="1">
        <v>43935</v>
      </c>
      <c r="AH37" s="14">
        <v>374</v>
      </c>
      <c r="AI37" s="14">
        <v>74</v>
      </c>
      <c r="AK37" s="1">
        <v>43936</v>
      </c>
      <c r="AL37" s="23">
        <v>0.5</v>
      </c>
      <c r="AX37" t="s">
        <v>61</v>
      </c>
      <c r="AY37" s="14">
        <v>2</v>
      </c>
      <c r="AZ37" s="14">
        <v>0</v>
      </c>
      <c r="BB37" t="s">
        <v>719</v>
      </c>
      <c r="BC37" s="14">
        <v>1152</v>
      </c>
      <c r="BF37" t="s">
        <v>719</v>
      </c>
      <c r="BG37" s="14">
        <v>66</v>
      </c>
    </row>
    <row r="38" spans="29:59" x14ac:dyDescent="0.25">
      <c r="AC38" s="1">
        <v>43936</v>
      </c>
      <c r="AD38" s="14">
        <v>9659</v>
      </c>
      <c r="AE38" s="14">
        <v>679</v>
      </c>
      <c r="AG38" s="1">
        <v>43936</v>
      </c>
      <c r="AH38" s="14">
        <v>1377</v>
      </c>
      <c r="AI38" s="14">
        <v>62</v>
      </c>
      <c r="AK38" s="1">
        <v>43937</v>
      </c>
      <c r="AL38" s="23">
        <v>0.49</v>
      </c>
      <c r="AX38" t="s">
        <v>1051</v>
      </c>
      <c r="AY38" s="14">
        <v>0</v>
      </c>
      <c r="AZ38" s="14">
        <v>0</v>
      </c>
      <c r="BB38" t="s">
        <v>720</v>
      </c>
      <c r="BC38" s="14">
        <v>1152</v>
      </c>
      <c r="BF38" t="s">
        <v>720</v>
      </c>
      <c r="BG38" s="14">
        <v>66</v>
      </c>
    </row>
    <row r="39" spans="29:59" x14ac:dyDescent="0.25">
      <c r="AC39" s="1">
        <v>43937</v>
      </c>
      <c r="AD39" s="14">
        <v>10040</v>
      </c>
      <c r="AE39" s="14">
        <v>735</v>
      </c>
      <c r="AG39" s="1">
        <v>43937</v>
      </c>
      <c r="AH39" s="14">
        <v>381</v>
      </c>
      <c r="AI39" s="14">
        <v>56</v>
      </c>
      <c r="AK39" s="1">
        <v>43938</v>
      </c>
      <c r="AL39" s="23">
        <v>0.49</v>
      </c>
      <c r="AX39" t="s">
        <v>97</v>
      </c>
      <c r="AY39" s="14">
        <v>0</v>
      </c>
      <c r="AZ39" s="14">
        <v>0</v>
      </c>
      <c r="BB39" t="s">
        <v>721</v>
      </c>
      <c r="BC39" s="14">
        <v>1420</v>
      </c>
      <c r="BF39" t="s">
        <v>721</v>
      </c>
      <c r="BG39" s="14">
        <v>110</v>
      </c>
    </row>
    <row r="40" spans="29:59" x14ac:dyDescent="0.25">
      <c r="AC40" s="1">
        <v>43938</v>
      </c>
      <c r="AD40" s="14">
        <v>11103</v>
      </c>
      <c r="AE40" s="14">
        <v>792</v>
      </c>
      <c r="AG40" s="1">
        <v>43938</v>
      </c>
      <c r="AH40" s="14">
        <v>1063</v>
      </c>
      <c r="AI40" s="14">
        <v>57</v>
      </c>
      <c r="AK40" s="1">
        <v>43939</v>
      </c>
      <c r="AL40" s="23">
        <v>0.54</v>
      </c>
      <c r="AW40" t="s">
        <v>1156</v>
      </c>
      <c r="AY40" s="14">
        <v>2</v>
      </c>
      <c r="AZ40" s="14">
        <v>0</v>
      </c>
      <c r="BB40" t="s">
        <v>722</v>
      </c>
      <c r="BC40" s="14">
        <v>2193</v>
      </c>
      <c r="BF40" t="s">
        <v>722</v>
      </c>
      <c r="BG40" s="14">
        <v>132</v>
      </c>
    </row>
    <row r="41" spans="29:59" x14ac:dyDescent="0.25">
      <c r="AC41" s="1">
        <v>43939</v>
      </c>
      <c r="AD41" s="14">
        <v>11970</v>
      </c>
      <c r="AE41" s="14">
        <v>849</v>
      </c>
      <c r="AG41" s="1">
        <v>43939</v>
      </c>
      <c r="AH41" s="14">
        <v>867</v>
      </c>
      <c r="AI41" s="14">
        <v>57</v>
      </c>
      <c r="AK41" s="1">
        <v>43940</v>
      </c>
      <c r="AL41" s="23">
        <v>0.59</v>
      </c>
      <c r="AW41" t="s">
        <v>682</v>
      </c>
      <c r="AY41" s="14">
        <v>1131</v>
      </c>
      <c r="AZ41" s="14">
        <v>32</v>
      </c>
      <c r="BB41" t="s">
        <v>723</v>
      </c>
      <c r="BC41" s="14">
        <v>2793</v>
      </c>
      <c r="BF41" t="s">
        <v>723</v>
      </c>
      <c r="BG41" s="14">
        <v>160</v>
      </c>
    </row>
    <row r="42" spans="29:59" x14ac:dyDescent="0.25">
      <c r="AC42" s="1">
        <v>43940</v>
      </c>
      <c r="AD42" s="14">
        <v>12268</v>
      </c>
      <c r="AE42" s="14">
        <v>868</v>
      </c>
      <c r="AG42" s="1">
        <v>43940</v>
      </c>
      <c r="AH42" s="14">
        <v>298</v>
      </c>
      <c r="AI42" s="14">
        <v>19</v>
      </c>
      <c r="AK42" s="1">
        <v>43941</v>
      </c>
      <c r="AL42" s="23">
        <v>0.51</v>
      </c>
      <c r="BB42" t="s">
        <v>724</v>
      </c>
      <c r="BC42" s="14">
        <v>3269</v>
      </c>
      <c r="BF42" t="s">
        <v>724</v>
      </c>
      <c r="BG42" s="14">
        <v>184</v>
      </c>
    </row>
    <row r="43" spans="29:59" x14ac:dyDescent="0.25">
      <c r="AC43" s="1">
        <v>43941</v>
      </c>
      <c r="AD43" s="14">
        <v>12509</v>
      </c>
      <c r="AE43" s="14">
        <v>887</v>
      </c>
      <c r="AG43" s="1">
        <v>43941</v>
      </c>
      <c r="AH43" s="14">
        <v>241</v>
      </c>
      <c r="AI43" s="14">
        <v>19</v>
      </c>
      <c r="BB43" t="s">
        <v>725</v>
      </c>
      <c r="BC43" s="14">
        <v>3768</v>
      </c>
      <c r="BF43" t="s">
        <v>725</v>
      </c>
      <c r="BG43" s="14">
        <v>212</v>
      </c>
    </row>
    <row r="44" spans="29:59" x14ac:dyDescent="0.25">
      <c r="AC44" s="1">
        <v>43942</v>
      </c>
      <c r="AD44" s="14">
        <v>13221</v>
      </c>
      <c r="AE44" s="14">
        <v>933</v>
      </c>
      <c r="AG44" s="1">
        <v>43942</v>
      </c>
      <c r="AH44" s="14">
        <v>712</v>
      </c>
      <c r="AI44" s="14">
        <v>46</v>
      </c>
      <c r="BB44" t="s">
        <v>726</v>
      </c>
      <c r="BC44" s="14">
        <v>4123</v>
      </c>
      <c r="BF44" t="s">
        <v>726</v>
      </c>
      <c r="BG44" s="14">
        <v>244</v>
      </c>
    </row>
    <row r="45" spans="29:59" x14ac:dyDescent="0.25">
      <c r="AC45" s="1">
        <v>43943</v>
      </c>
      <c r="AD45" s="14">
        <v>13693</v>
      </c>
      <c r="AE45" s="14">
        <v>965</v>
      </c>
      <c r="AG45" s="1">
        <v>43943</v>
      </c>
      <c r="AH45" s="14">
        <v>472</v>
      </c>
      <c r="AI45" s="14">
        <v>32</v>
      </c>
      <c r="BB45" t="s">
        <v>727</v>
      </c>
      <c r="BC45" s="14">
        <v>4262</v>
      </c>
      <c r="BF45" t="s">
        <v>727</v>
      </c>
      <c r="BG45" s="14">
        <v>257</v>
      </c>
    </row>
    <row r="46" spans="29:59" x14ac:dyDescent="0.25">
      <c r="AC46" s="1">
        <v>43944</v>
      </c>
      <c r="AD46" s="14">
        <v>14401</v>
      </c>
      <c r="AE46" s="14">
        <v>1152</v>
      </c>
      <c r="AG46" s="1">
        <v>43944</v>
      </c>
      <c r="AH46" s="14">
        <v>708</v>
      </c>
      <c r="AI46" s="14">
        <v>187</v>
      </c>
      <c r="BB46" t="s">
        <v>728</v>
      </c>
      <c r="BC46" s="14">
        <v>4445</v>
      </c>
      <c r="BF46" t="s">
        <v>728</v>
      </c>
      <c r="BG46" s="14">
        <v>285</v>
      </c>
    </row>
    <row r="47" spans="29:59" x14ac:dyDescent="0.25">
      <c r="AC47" s="1">
        <v>43945</v>
      </c>
      <c r="AD47" s="14">
        <v>15234</v>
      </c>
      <c r="AE47" s="14">
        <v>1297</v>
      </c>
      <c r="AG47" s="1">
        <v>43945</v>
      </c>
      <c r="AH47" s="14">
        <v>833</v>
      </c>
      <c r="AI47" s="14">
        <v>145</v>
      </c>
      <c r="BB47" t="s">
        <v>729</v>
      </c>
      <c r="BC47" s="14">
        <v>5123</v>
      </c>
      <c r="BF47" t="s">
        <v>729</v>
      </c>
      <c r="BG47" s="14">
        <v>344</v>
      </c>
    </row>
    <row r="48" spans="29:59" x14ac:dyDescent="0.25">
      <c r="AC48" s="1">
        <v>43946</v>
      </c>
      <c r="AD48" s="14">
        <v>17067</v>
      </c>
      <c r="AE48" s="14">
        <v>1420</v>
      </c>
      <c r="AG48" s="1">
        <v>43946</v>
      </c>
      <c r="AH48" s="14">
        <v>1833</v>
      </c>
      <c r="AI48" s="14">
        <v>123</v>
      </c>
      <c r="BB48" t="s">
        <v>730</v>
      </c>
      <c r="BC48" s="14">
        <v>6017</v>
      </c>
      <c r="BF48" t="s">
        <v>730</v>
      </c>
      <c r="BG48" s="14">
        <v>392</v>
      </c>
    </row>
    <row r="49" spans="29:60" x14ac:dyDescent="0.25">
      <c r="AC49" s="1">
        <v>43947</v>
      </c>
      <c r="AD49" s="14">
        <v>17691</v>
      </c>
      <c r="AE49" s="14">
        <v>1450</v>
      </c>
      <c r="AG49" s="1">
        <v>43947</v>
      </c>
      <c r="AH49" s="14">
        <v>624</v>
      </c>
      <c r="AI49" s="14">
        <v>30</v>
      </c>
      <c r="BB49" t="s">
        <v>731</v>
      </c>
      <c r="BC49" s="14">
        <v>6687</v>
      </c>
      <c r="BF49" t="s">
        <v>731</v>
      </c>
      <c r="BG49" s="14">
        <v>446</v>
      </c>
    </row>
    <row r="50" spans="29:60" x14ac:dyDescent="0.25">
      <c r="AC50" s="1">
        <v>43948</v>
      </c>
      <c r="AD50" s="14">
        <v>18495</v>
      </c>
      <c r="AE50" s="14">
        <v>1556</v>
      </c>
      <c r="AG50" s="1">
        <v>43948</v>
      </c>
      <c r="AH50" s="14">
        <v>804</v>
      </c>
      <c r="AI50" s="14">
        <v>106</v>
      </c>
      <c r="BB50" t="s">
        <v>732</v>
      </c>
      <c r="BC50" s="14">
        <v>7329</v>
      </c>
      <c r="BF50" t="s">
        <v>732</v>
      </c>
      <c r="BG50" s="14">
        <v>483</v>
      </c>
    </row>
    <row r="51" spans="29:60" x14ac:dyDescent="0.25">
      <c r="AC51" s="1">
        <v>43949</v>
      </c>
      <c r="AD51" s="14">
        <v>20402</v>
      </c>
      <c r="AE51" s="14">
        <v>1728</v>
      </c>
      <c r="AG51" s="1">
        <v>43949</v>
      </c>
      <c r="AH51" s="14">
        <v>1907</v>
      </c>
      <c r="AI51" s="14">
        <v>172</v>
      </c>
      <c r="BB51" t="s">
        <v>733</v>
      </c>
      <c r="BC51" s="14">
        <v>7521</v>
      </c>
      <c r="BF51" t="s">
        <v>733</v>
      </c>
      <c r="BG51" s="14">
        <v>500</v>
      </c>
    </row>
    <row r="52" spans="29:60" x14ac:dyDescent="0.25">
      <c r="AC52" s="1">
        <v>43950</v>
      </c>
      <c r="AD52" s="14">
        <v>22195</v>
      </c>
      <c r="AE52" s="14">
        <v>1901</v>
      </c>
      <c r="AG52" s="1">
        <v>43950</v>
      </c>
      <c r="AH52" s="14">
        <v>1793</v>
      </c>
      <c r="AI52" s="14">
        <v>173</v>
      </c>
      <c r="BB52" t="s">
        <v>734</v>
      </c>
      <c r="BC52" s="14">
        <v>7798</v>
      </c>
      <c r="BF52" t="s">
        <v>734</v>
      </c>
      <c r="BG52" s="14">
        <v>526</v>
      </c>
    </row>
    <row r="53" spans="29:60" x14ac:dyDescent="0.25">
      <c r="AC53" s="1">
        <v>43951</v>
      </c>
      <c r="AD53" s="14">
        <v>24309</v>
      </c>
      <c r="AE53" s="14">
        <v>2014</v>
      </c>
      <c r="AG53" s="1">
        <v>43951</v>
      </c>
      <c r="AH53" s="14">
        <v>2114</v>
      </c>
      <c r="AI53" s="14">
        <v>113</v>
      </c>
      <c r="BB53" t="s">
        <v>735</v>
      </c>
      <c r="BC53" s="14">
        <v>7908</v>
      </c>
      <c r="BF53" t="s">
        <v>735</v>
      </c>
      <c r="BG53" s="14">
        <v>543</v>
      </c>
    </row>
    <row r="54" spans="29:60" x14ac:dyDescent="0.25">
      <c r="AC54" s="1">
        <v>43952</v>
      </c>
      <c r="AD54" s="14">
        <v>25705</v>
      </c>
      <c r="AE54" s="14">
        <v>2141</v>
      </c>
      <c r="AG54" s="1">
        <v>43952</v>
      </c>
      <c r="AH54" s="14">
        <v>1396</v>
      </c>
      <c r="AI54" s="14">
        <v>127</v>
      </c>
      <c r="BB54" t="s">
        <v>736</v>
      </c>
      <c r="BC54" s="14">
        <v>8282</v>
      </c>
      <c r="BF54" t="s">
        <v>736</v>
      </c>
      <c r="BG54" s="14">
        <v>617</v>
      </c>
    </row>
    <row r="55" spans="29:60" x14ac:dyDescent="0.25">
      <c r="AC55" s="1">
        <v>43953</v>
      </c>
      <c r="AD55" s="14">
        <v>26324</v>
      </c>
      <c r="AE55" s="14">
        <v>2212</v>
      </c>
      <c r="AG55" s="1">
        <v>43953</v>
      </c>
      <c r="AH55" s="14">
        <v>619</v>
      </c>
      <c r="AI55" s="14">
        <v>71</v>
      </c>
      <c r="BB55" t="s">
        <v>737</v>
      </c>
      <c r="BC55" s="14">
        <v>9659</v>
      </c>
      <c r="BF55" t="s">
        <v>737</v>
      </c>
      <c r="BG55" s="14">
        <v>679</v>
      </c>
    </row>
    <row r="56" spans="29:60" x14ac:dyDescent="0.25">
      <c r="AC56" s="1">
        <v>43954</v>
      </c>
      <c r="AD56" s="14">
        <v>26838</v>
      </c>
      <c r="AE56" s="14">
        <v>2246</v>
      </c>
      <c r="AG56" s="1">
        <v>43954</v>
      </c>
      <c r="AH56" s="14">
        <v>514</v>
      </c>
      <c r="AI56" s="14">
        <v>34</v>
      </c>
      <c r="BB56" t="s">
        <v>738</v>
      </c>
      <c r="BC56" s="14">
        <v>10040</v>
      </c>
      <c r="BF56" t="s">
        <v>738</v>
      </c>
      <c r="BG56" s="14">
        <v>735</v>
      </c>
    </row>
    <row r="57" spans="29:60" x14ac:dyDescent="0.25">
      <c r="AC57" s="1">
        <v>43955</v>
      </c>
      <c r="AD57" s="14">
        <v>27182</v>
      </c>
      <c r="AE57" s="14">
        <v>2268</v>
      </c>
      <c r="AG57" s="1">
        <v>43955</v>
      </c>
      <c r="AH57" s="14">
        <v>344</v>
      </c>
      <c r="AI57" s="14">
        <v>22</v>
      </c>
      <c r="BB57" t="s">
        <v>739</v>
      </c>
      <c r="BC57" s="14">
        <v>11103</v>
      </c>
      <c r="BF57" t="s">
        <v>739</v>
      </c>
      <c r="BG57" s="14">
        <v>792</v>
      </c>
    </row>
    <row r="58" spans="29:60" x14ac:dyDescent="0.25">
      <c r="AC58" s="1">
        <v>43956</v>
      </c>
      <c r="AD58" s="14">
        <v>28707</v>
      </c>
      <c r="AE58" s="14">
        <v>2427</v>
      </c>
      <c r="AG58" s="1">
        <v>43956</v>
      </c>
      <c r="AH58" s="14">
        <v>1525</v>
      </c>
      <c r="AI58" s="14">
        <v>159</v>
      </c>
      <c r="BB58" t="s">
        <v>740</v>
      </c>
      <c r="BC58" s="14">
        <v>11970</v>
      </c>
      <c r="BF58" t="s">
        <v>740</v>
      </c>
      <c r="BG58" s="14">
        <v>849</v>
      </c>
    </row>
    <row r="59" spans="29:60" x14ac:dyDescent="0.25">
      <c r="AC59" s="1">
        <v>43957</v>
      </c>
      <c r="AD59" s="14">
        <v>31531</v>
      </c>
      <c r="AE59" s="14">
        <v>2601</v>
      </c>
      <c r="AG59" s="1">
        <v>43957</v>
      </c>
      <c r="AH59" s="14">
        <v>2824</v>
      </c>
      <c r="AI59" s="14">
        <v>174</v>
      </c>
      <c r="BB59" t="s">
        <v>741</v>
      </c>
      <c r="BC59" s="14">
        <v>12268</v>
      </c>
      <c r="BD59" s="14">
        <v>12759</v>
      </c>
      <c r="BF59" t="s">
        <v>741</v>
      </c>
      <c r="BG59" s="14">
        <v>868</v>
      </c>
      <c r="BH59" s="14">
        <v>913</v>
      </c>
    </row>
    <row r="60" spans="29:60" x14ac:dyDescent="0.25">
      <c r="AC60" s="1">
        <v>43958</v>
      </c>
      <c r="AD60" s="14">
        <v>33061</v>
      </c>
      <c r="AE60" s="14">
        <v>2738</v>
      </c>
      <c r="AG60" s="1">
        <v>43958</v>
      </c>
      <c r="AH60" s="14">
        <v>1530</v>
      </c>
      <c r="AI60" s="14">
        <v>137</v>
      </c>
      <c r="BB60" t="s">
        <v>742</v>
      </c>
      <c r="BC60" s="14">
        <v>12509</v>
      </c>
      <c r="BD60" s="14">
        <v>13771</v>
      </c>
      <c r="BF60" t="s">
        <v>742</v>
      </c>
      <c r="BG60" s="14">
        <v>887</v>
      </c>
      <c r="BH60" s="14">
        <v>994</v>
      </c>
    </row>
    <row r="61" spans="29:60" x14ac:dyDescent="0.25">
      <c r="AC61" s="1">
        <v>43959</v>
      </c>
      <c r="AD61" s="14">
        <v>34646</v>
      </c>
      <c r="AE61" s="14">
        <v>2918</v>
      </c>
      <c r="AG61" s="1">
        <v>43959</v>
      </c>
      <c r="AH61" s="14">
        <v>1585</v>
      </c>
      <c r="AI61" s="14">
        <v>180</v>
      </c>
      <c r="BB61" t="s">
        <v>743</v>
      </c>
      <c r="BC61" s="14">
        <v>13221</v>
      </c>
      <c r="BD61" s="14">
        <v>14605</v>
      </c>
      <c r="BF61" t="s">
        <v>743</v>
      </c>
      <c r="BG61" s="14">
        <v>933</v>
      </c>
      <c r="BH61" s="14">
        <v>1062</v>
      </c>
    </row>
    <row r="62" spans="29:60" x14ac:dyDescent="0.25">
      <c r="AC62" s="1">
        <v>43960</v>
      </c>
      <c r="AD62" s="14">
        <v>36593</v>
      </c>
      <c r="AE62" s="14">
        <v>3086</v>
      </c>
      <c r="AG62" s="1">
        <v>43960</v>
      </c>
      <c r="AH62" s="14">
        <v>1947</v>
      </c>
      <c r="AI62" s="14">
        <v>168</v>
      </c>
      <c r="BB62" t="s">
        <v>744</v>
      </c>
      <c r="BC62" s="14">
        <v>13693</v>
      </c>
      <c r="BD62" s="14">
        <v>15450</v>
      </c>
      <c r="BF62" t="s">
        <v>744</v>
      </c>
      <c r="BG62" s="14">
        <v>965</v>
      </c>
      <c r="BH62" s="14">
        <v>1132</v>
      </c>
    </row>
    <row r="63" spans="29:60" x14ac:dyDescent="0.25">
      <c r="BB63" t="s">
        <v>745</v>
      </c>
      <c r="BC63" s="14">
        <v>14401</v>
      </c>
      <c r="BD63" s="14">
        <v>16204</v>
      </c>
      <c r="BF63" t="s">
        <v>745</v>
      </c>
      <c r="BG63" s="14">
        <v>1152</v>
      </c>
      <c r="BH63" s="14">
        <v>1193</v>
      </c>
    </row>
    <row r="64" spans="29:60" x14ac:dyDescent="0.25">
      <c r="BB64" t="s">
        <v>746</v>
      </c>
      <c r="BC64" s="14">
        <v>15234</v>
      </c>
      <c r="BD64" s="14">
        <v>17111</v>
      </c>
      <c r="BF64" t="s">
        <v>746</v>
      </c>
      <c r="BG64" s="14">
        <v>1297</v>
      </c>
      <c r="BH64" s="14">
        <v>1267</v>
      </c>
    </row>
    <row r="65" spans="54:60" x14ac:dyDescent="0.25">
      <c r="BB65" t="s">
        <v>747</v>
      </c>
      <c r="BC65" s="14">
        <v>17067</v>
      </c>
      <c r="BD65" s="14">
        <v>17936</v>
      </c>
      <c r="BF65" t="s">
        <v>747</v>
      </c>
      <c r="BG65" s="14">
        <v>1420</v>
      </c>
      <c r="BH65" s="14">
        <v>1335</v>
      </c>
    </row>
    <row r="66" spans="54:60" x14ac:dyDescent="0.25">
      <c r="BB66" t="s">
        <v>748</v>
      </c>
      <c r="BC66" s="14">
        <v>17691</v>
      </c>
      <c r="BD66" s="14">
        <v>18809</v>
      </c>
      <c r="BF66" t="s">
        <v>748</v>
      </c>
      <c r="BG66" s="14">
        <v>1450</v>
      </c>
      <c r="BH66" s="14">
        <v>1407</v>
      </c>
    </row>
    <row r="67" spans="54:60" x14ac:dyDescent="0.25">
      <c r="BB67" t="s">
        <v>749</v>
      </c>
      <c r="BC67" s="14">
        <v>18495</v>
      </c>
      <c r="BD67" s="14">
        <v>19986</v>
      </c>
      <c r="BF67" t="s">
        <v>749</v>
      </c>
      <c r="BG67" s="14">
        <v>1556</v>
      </c>
      <c r="BH67" s="14">
        <v>1502</v>
      </c>
    </row>
    <row r="68" spans="54:60" x14ac:dyDescent="0.25">
      <c r="BB68" t="s">
        <v>750</v>
      </c>
      <c r="BC68" s="14">
        <v>20402</v>
      </c>
      <c r="BD68" s="14">
        <v>20846</v>
      </c>
      <c r="BF68" t="s">
        <v>750</v>
      </c>
      <c r="BG68" s="14">
        <v>1728</v>
      </c>
      <c r="BH68" s="14">
        <v>1572</v>
      </c>
    </row>
    <row r="69" spans="54:60" x14ac:dyDescent="0.25">
      <c r="BB69" t="s">
        <v>751</v>
      </c>
      <c r="BC69" s="14">
        <v>22195</v>
      </c>
      <c r="BD69" s="14">
        <v>21828</v>
      </c>
      <c r="BF69" t="s">
        <v>751</v>
      </c>
      <c r="BG69" s="14">
        <v>1901</v>
      </c>
      <c r="BH69" s="14">
        <v>1652</v>
      </c>
    </row>
    <row r="70" spans="54:60" x14ac:dyDescent="0.25">
      <c r="BB70" t="s">
        <v>752</v>
      </c>
      <c r="BC70" s="14">
        <v>24309</v>
      </c>
      <c r="BD70" s="14">
        <v>22764</v>
      </c>
      <c r="BF70" t="s">
        <v>752</v>
      </c>
      <c r="BG70" s="14">
        <v>2014</v>
      </c>
      <c r="BH70" s="14">
        <v>1729</v>
      </c>
    </row>
    <row r="71" spans="54:60" x14ac:dyDescent="0.25">
      <c r="BB71" t="s">
        <v>753</v>
      </c>
      <c r="BC71" s="14">
        <v>25705</v>
      </c>
      <c r="BD71" s="14">
        <v>23807</v>
      </c>
      <c r="BF71" t="s">
        <v>753</v>
      </c>
      <c r="BG71" s="14">
        <v>2141</v>
      </c>
      <c r="BH71" s="14">
        <v>1813</v>
      </c>
    </row>
    <row r="72" spans="54:60" x14ac:dyDescent="0.25">
      <c r="BB72" t="s">
        <v>754</v>
      </c>
      <c r="BC72" s="14">
        <v>26324</v>
      </c>
      <c r="BD72" s="14">
        <v>25072</v>
      </c>
      <c r="BF72" t="s">
        <v>754</v>
      </c>
      <c r="BG72" s="14">
        <v>2212</v>
      </c>
      <c r="BH72" s="14">
        <v>1913</v>
      </c>
    </row>
    <row r="73" spans="54:60" x14ac:dyDescent="0.25">
      <c r="BB73" t="s">
        <v>755</v>
      </c>
      <c r="BC73" s="14">
        <v>26838</v>
      </c>
      <c r="BD73" s="14">
        <v>26160</v>
      </c>
      <c r="BF73" t="s">
        <v>755</v>
      </c>
      <c r="BG73" s="14">
        <v>2246</v>
      </c>
      <c r="BH73" s="14">
        <v>1999</v>
      </c>
    </row>
    <row r="74" spans="54:60" x14ac:dyDescent="0.25">
      <c r="BB74" t="s">
        <v>756</v>
      </c>
      <c r="BC74" s="14">
        <v>27182</v>
      </c>
      <c r="BD74" s="14">
        <v>27259</v>
      </c>
      <c r="BF74" t="s">
        <v>756</v>
      </c>
      <c r="BG74" s="14">
        <v>2268</v>
      </c>
      <c r="BH74" s="14">
        <v>2086</v>
      </c>
    </row>
    <row r="75" spans="54:60" x14ac:dyDescent="0.25">
      <c r="BB75" t="s">
        <v>757</v>
      </c>
      <c r="BC75" s="14">
        <v>28707</v>
      </c>
      <c r="BD75" s="14">
        <v>28267</v>
      </c>
      <c r="BF75" t="s">
        <v>757</v>
      </c>
      <c r="BG75" s="14">
        <v>2427</v>
      </c>
      <c r="BH75" s="14">
        <v>2167</v>
      </c>
    </row>
    <row r="76" spans="54:60" x14ac:dyDescent="0.25">
      <c r="BB76" t="s">
        <v>758</v>
      </c>
      <c r="BC76" s="14">
        <v>31531</v>
      </c>
      <c r="BD76" s="14">
        <v>29427</v>
      </c>
      <c r="BF76" t="s">
        <v>758</v>
      </c>
      <c r="BG76" s="14">
        <v>2601</v>
      </c>
      <c r="BH76" s="14">
        <v>2260</v>
      </c>
    </row>
    <row r="77" spans="54:60" x14ac:dyDescent="0.25">
      <c r="BB77" t="s">
        <v>759</v>
      </c>
      <c r="BC77" s="14">
        <v>33061</v>
      </c>
      <c r="BD77" s="14">
        <v>30506</v>
      </c>
      <c r="BF77" t="s">
        <v>759</v>
      </c>
      <c r="BG77" s="14">
        <v>2738</v>
      </c>
      <c r="BH77" s="14">
        <v>2348</v>
      </c>
    </row>
    <row r="78" spans="54:60" x14ac:dyDescent="0.25">
      <c r="BB78" t="s">
        <v>760</v>
      </c>
      <c r="BC78" s="14">
        <v>34646</v>
      </c>
      <c r="BD78" s="14">
        <v>31633</v>
      </c>
      <c r="BF78" t="s">
        <v>760</v>
      </c>
      <c r="BG78" s="14">
        <v>2918</v>
      </c>
      <c r="BH78" s="14">
        <v>2438</v>
      </c>
    </row>
    <row r="79" spans="54:60" x14ac:dyDescent="0.25">
      <c r="BB79" t="s">
        <v>761</v>
      </c>
      <c r="BC79" s="14">
        <v>36593</v>
      </c>
      <c r="BD79" s="14">
        <v>33064</v>
      </c>
      <c r="BF79" t="s">
        <v>761</v>
      </c>
      <c r="BG79" s="14">
        <v>3086</v>
      </c>
      <c r="BH79" s="14">
        <v>2550</v>
      </c>
    </row>
    <row r="80" spans="54:60" x14ac:dyDescent="0.25">
      <c r="BB80" t="s">
        <v>682</v>
      </c>
      <c r="BC80" s="14">
        <v>605864</v>
      </c>
      <c r="BD80" s="14">
        <v>467264</v>
      </c>
      <c r="BF80" t="s">
        <v>682</v>
      </c>
      <c r="BG80" s="14">
        <v>47654</v>
      </c>
      <c r="BH80" s="14">
        <v>35332</v>
      </c>
    </row>
  </sheetData>
  <mergeCells count="1">
    <mergeCell ref="A1:Y2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8B025-6A37-4630-9D58-A189D313E3EF}">
  <dimension ref="A1"/>
  <sheetViews>
    <sheetView showGridLines="0" tabSelected="1" zoomScale="70" zoomScaleNormal="70" workbookViewId="0">
      <selection activeCell="Z10" sqref="Z10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FE2EA-6A7B-4C12-B70F-64EF5D88EF75}">
  <dimension ref="A1:BA86"/>
  <sheetViews>
    <sheetView showGridLines="0" zoomScale="55" zoomScaleNormal="55" workbookViewId="0">
      <selection activeCell="B31" sqref="B31"/>
    </sheetView>
  </sheetViews>
  <sheetFormatPr defaultRowHeight="15" x14ac:dyDescent="0.25"/>
  <cols>
    <col min="1" max="1" width="14.28515625" bestFit="1" customWidth="1"/>
    <col min="2" max="2" width="38.85546875" bestFit="1" customWidth="1"/>
    <col min="3" max="3" width="32.42578125" bestFit="1" customWidth="1"/>
    <col min="4" max="4" width="14.28515625" style="14" customWidth="1"/>
    <col min="5" max="5" width="15.42578125" bestFit="1" customWidth="1"/>
    <col min="6" max="6" width="31.28515625" bestFit="1" customWidth="1"/>
    <col min="7" max="7" width="26.140625" bestFit="1" customWidth="1"/>
    <col min="10" max="10" width="38" bestFit="1" customWidth="1"/>
    <col min="11" max="11" width="25.5703125" style="23" bestFit="1" customWidth="1"/>
    <col min="12" max="12" width="8.140625" bestFit="1" customWidth="1"/>
    <col min="19" max="19" width="14.28515625" bestFit="1" customWidth="1"/>
    <col min="20" max="20" width="29.5703125" bestFit="1" customWidth="1"/>
    <col min="21" max="21" width="24.28515625" bestFit="1" customWidth="1"/>
    <col min="23" max="23" width="24.85546875" bestFit="1" customWidth="1"/>
    <col min="24" max="24" width="10.28515625" bestFit="1" customWidth="1"/>
    <col min="25" max="25" width="18.7109375" bestFit="1" customWidth="1"/>
    <col min="26" max="26" width="15.42578125" bestFit="1" customWidth="1"/>
    <col min="27" max="27" width="44.5703125" bestFit="1" customWidth="1"/>
    <col min="28" max="28" width="48.7109375" bestFit="1" customWidth="1"/>
    <col min="29" max="29" width="9.42578125" customWidth="1"/>
    <col min="30" max="30" width="14.28515625" bestFit="1" customWidth="1"/>
    <col min="31" max="31" width="24.85546875" bestFit="1" customWidth="1"/>
    <col min="32" max="32" width="41.140625" bestFit="1" customWidth="1"/>
    <col min="33" max="33" width="45.7109375" bestFit="1" customWidth="1"/>
    <col min="35" max="35" width="14.28515625" bestFit="1" customWidth="1"/>
    <col min="36" max="36" width="38.85546875" bestFit="1" customWidth="1"/>
    <col min="37" max="37" width="49.7109375" bestFit="1" customWidth="1"/>
    <col min="39" max="39" width="14.28515625" bestFit="1" customWidth="1"/>
    <col min="40" max="40" width="32.42578125" bestFit="1" customWidth="1"/>
    <col min="41" max="41" width="44.42578125" bestFit="1" customWidth="1"/>
    <col min="43" max="43" width="14.28515625" bestFit="1" customWidth="1"/>
    <col min="44" max="44" width="24.85546875" bestFit="1" customWidth="1"/>
    <col min="45" max="45" width="38.140625" bestFit="1" customWidth="1"/>
    <col min="47" max="47" width="14.28515625" bestFit="1" customWidth="1"/>
    <col min="48" max="48" width="37.42578125" bestFit="1" customWidth="1"/>
    <col min="49" max="49" width="30.7109375" bestFit="1" customWidth="1"/>
    <col min="51" max="51" width="14.28515625" bestFit="1" customWidth="1"/>
    <col min="52" max="52" width="37.42578125" bestFit="1" customWidth="1"/>
    <col min="53" max="53" width="30.7109375" bestFit="1" customWidth="1"/>
  </cols>
  <sheetData>
    <row r="1" spans="1:53" x14ac:dyDescent="0.25">
      <c r="B1" s="19" t="s">
        <v>685</v>
      </c>
      <c r="D1"/>
      <c r="F1" s="19" t="s">
        <v>685</v>
      </c>
      <c r="J1" s="19" t="s">
        <v>1065</v>
      </c>
      <c r="K1" t="s">
        <v>1086</v>
      </c>
      <c r="S1" s="19" t="s">
        <v>1</v>
      </c>
      <c r="T1" t="s">
        <v>1147</v>
      </c>
      <c r="W1" s="19" t="s">
        <v>1</v>
      </c>
      <c r="X1" s="18" t="s">
        <v>740</v>
      </c>
      <c r="Z1" s="19" t="s">
        <v>768</v>
      </c>
      <c r="AA1" s="24">
        <v>43939</v>
      </c>
      <c r="AU1" s="19" t="s">
        <v>1</v>
      </c>
      <c r="AV1" t="s">
        <v>1147</v>
      </c>
      <c r="AY1" s="19" t="s">
        <v>1</v>
      </c>
      <c r="AZ1" t="s">
        <v>1147</v>
      </c>
    </row>
    <row r="2" spans="1:53" x14ac:dyDescent="0.25">
      <c r="A2" s="19" t="s">
        <v>1</v>
      </c>
      <c r="B2" t="s">
        <v>686</v>
      </c>
      <c r="C2" t="s">
        <v>683</v>
      </c>
      <c r="D2" s="19"/>
      <c r="E2" s="19" t="s">
        <v>1</v>
      </c>
      <c r="F2" t="s">
        <v>766</v>
      </c>
      <c r="G2" t="s">
        <v>767</v>
      </c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 t="s">
        <v>769</v>
      </c>
      <c r="AA2" s="19" t="s">
        <v>1147</v>
      </c>
      <c r="AB2" s="19"/>
      <c r="AC2" s="19"/>
      <c r="AD2" s="19" t="s">
        <v>768</v>
      </c>
      <c r="AE2" s="31">
        <v>43939</v>
      </c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</row>
    <row r="3" spans="1:53" x14ac:dyDescent="0.25">
      <c r="A3" s="18" t="s">
        <v>687</v>
      </c>
      <c r="B3" s="21">
        <v>1</v>
      </c>
      <c r="C3" s="21">
        <v>0</v>
      </c>
      <c r="D3"/>
      <c r="E3" s="18" t="s">
        <v>687</v>
      </c>
      <c r="F3" s="21">
        <v>1</v>
      </c>
      <c r="G3" s="21">
        <v>0</v>
      </c>
      <c r="J3" s="19" t="s">
        <v>1174</v>
      </c>
      <c r="K3"/>
      <c r="T3" s="19" t="s">
        <v>685</v>
      </c>
      <c r="W3" s="19" t="s">
        <v>1148</v>
      </c>
      <c r="AJ3" s="19" t="s">
        <v>685</v>
      </c>
      <c r="AN3" s="19" t="s">
        <v>685</v>
      </c>
      <c r="AR3" s="19" t="s">
        <v>685</v>
      </c>
      <c r="AV3" s="19" t="s">
        <v>685</v>
      </c>
      <c r="AZ3" s="19" t="s">
        <v>685</v>
      </c>
    </row>
    <row r="4" spans="1:53" x14ac:dyDescent="0.25">
      <c r="A4" s="18" t="s">
        <v>688</v>
      </c>
      <c r="B4" s="21">
        <v>1</v>
      </c>
      <c r="C4" s="21">
        <v>0</v>
      </c>
      <c r="D4"/>
      <c r="E4" s="18" t="s">
        <v>690</v>
      </c>
      <c r="F4" s="21">
        <v>1</v>
      </c>
      <c r="G4" s="21">
        <v>0</v>
      </c>
      <c r="J4" s="19" t="s">
        <v>1066</v>
      </c>
      <c r="K4" t="s">
        <v>684</v>
      </c>
      <c r="S4" s="19" t="s">
        <v>5</v>
      </c>
      <c r="T4" t="s">
        <v>766</v>
      </c>
      <c r="U4" t="s">
        <v>767</v>
      </c>
      <c r="W4" s="19" t="s">
        <v>5</v>
      </c>
      <c r="X4" t="s">
        <v>684</v>
      </c>
      <c r="AA4" s="19" t="s">
        <v>685</v>
      </c>
      <c r="AF4" s="19" t="s">
        <v>685</v>
      </c>
      <c r="AI4" s="19" t="s">
        <v>1</v>
      </c>
      <c r="AJ4" t="s">
        <v>686</v>
      </c>
      <c r="AK4" t="s">
        <v>1169</v>
      </c>
      <c r="AM4" s="19" t="s">
        <v>1</v>
      </c>
      <c r="AN4" t="s">
        <v>683</v>
      </c>
      <c r="AO4" t="s">
        <v>1170</v>
      </c>
      <c r="AQ4" s="19" t="s">
        <v>1</v>
      </c>
      <c r="AR4" t="s">
        <v>1148</v>
      </c>
      <c r="AS4" t="s">
        <v>1171</v>
      </c>
      <c r="AU4" s="19" t="s">
        <v>5</v>
      </c>
      <c r="AV4" t="s">
        <v>1173</v>
      </c>
      <c r="AW4" t="s">
        <v>1172</v>
      </c>
      <c r="AY4" s="19" t="s">
        <v>5</v>
      </c>
      <c r="AZ4" t="s">
        <v>1173</v>
      </c>
      <c r="BA4" t="s">
        <v>1172</v>
      </c>
    </row>
    <row r="5" spans="1:53" x14ac:dyDescent="0.25">
      <c r="A5" s="18" t="s">
        <v>689</v>
      </c>
      <c r="B5" s="21">
        <v>1</v>
      </c>
      <c r="C5" s="21">
        <v>0</v>
      </c>
      <c r="D5"/>
      <c r="E5" s="18" t="s">
        <v>695</v>
      </c>
      <c r="F5" s="21">
        <v>1</v>
      </c>
      <c r="G5" s="21">
        <v>0</v>
      </c>
      <c r="J5" s="1" t="s">
        <v>703</v>
      </c>
      <c r="K5" s="22">
        <v>0.28000000000000003</v>
      </c>
      <c r="S5" t="s">
        <v>91</v>
      </c>
      <c r="T5" s="21">
        <v>9428</v>
      </c>
      <c r="U5" s="21">
        <v>686</v>
      </c>
      <c r="W5" t="s">
        <v>91</v>
      </c>
      <c r="X5" s="21">
        <v>977</v>
      </c>
      <c r="Z5" s="19" t="s">
        <v>5</v>
      </c>
      <c r="AA5" t="s">
        <v>1149</v>
      </c>
      <c r="AB5" t="s">
        <v>1150</v>
      </c>
      <c r="AD5" s="19" t="s">
        <v>5</v>
      </c>
      <c r="AE5" s="19" t="s">
        <v>769</v>
      </c>
      <c r="AF5" t="s">
        <v>1149</v>
      </c>
      <c r="AG5" t="s">
        <v>1150</v>
      </c>
      <c r="AI5" s="18" t="s">
        <v>687</v>
      </c>
      <c r="AJ5" s="21">
        <v>1</v>
      </c>
      <c r="AK5" s="21"/>
      <c r="AM5" s="18" t="s">
        <v>687</v>
      </c>
      <c r="AN5" s="21">
        <v>0</v>
      </c>
      <c r="AO5" s="21"/>
      <c r="AQ5" s="18" t="s">
        <v>741</v>
      </c>
      <c r="AR5" s="21">
        <v>1163</v>
      </c>
      <c r="AS5" s="21">
        <v>1613</v>
      </c>
      <c r="AU5" t="s">
        <v>91</v>
      </c>
      <c r="AV5" s="22">
        <v>0.7205840523371575</v>
      </c>
      <c r="AW5" s="22">
        <v>0.69370958259847149</v>
      </c>
      <c r="AY5" t="s">
        <v>91</v>
      </c>
      <c r="AZ5" s="21">
        <v>15200</v>
      </c>
      <c r="BA5" s="21">
        <v>1180</v>
      </c>
    </row>
    <row r="6" spans="1:53" x14ac:dyDescent="0.25">
      <c r="A6" s="18" t="s">
        <v>690</v>
      </c>
      <c r="B6" s="21">
        <v>2</v>
      </c>
      <c r="C6" s="21">
        <v>0</v>
      </c>
      <c r="D6"/>
      <c r="E6" s="18" t="s">
        <v>696</v>
      </c>
      <c r="F6" s="21">
        <v>3</v>
      </c>
      <c r="G6" s="21">
        <v>0</v>
      </c>
      <c r="J6" s="1" t="s">
        <v>709</v>
      </c>
      <c r="K6" s="22">
        <v>0.4</v>
      </c>
      <c r="S6" t="s">
        <v>19</v>
      </c>
      <c r="T6" s="21">
        <v>662</v>
      </c>
      <c r="U6" s="21">
        <v>48</v>
      </c>
      <c r="W6" t="s">
        <v>19</v>
      </c>
      <c r="X6" s="21">
        <v>25</v>
      </c>
      <c r="Z6" t="s">
        <v>91</v>
      </c>
      <c r="AA6" s="21">
        <v>957</v>
      </c>
      <c r="AB6" s="21">
        <v>20</v>
      </c>
      <c r="AD6" t="s">
        <v>91</v>
      </c>
      <c r="AE6" t="s">
        <v>1042</v>
      </c>
      <c r="AF6" s="21">
        <v>957</v>
      </c>
      <c r="AG6" s="21">
        <v>20</v>
      </c>
      <c r="AI6" s="18" t="s">
        <v>688</v>
      </c>
      <c r="AJ6" s="21">
        <v>1</v>
      </c>
      <c r="AK6" s="21"/>
      <c r="AM6" s="18" t="s">
        <v>688</v>
      </c>
      <c r="AN6" s="21">
        <v>0</v>
      </c>
      <c r="AO6" s="21"/>
      <c r="AQ6" s="18" t="s">
        <v>742</v>
      </c>
      <c r="AR6" s="21">
        <v>1163</v>
      </c>
      <c r="AS6" s="21">
        <v>1769</v>
      </c>
      <c r="AU6" t="s">
        <v>19</v>
      </c>
      <c r="AV6" s="22">
        <v>7.779463354508391E-2</v>
      </c>
      <c r="AW6" s="22">
        <v>9.1710758377425039E-2</v>
      </c>
      <c r="AY6" t="s">
        <v>19</v>
      </c>
      <c r="AZ6" s="21">
        <v>1641</v>
      </c>
      <c r="BA6" s="21">
        <v>156</v>
      </c>
    </row>
    <row r="7" spans="1:53" x14ac:dyDescent="0.25">
      <c r="A7" s="18" t="s">
        <v>691</v>
      </c>
      <c r="B7" s="21">
        <v>2</v>
      </c>
      <c r="C7" s="21">
        <v>0</v>
      </c>
      <c r="D7"/>
      <c r="E7" s="18" t="s">
        <v>698</v>
      </c>
      <c r="F7" s="21">
        <v>7</v>
      </c>
      <c r="G7" s="21">
        <v>0</v>
      </c>
      <c r="J7" s="1" t="s">
        <v>712</v>
      </c>
      <c r="K7" s="22">
        <v>0.56000000000000005</v>
      </c>
      <c r="S7" t="s">
        <v>28</v>
      </c>
      <c r="T7" s="21">
        <v>155</v>
      </c>
      <c r="U7" s="21">
        <v>13</v>
      </c>
      <c r="W7" t="s">
        <v>28</v>
      </c>
      <c r="X7" s="21">
        <v>0</v>
      </c>
      <c r="Z7" t="s">
        <v>19</v>
      </c>
      <c r="AA7" s="21">
        <v>23</v>
      </c>
      <c r="AB7" s="21">
        <v>2</v>
      </c>
      <c r="AD7" t="s">
        <v>1151</v>
      </c>
      <c r="AF7" s="21">
        <v>957</v>
      </c>
      <c r="AG7" s="21">
        <v>20</v>
      </c>
      <c r="AI7" s="18" t="s">
        <v>689</v>
      </c>
      <c r="AJ7" s="21">
        <v>1</v>
      </c>
      <c r="AK7" s="21"/>
      <c r="AM7" s="18" t="s">
        <v>689</v>
      </c>
      <c r="AN7" s="21">
        <v>0</v>
      </c>
      <c r="AO7" s="21"/>
      <c r="AQ7" s="18" t="s">
        <v>743</v>
      </c>
      <c r="AR7" s="21">
        <v>1163</v>
      </c>
      <c r="AS7" s="21">
        <v>1798</v>
      </c>
      <c r="AU7" t="s">
        <v>28</v>
      </c>
      <c r="AV7" s="22">
        <v>1.8867924528301886E-2</v>
      </c>
      <c r="AW7" s="22">
        <v>2.3515579071134628E-2</v>
      </c>
      <c r="AY7" t="s">
        <v>28</v>
      </c>
      <c r="AZ7" s="21">
        <v>398</v>
      </c>
      <c r="BA7" s="21">
        <v>40</v>
      </c>
    </row>
    <row r="8" spans="1:53" x14ac:dyDescent="0.25">
      <c r="A8" s="18" t="s">
        <v>692</v>
      </c>
      <c r="B8" s="21">
        <v>2</v>
      </c>
      <c r="C8" s="21">
        <v>0</v>
      </c>
      <c r="D8"/>
      <c r="E8" s="18" t="s">
        <v>699</v>
      </c>
      <c r="F8" s="21">
        <v>3</v>
      </c>
      <c r="G8" s="21">
        <v>0</v>
      </c>
      <c r="J8" s="1" t="s">
        <v>715</v>
      </c>
      <c r="K8" s="22">
        <v>0.54</v>
      </c>
      <c r="S8" t="s">
        <v>24</v>
      </c>
      <c r="T8" s="21">
        <v>544</v>
      </c>
      <c r="U8" s="21">
        <v>37</v>
      </c>
      <c r="W8" t="s">
        <v>24</v>
      </c>
      <c r="X8" s="21">
        <v>30</v>
      </c>
      <c r="Z8" t="s">
        <v>28</v>
      </c>
      <c r="AA8" s="21">
        <v>0</v>
      </c>
      <c r="AB8" s="21">
        <v>0</v>
      </c>
      <c r="AD8" t="s">
        <v>19</v>
      </c>
      <c r="AE8" t="s">
        <v>791</v>
      </c>
      <c r="AF8" s="21">
        <v>0</v>
      </c>
      <c r="AG8" s="21">
        <v>0</v>
      </c>
      <c r="AI8" s="18" t="s">
        <v>690</v>
      </c>
      <c r="AJ8" s="21">
        <v>2</v>
      </c>
      <c r="AK8" s="21"/>
      <c r="AM8" s="18" t="s">
        <v>690</v>
      </c>
      <c r="AN8" s="21">
        <v>0</v>
      </c>
      <c r="AO8" s="21"/>
      <c r="AQ8" s="18" t="s">
        <v>744</v>
      </c>
      <c r="AR8" s="21">
        <v>1163</v>
      </c>
      <c r="AS8" s="21">
        <v>1789</v>
      </c>
      <c r="AU8" t="s">
        <v>24</v>
      </c>
      <c r="AV8" s="22">
        <v>7.1489523087133786E-2</v>
      </c>
      <c r="AW8" s="22">
        <v>8.8183421516754845E-2</v>
      </c>
      <c r="AY8" t="s">
        <v>24</v>
      </c>
      <c r="AZ8" s="21">
        <v>1508</v>
      </c>
      <c r="BA8" s="21">
        <v>150</v>
      </c>
    </row>
    <row r="9" spans="1:53" x14ac:dyDescent="0.25">
      <c r="A9" s="18" t="s">
        <v>693</v>
      </c>
      <c r="B9" s="21">
        <v>2</v>
      </c>
      <c r="C9" s="21">
        <v>0</v>
      </c>
      <c r="D9"/>
      <c r="E9" s="18" t="s">
        <v>701</v>
      </c>
      <c r="F9" s="21">
        <v>3</v>
      </c>
      <c r="G9" s="21">
        <v>0</v>
      </c>
      <c r="J9" s="1" t="s">
        <v>718</v>
      </c>
      <c r="K9" s="22">
        <v>0.53</v>
      </c>
      <c r="S9" t="s">
        <v>38</v>
      </c>
      <c r="T9" s="21">
        <v>868</v>
      </c>
      <c r="U9" s="21">
        <v>45</v>
      </c>
      <c r="W9" t="s">
        <v>38</v>
      </c>
      <c r="X9" s="21">
        <v>129</v>
      </c>
      <c r="Z9" t="s">
        <v>24</v>
      </c>
      <c r="AA9" s="21">
        <v>30</v>
      </c>
      <c r="AB9" s="21">
        <v>0</v>
      </c>
      <c r="AE9" t="s">
        <v>44</v>
      </c>
      <c r="AF9" s="21">
        <v>0</v>
      </c>
      <c r="AG9" s="21">
        <v>0</v>
      </c>
      <c r="AI9" s="18" t="s">
        <v>691</v>
      </c>
      <c r="AJ9" s="21">
        <v>2</v>
      </c>
      <c r="AK9" s="21"/>
      <c r="AM9" s="18" t="s">
        <v>691</v>
      </c>
      <c r="AN9" s="21">
        <v>0</v>
      </c>
      <c r="AO9" s="21"/>
      <c r="AQ9" s="18" t="s">
        <v>745</v>
      </c>
      <c r="AR9" s="21">
        <v>1163</v>
      </c>
      <c r="AS9" s="21">
        <v>1804</v>
      </c>
      <c r="AU9" t="s">
        <v>38</v>
      </c>
      <c r="AV9" s="22">
        <v>9.1352991371954115E-2</v>
      </c>
      <c r="AW9" s="22">
        <v>7.9952968841857736E-2</v>
      </c>
      <c r="AY9" t="s">
        <v>38</v>
      </c>
      <c r="AZ9" s="21">
        <v>1927</v>
      </c>
      <c r="BA9" s="21">
        <v>136</v>
      </c>
    </row>
    <row r="10" spans="1:53" x14ac:dyDescent="0.25">
      <c r="A10" s="18" t="s">
        <v>694</v>
      </c>
      <c r="B10" s="21">
        <v>2</v>
      </c>
      <c r="C10" s="21">
        <v>0</v>
      </c>
      <c r="D10"/>
      <c r="E10" s="18" t="s">
        <v>702</v>
      </c>
      <c r="F10" s="21">
        <v>11</v>
      </c>
      <c r="G10" s="21">
        <v>0</v>
      </c>
      <c r="J10" s="1" t="s">
        <v>721</v>
      </c>
      <c r="K10" s="22">
        <v>0.55000000000000004</v>
      </c>
      <c r="S10" t="s">
        <v>35</v>
      </c>
      <c r="T10" s="21">
        <v>313</v>
      </c>
      <c r="U10" s="21">
        <v>20</v>
      </c>
      <c r="W10" t="s">
        <v>35</v>
      </c>
      <c r="X10" s="21">
        <v>2</v>
      </c>
      <c r="Z10" t="s">
        <v>38</v>
      </c>
      <c r="AA10" s="21">
        <v>119</v>
      </c>
      <c r="AB10" s="21">
        <v>10</v>
      </c>
      <c r="AE10" t="s">
        <v>51</v>
      </c>
      <c r="AF10" s="21">
        <v>23</v>
      </c>
      <c r="AG10" s="21">
        <v>2</v>
      </c>
      <c r="AI10" s="18" t="s">
        <v>692</v>
      </c>
      <c r="AJ10" s="21">
        <v>2</v>
      </c>
      <c r="AK10" s="21"/>
      <c r="AM10" s="18" t="s">
        <v>692</v>
      </c>
      <c r="AN10" s="21">
        <v>0</v>
      </c>
      <c r="AO10" s="21"/>
      <c r="AQ10" s="18" t="s">
        <v>746</v>
      </c>
      <c r="AR10" s="21">
        <v>1163</v>
      </c>
      <c r="AS10" s="21">
        <v>1855</v>
      </c>
      <c r="AU10" t="s">
        <v>35</v>
      </c>
      <c r="AV10" s="22">
        <v>1.9910875130368825E-2</v>
      </c>
      <c r="AW10" s="22">
        <v>2.292768959435626E-2</v>
      </c>
      <c r="AY10" t="s">
        <v>35</v>
      </c>
      <c r="AZ10" s="21">
        <v>420</v>
      </c>
      <c r="BA10" s="21">
        <v>39</v>
      </c>
    </row>
    <row r="11" spans="1:53" x14ac:dyDescent="0.25">
      <c r="A11" s="18" t="s">
        <v>695</v>
      </c>
      <c r="B11" s="21">
        <v>3</v>
      </c>
      <c r="C11" s="21">
        <v>0</v>
      </c>
      <c r="D11"/>
      <c r="E11" s="18" t="s">
        <v>703</v>
      </c>
      <c r="F11" s="21">
        <v>16</v>
      </c>
      <c r="G11" s="21">
        <v>0</v>
      </c>
      <c r="J11" s="1" t="s">
        <v>724</v>
      </c>
      <c r="K11" s="22">
        <v>0.55000000000000004</v>
      </c>
      <c r="S11" t="s">
        <v>682</v>
      </c>
      <c r="T11" s="21">
        <v>11970</v>
      </c>
      <c r="U11" s="21">
        <v>849</v>
      </c>
      <c r="W11" t="s">
        <v>682</v>
      </c>
      <c r="X11" s="21">
        <v>1163</v>
      </c>
      <c r="Z11" t="s">
        <v>35</v>
      </c>
      <c r="AA11" s="21">
        <v>2</v>
      </c>
      <c r="AB11" s="21">
        <v>0</v>
      </c>
      <c r="AE11" t="s">
        <v>57</v>
      </c>
      <c r="AF11" s="21">
        <v>0</v>
      </c>
      <c r="AG11" s="21">
        <v>0</v>
      </c>
      <c r="AI11" s="18" t="s">
        <v>693</v>
      </c>
      <c r="AJ11" s="21">
        <v>2</v>
      </c>
      <c r="AK11" s="21"/>
      <c r="AM11" s="18" t="s">
        <v>693</v>
      </c>
      <c r="AN11" s="21">
        <v>0</v>
      </c>
      <c r="AO11" s="21"/>
      <c r="AQ11" s="18" t="s">
        <v>747</v>
      </c>
      <c r="AR11" s="21">
        <v>1163</v>
      </c>
      <c r="AS11" s="21">
        <v>1974</v>
      </c>
      <c r="AU11" t="s">
        <v>682</v>
      </c>
      <c r="AV11" s="33">
        <v>1</v>
      </c>
      <c r="AW11" s="33">
        <v>1</v>
      </c>
      <c r="AY11" t="s">
        <v>682</v>
      </c>
      <c r="AZ11" s="21">
        <v>21094</v>
      </c>
      <c r="BA11" s="21">
        <v>1701</v>
      </c>
    </row>
    <row r="12" spans="1:53" x14ac:dyDescent="0.25">
      <c r="A12" s="18" t="s">
        <v>696</v>
      </c>
      <c r="B12" s="21">
        <v>6</v>
      </c>
      <c r="C12" s="21">
        <v>0</v>
      </c>
      <c r="D12"/>
      <c r="E12" s="18" t="s">
        <v>705</v>
      </c>
      <c r="F12" s="21">
        <v>19</v>
      </c>
      <c r="G12" s="21">
        <v>0</v>
      </c>
      <c r="J12" s="1" t="s">
        <v>727</v>
      </c>
      <c r="K12" s="22">
        <v>0.59</v>
      </c>
      <c r="Z12" t="s">
        <v>682</v>
      </c>
      <c r="AA12" s="21">
        <v>1131</v>
      </c>
      <c r="AB12" s="21">
        <v>32</v>
      </c>
      <c r="AE12" t="s">
        <v>67</v>
      </c>
      <c r="AF12" s="21">
        <v>0</v>
      </c>
      <c r="AG12" s="21">
        <v>0</v>
      </c>
      <c r="AI12" s="18" t="s">
        <v>694</v>
      </c>
      <c r="AJ12" s="21">
        <v>2</v>
      </c>
      <c r="AK12" s="21"/>
      <c r="AM12" s="18" t="s">
        <v>694</v>
      </c>
      <c r="AN12" s="21">
        <v>0</v>
      </c>
      <c r="AO12" s="21"/>
      <c r="AQ12" s="18" t="s">
        <v>748</v>
      </c>
      <c r="AR12" s="21">
        <v>1163</v>
      </c>
      <c r="AS12" s="21">
        <v>2088</v>
      </c>
    </row>
    <row r="13" spans="1:53" x14ac:dyDescent="0.25">
      <c r="A13" s="18" t="s">
        <v>697</v>
      </c>
      <c r="B13" s="21">
        <v>6</v>
      </c>
      <c r="C13" s="21">
        <v>0</v>
      </c>
      <c r="D13"/>
      <c r="E13" s="18" t="s">
        <v>707</v>
      </c>
      <c r="F13" s="21">
        <v>87</v>
      </c>
      <c r="G13" s="21">
        <v>0</v>
      </c>
      <c r="J13" s="1" t="s">
        <v>730</v>
      </c>
      <c r="K13" s="22">
        <v>0.5</v>
      </c>
      <c r="AE13" t="s">
        <v>971</v>
      </c>
      <c r="AF13" s="21">
        <v>0</v>
      </c>
      <c r="AG13" s="21">
        <v>0</v>
      </c>
      <c r="AI13" s="18" t="s">
        <v>695</v>
      </c>
      <c r="AJ13" s="21">
        <v>3</v>
      </c>
      <c r="AK13" s="21"/>
      <c r="AM13" s="18" t="s">
        <v>695</v>
      </c>
      <c r="AN13" s="21">
        <v>0</v>
      </c>
      <c r="AO13" s="21"/>
      <c r="AQ13" s="18" t="s">
        <v>749</v>
      </c>
      <c r="AR13" s="21">
        <v>1163</v>
      </c>
      <c r="AS13" s="21">
        <v>2292</v>
      </c>
    </row>
    <row r="14" spans="1:53" x14ac:dyDescent="0.25">
      <c r="A14" s="18" t="s">
        <v>698</v>
      </c>
      <c r="B14" s="21">
        <v>13</v>
      </c>
      <c r="C14" s="21">
        <v>0</v>
      </c>
      <c r="D14"/>
      <c r="E14" s="18" t="s">
        <v>708</v>
      </c>
      <c r="F14" s="21">
        <v>12</v>
      </c>
      <c r="G14" s="21">
        <v>1</v>
      </c>
      <c r="J14" s="1" t="s">
        <v>733</v>
      </c>
      <c r="K14" s="22">
        <v>0.55000000000000004</v>
      </c>
      <c r="AE14" t="s">
        <v>93</v>
      </c>
      <c r="AF14" s="21">
        <v>0</v>
      </c>
      <c r="AG14" s="21">
        <v>0</v>
      </c>
      <c r="AI14" s="18" t="s">
        <v>696</v>
      </c>
      <c r="AJ14" s="21">
        <v>6</v>
      </c>
      <c r="AK14" s="21"/>
      <c r="AM14" s="18" t="s">
        <v>696</v>
      </c>
      <c r="AN14" s="21">
        <v>0</v>
      </c>
      <c r="AO14" s="21"/>
      <c r="AQ14" s="18" t="s">
        <v>750</v>
      </c>
      <c r="AR14" s="21">
        <v>1163</v>
      </c>
      <c r="AS14" s="21">
        <v>2384</v>
      </c>
    </row>
    <row r="15" spans="1:53" x14ac:dyDescent="0.25">
      <c r="A15" s="18" t="s">
        <v>699</v>
      </c>
      <c r="B15" s="21">
        <v>16</v>
      </c>
      <c r="C15" s="21">
        <v>0</v>
      </c>
      <c r="D15"/>
      <c r="E15" s="18" t="s">
        <v>709</v>
      </c>
      <c r="F15" s="21">
        <v>73</v>
      </c>
      <c r="G15" s="21">
        <v>2</v>
      </c>
      <c r="J15" s="1" t="s">
        <v>736</v>
      </c>
      <c r="K15" s="22">
        <v>0.5</v>
      </c>
      <c r="AD15" t="s">
        <v>1152</v>
      </c>
      <c r="AF15" s="21">
        <v>23</v>
      </c>
      <c r="AG15" s="21">
        <v>2</v>
      </c>
      <c r="AI15" s="18" t="s">
        <v>697</v>
      </c>
      <c r="AJ15" s="21">
        <v>6</v>
      </c>
      <c r="AK15" s="21"/>
      <c r="AM15" s="18" t="s">
        <v>697</v>
      </c>
      <c r="AN15" s="21">
        <v>0</v>
      </c>
      <c r="AO15" s="21"/>
      <c r="AQ15" s="18" t="s">
        <v>751</v>
      </c>
      <c r="AR15" s="21">
        <v>1163</v>
      </c>
      <c r="AS15" s="21">
        <v>2308</v>
      </c>
    </row>
    <row r="16" spans="1:53" x14ac:dyDescent="0.25">
      <c r="A16" s="18" t="s">
        <v>700</v>
      </c>
      <c r="B16" s="21">
        <v>16</v>
      </c>
      <c r="C16" s="21">
        <v>0</v>
      </c>
      <c r="D16"/>
      <c r="E16" s="18" t="s">
        <v>710</v>
      </c>
      <c r="F16" s="21">
        <v>40</v>
      </c>
      <c r="G16" s="21">
        <v>2</v>
      </c>
      <c r="J16" s="1" t="s">
        <v>739</v>
      </c>
      <c r="K16" s="22">
        <v>0.49</v>
      </c>
      <c r="AD16" t="s">
        <v>28</v>
      </c>
      <c r="AE16" t="s">
        <v>27</v>
      </c>
      <c r="AF16" s="21">
        <v>0</v>
      </c>
      <c r="AG16" s="21">
        <v>0</v>
      </c>
      <c r="AI16" s="18" t="s">
        <v>698</v>
      </c>
      <c r="AJ16" s="21">
        <v>13</v>
      </c>
      <c r="AK16" s="21"/>
      <c r="AM16" s="18" t="s">
        <v>698</v>
      </c>
      <c r="AN16" s="21">
        <v>0</v>
      </c>
      <c r="AO16" s="21"/>
      <c r="AQ16" s="18" t="s">
        <v>752</v>
      </c>
      <c r="AR16" s="21">
        <v>1163</v>
      </c>
      <c r="AS16" s="21">
        <v>2415</v>
      </c>
    </row>
    <row r="17" spans="1:45" x14ac:dyDescent="0.25">
      <c r="A17" s="18" t="s">
        <v>701</v>
      </c>
      <c r="B17" s="21">
        <v>19</v>
      </c>
      <c r="C17" s="21">
        <v>0</v>
      </c>
      <c r="D17"/>
      <c r="E17" s="18" t="s">
        <v>711</v>
      </c>
      <c r="F17" s="21">
        <v>54</v>
      </c>
      <c r="G17" s="21">
        <v>4</v>
      </c>
      <c r="J17" s="1" t="s">
        <v>742</v>
      </c>
      <c r="K17" s="22">
        <v>0.51</v>
      </c>
      <c r="AE17" t="s">
        <v>30</v>
      </c>
      <c r="AF17" s="21">
        <v>0</v>
      </c>
      <c r="AG17" s="21">
        <v>0</v>
      </c>
      <c r="AI17" s="18" t="s">
        <v>699</v>
      </c>
      <c r="AJ17" s="21">
        <v>16</v>
      </c>
      <c r="AK17" s="21"/>
      <c r="AM17" s="18" t="s">
        <v>699</v>
      </c>
      <c r="AN17" s="21">
        <v>0</v>
      </c>
      <c r="AO17" s="21"/>
      <c r="AQ17" s="18" t="s">
        <v>753</v>
      </c>
      <c r="AR17" s="21">
        <v>1163</v>
      </c>
      <c r="AS17" s="21">
        <v>2412</v>
      </c>
    </row>
    <row r="18" spans="1:45" x14ac:dyDescent="0.25">
      <c r="A18" s="18" t="s">
        <v>702</v>
      </c>
      <c r="B18" s="21">
        <v>30</v>
      </c>
      <c r="C18" s="21">
        <v>0</v>
      </c>
      <c r="D18"/>
      <c r="E18" s="18" t="s">
        <v>716</v>
      </c>
      <c r="F18" s="21">
        <v>471</v>
      </c>
      <c r="G18" s="21">
        <v>39</v>
      </c>
      <c r="J18" s="1" t="s">
        <v>682</v>
      </c>
      <c r="K18" s="22">
        <v>6.55</v>
      </c>
      <c r="AE18" t="s">
        <v>46</v>
      </c>
      <c r="AF18" s="21">
        <v>0</v>
      </c>
      <c r="AG18" s="21">
        <v>0</v>
      </c>
      <c r="AI18" s="18" t="s">
        <v>700</v>
      </c>
      <c r="AJ18" s="21">
        <v>16</v>
      </c>
      <c r="AK18" s="21"/>
      <c r="AM18" s="18" t="s">
        <v>700</v>
      </c>
      <c r="AN18" s="21">
        <v>0</v>
      </c>
      <c r="AO18" s="21"/>
      <c r="AQ18" s="18" t="s">
        <v>754</v>
      </c>
      <c r="AR18" s="21">
        <v>1163</v>
      </c>
      <c r="AS18" s="21">
        <v>2489</v>
      </c>
    </row>
    <row r="19" spans="1:45" x14ac:dyDescent="0.25">
      <c r="A19" s="18" t="s">
        <v>703</v>
      </c>
      <c r="B19" s="21">
        <v>46</v>
      </c>
      <c r="C19" s="21">
        <v>0</v>
      </c>
      <c r="D19"/>
      <c r="E19" s="18" t="s">
        <v>717</v>
      </c>
      <c r="F19" s="21">
        <v>193</v>
      </c>
      <c r="G19" s="21">
        <v>8</v>
      </c>
      <c r="K19"/>
      <c r="AE19" t="s">
        <v>48</v>
      </c>
      <c r="AF19" s="21">
        <v>0</v>
      </c>
      <c r="AG19" s="21">
        <v>0</v>
      </c>
      <c r="AI19" s="18" t="s">
        <v>701</v>
      </c>
      <c r="AJ19" s="21">
        <v>19</v>
      </c>
      <c r="AK19" s="21"/>
      <c r="AM19" s="18" t="s">
        <v>701</v>
      </c>
      <c r="AN19" s="21">
        <v>0</v>
      </c>
      <c r="AO19" s="21"/>
      <c r="AQ19" s="18" t="s">
        <v>755</v>
      </c>
      <c r="AR19" s="21">
        <v>1163</v>
      </c>
      <c r="AS19" s="21">
        <v>2547</v>
      </c>
    </row>
    <row r="20" spans="1:45" x14ac:dyDescent="0.25">
      <c r="A20" s="18" t="s">
        <v>704</v>
      </c>
      <c r="B20" s="21">
        <v>46</v>
      </c>
      <c r="C20" s="21">
        <v>0</v>
      </c>
      <c r="D20"/>
      <c r="E20" s="18" t="s">
        <v>718</v>
      </c>
      <c r="F20" s="21">
        <v>157</v>
      </c>
      <c r="G20" s="21">
        <v>10</v>
      </c>
      <c r="K20"/>
      <c r="AE20" t="s">
        <v>940</v>
      </c>
      <c r="AF20" s="21">
        <v>0</v>
      </c>
      <c r="AG20" s="21">
        <v>0</v>
      </c>
      <c r="AI20" s="18" t="s">
        <v>702</v>
      </c>
      <c r="AJ20" s="21">
        <v>30</v>
      </c>
      <c r="AK20" s="21"/>
      <c r="AM20" s="18" t="s">
        <v>702</v>
      </c>
      <c r="AN20" s="21">
        <v>0</v>
      </c>
      <c r="AO20" s="21"/>
      <c r="AQ20" s="18" t="s">
        <v>756</v>
      </c>
      <c r="AR20" s="21">
        <v>1163</v>
      </c>
      <c r="AS20" s="21">
        <v>2563</v>
      </c>
    </row>
    <row r="21" spans="1:45" x14ac:dyDescent="0.25">
      <c r="A21" s="18" t="s">
        <v>705</v>
      </c>
      <c r="B21" s="21">
        <v>65</v>
      </c>
      <c r="C21" s="21">
        <v>0</v>
      </c>
      <c r="D21"/>
      <c r="E21" s="18" t="s">
        <v>721</v>
      </c>
      <c r="F21" s="21">
        <v>268</v>
      </c>
      <c r="G21" s="21">
        <v>44</v>
      </c>
      <c r="K21"/>
      <c r="AD21" t="s">
        <v>1153</v>
      </c>
      <c r="AF21" s="21">
        <v>0</v>
      </c>
      <c r="AG21" s="21">
        <v>0</v>
      </c>
      <c r="AI21" s="18" t="s">
        <v>703</v>
      </c>
      <c r="AJ21" s="21">
        <v>46</v>
      </c>
      <c r="AK21" s="21"/>
      <c r="AM21" s="18" t="s">
        <v>703</v>
      </c>
      <c r="AN21" s="21">
        <v>0</v>
      </c>
      <c r="AO21" s="21"/>
      <c r="AQ21" s="18" t="s">
        <v>757</v>
      </c>
      <c r="AR21" s="21">
        <v>1163</v>
      </c>
      <c r="AS21" s="21">
        <v>2597</v>
      </c>
    </row>
    <row r="22" spans="1:45" x14ac:dyDescent="0.25">
      <c r="A22" s="18" t="s">
        <v>706</v>
      </c>
      <c r="B22" s="21">
        <v>65</v>
      </c>
      <c r="C22" s="21">
        <v>0</v>
      </c>
      <c r="D22"/>
      <c r="E22" s="18" t="s">
        <v>722</v>
      </c>
      <c r="F22" s="21">
        <v>773</v>
      </c>
      <c r="G22" s="21">
        <v>22</v>
      </c>
      <c r="K22"/>
      <c r="AD22" t="s">
        <v>24</v>
      </c>
      <c r="AE22" t="s">
        <v>23</v>
      </c>
      <c r="AF22" s="21">
        <v>0</v>
      </c>
      <c r="AG22" s="21">
        <v>0</v>
      </c>
      <c r="AI22" s="18" t="s">
        <v>704</v>
      </c>
      <c r="AJ22" s="21">
        <v>46</v>
      </c>
      <c r="AK22" s="21"/>
      <c r="AM22" s="18" t="s">
        <v>704</v>
      </c>
      <c r="AN22" s="21">
        <v>0</v>
      </c>
      <c r="AO22" s="21"/>
      <c r="AQ22" s="18" t="s">
        <v>758</v>
      </c>
      <c r="AR22" s="21">
        <v>1163</v>
      </c>
      <c r="AS22" s="21">
        <v>2656</v>
      </c>
    </row>
    <row r="23" spans="1:45" x14ac:dyDescent="0.25">
      <c r="A23" s="18" t="s">
        <v>707</v>
      </c>
      <c r="B23" s="21">
        <v>152</v>
      </c>
      <c r="C23" s="21">
        <v>0</v>
      </c>
      <c r="D23"/>
      <c r="E23" s="18" t="s">
        <v>723</v>
      </c>
      <c r="F23" s="21">
        <v>600</v>
      </c>
      <c r="G23" s="21">
        <v>28</v>
      </c>
      <c r="K23"/>
      <c r="AE23" t="s">
        <v>55</v>
      </c>
      <c r="AF23" s="21">
        <v>0</v>
      </c>
      <c r="AG23" s="21">
        <v>0</v>
      </c>
      <c r="AI23" s="18" t="s">
        <v>705</v>
      </c>
      <c r="AJ23" s="21">
        <v>65</v>
      </c>
      <c r="AK23" s="21"/>
      <c r="AM23" s="18" t="s">
        <v>705</v>
      </c>
      <c r="AN23" s="21">
        <v>0</v>
      </c>
      <c r="AO23" s="21"/>
      <c r="AQ23" s="18" t="s">
        <v>759</v>
      </c>
      <c r="AR23" s="21">
        <v>1163</v>
      </c>
      <c r="AS23" s="21">
        <v>2720</v>
      </c>
    </row>
    <row r="24" spans="1:45" x14ac:dyDescent="0.25">
      <c r="A24" s="18" t="s">
        <v>708</v>
      </c>
      <c r="B24" s="21">
        <v>164</v>
      </c>
      <c r="C24" s="21">
        <v>1</v>
      </c>
      <c r="D24"/>
      <c r="E24" s="18" t="s">
        <v>724</v>
      </c>
      <c r="F24" s="21">
        <v>476</v>
      </c>
      <c r="G24" s="21">
        <v>24</v>
      </c>
      <c r="K24"/>
      <c r="AE24" t="s">
        <v>59</v>
      </c>
      <c r="AF24" s="21">
        <v>0</v>
      </c>
      <c r="AG24" s="21">
        <v>0</v>
      </c>
      <c r="AI24" s="18" t="s">
        <v>706</v>
      </c>
      <c r="AJ24" s="21">
        <v>65</v>
      </c>
      <c r="AK24" s="21"/>
      <c r="AM24" s="18" t="s">
        <v>706</v>
      </c>
      <c r="AN24" s="21">
        <v>0</v>
      </c>
      <c r="AO24" s="21"/>
      <c r="AQ24" s="18" t="s">
        <v>760</v>
      </c>
      <c r="AR24" s="21">
        <v>1163</v>
      </c>
      <c r="AS24" s="21">
        <v>2762</v>
      </c>
    </row>
    <row r="25" spans="1:45" x14ac:dyDescent="0.25">
      <c r="A25" s="18" t="s">
        <v>709</v>
      </c>
      <c r="B25" s="21">
        <v>237</v>
      </c>
      <c r="C25" s="21">
        <v>3</v>
      </c>
      <c r="D25"/>
      <c r="E25" s="18" t="s">
        <v>725</v>
      </c>
      <c r="F25" s="21">
        <v>499</v>
      </c>
      <c r="G25" s="21">
        <v>28</v>
      </c>
      <c r="K25"/>
      <c r="AE25" t="s">
        <v>69</v>
      </c>
      <c r="AF25" s="21">
        <v>30</v>
      </c>
      <c r="AG25" s="21">
        <v>0</v>
      </c>
      <c r="AI25" s="18" t="s">
        <v>707</v>
      </c>
      <c r="AJ25" s="21">
        <v>152</v>
      </c>
      <c r="AK25" s="21"/>
      <c r="AM25" s="18" t="s">
        <v>707</v>
      </c>
      <c r="AN25" s="21">
        <v>0</v>
      </c>
      <c r="AO25" s="21"/>
      <c r="AQ25" s="18" t="s">
        <v>761</v>
      </c>
      <c r="AR25" s="21">
        <v>1163</v>
      </c>
      <c r="AS25" s="21">
        <v>2878</v>
      </c>
    </row>
    <row r="26" spans="1:45" x14ac:dyDescent="0.25">
      <c r="A26" s="18" t="s">
        <v>710</v>
      </c>
      <c r="B26" s="21">
        <v>277</v>
      </c>
      <c r="C26" s="21">
        <v>5</v>
      </c>
      <c r="D26"/>
      <c r="E26" s="18" t="s">
        <v>726</v>
      </c>
      <c r="F26" s="21">
        <v>355</v>
      </c>
      <c r="G26" s="21">
        <v>32</v>
      </c>
      <c r="K26"/>
      <c r="AE26" t="s">
        <v>1003</v>
      </c>
      <c r="AF26" s="21">
        <v>0</v>
      </c>
      <c r="AG26" s="21">
        <v>0</v>
      </c>
      <c r="AI26" s="18" t="s">
        <v>708</v>
      </c>
      <c r="AJ26" s="21">
        <v>164</v>
      </c>
      <c r="AK26" s="21"/>
      <c r="AM26" s="18" t="s">
        <v>708</v>
      </c>
      <c r="AN26" s="21">
        <v>1</v>
      </c>
      <c r="AO26" s="21"/>
      <c r="AQ26" s="18" t="s">
        <v>682</v>
      </c>
      <c r="AR26" s="21">
        <v>24423</v>
      </c>
      <c r="AS26" s="21">
        <v>47713</v>
      </c>
    </row>
    <row r="27" spans="1:45" x14ac:dyDescent="0.25">
      <c r="A27" s="18" t="s">
        <v>711</v>
      </c>
      <c r="B27" s="21">
        <v>331</v>
      </c>
      <c r="C27" s="21">
        <v>9</v>
      </c>
      <c r="D27"/>
      <c r="E27" s="18" t="s">
        <v>727</v>
      </c>
      <c r="F27" s="21">
        <v>139</v>
      </c>
      <c r="G27" s="21">
        <v>13</v>
      </c>
      <c r="K27"/>
      <c r="AD27" t="s">
        <v>1154</v>
      </c>
      <c r="AF27" s="21">
        <v>30</v>
      </c>
      <c r="AG27" s="21">
        <v>0</v>
      </c>
      <c r="AI27" s="18" t="s">
        <v>709</v>
      </c>
      <c r="AJ27" s="21">
        <v>237</v>
      </c>
      <c r="AK27" s="21"/>
      <c r="AM27" s="18" t="s">
        <v>709</v>
      </c>
      <c r="AN27" s="21">
        <v>3</v>
      </c>
      <c r="AO27" s="21"/>
    </row>
    <row r="28" spans="1:45" x14ac:dyDescent="0.25">
      <c r="A28" s="18" t="s">
        <v>712</v>
      </c>
      <c r="B28" s="21">
        <v>331</v>
      </c>
      <c r="C28" s="21">
        <v>9</v>
      </c>
      <c r="D28"/>
      <c r="E28" s="18" t="s">
        <v>728</v>
      </c>
      <c r="F28" s="21">
        <v>183</v>
      </c>
      <c r="G28" s="21">
        <v>28</v>
      </c>
      <c r="K28"/>
      <c r="AD28" t="s">
        <v>38</v>
      </c>
      <c r="AE28" t="s">
        <v>949</v>
      </c>
      <c r="AF28" s="21">
        <v>0</v>
      </c>
      <c r="AG28" s="21">
        <v>0</v>
      </c>
      <c r="AI28" s="18" t="s">
        <v>710</v>
      </c>
      <c r="AJ28" s="21">
        <v>277</v>
      </c>
      <c r="AK28" s="21"/>
      <c r="AM28" s="18" t="s">
        <v>710</v>
      </c>
      <c r="AN28" s="21">
        <v>5</v>
      </c>
      <c r="AO28" s="21"/>
    </row>
    <row r="29" spans="1:45" x14ac:dyDescent="0.25">
      <c r="A29" s="18" t="s">
        <v>713</v>
      </c>
      <c r="B29" s="21">
        <v>331</v>
      </c>
      <c r="C29" s="21">
        <v>9</v>
      </c>
      <c r="D29"/>
      <c r="E29" s="18" t="s">
        <v>729</v>
      </c>
      <c r="F29" s="21">
        <v>678</v>
      </c>
      <c r="G29" s="21">
        <v>59</v>
      </c>
      <c r="K29"/>
      <c r="AE29" t="s">
        <v>980</v>
      </c>
      <c r="AF29" s="21">
        <v>0</v>
      </c>
      <c r="AG29" s="21">
        <v>0</v>
      </c>
      <c r="AI29" s="18" t="s">
        <v>711</v>
      </c>
      <c r="AJ29" s="21">
        <v>331</v>
      </c>
      <c r="AK29" s="21"/>
      <c r="AM29" s="18" t="s">
        <v>711</v>
      </c>
      <c r="AN29" s="21">
        <v>9</v>
      </c>
      <c r="AO29" s="21"/>
    </row>
    <row r="30" spans="1:45" x14ac:dyDescent="0.25">
      <c r="A30" s="18" t="s">
        <v>714</v>
      </c>
      <c r="B30" s="21">
        <v>331</v>
      </c>
      <c r="C30" s="21">
        <v>9</v>
      </c>
      <c r="D30"/>
      <c r="E30" s="18" t="s">
        <v>730</v>
      </c>
      <c r="F30" s="21">
        <v>894</v>
      </c>
      <c r="G30" s="21">
        <v>48</v>
      </c>
      <c r="K30"/>
      <c r="AE30" t="s">
        <v>74</v>
      </c>
      <c r="AF30" s="21">
        <v>0</v>
      </c>
      <c r="AG30" s="21">
        <v>0</v>
      </c>
      <c r="AI30" s="18" t="s">
        <v>712</v>
      </c>
      <c r="AJ30" s="21">
        <v>331</v>
      </c>
      <c r="AK30" s="21"/>
      <c r="AM30" s="18" t="s">
        <v>712</v>
      </c>
      <c r="AN30" s="21">
        <v>9</v>
      </c>
      <c r="AO30" s="21"/>
    </row>
    <row r="31" spans="1:45" x14ac:dyDescent="0.25">
      <c r="A31" s="18" t="s">
        <v>715</v>
      </c>
      <c r="B31" s="21">
        <v>331</v>
      </c>
      <c r="C31" s="21">
        <v>9</v>
      </c>
      <c r="D31"/>
      <c r="E31" s="18" t="s">
        <v>731</v>
      </c>
      <c r="F31" s="21">
        <v>670</v>
      </c>
      <c r="G31" s="21">
        <v>54</v>
      </c>
      <c r="K31"/>
      <c r="AE31" t="s">
        <v>1027</v>
      </c>
      <c r="AF31" s="21">
        <v>119</v>
      </c>
      <c r="AG31" s="21">
        <v>10</v>
      </c>
      <c r="AI31" s="18" t="s">
        <v>713</v>
      </c>
      <c r="AJ31" s="21">
        <v>331</v>
      </c>
      <c r="AK31" s="21"/>
      <c r="AM31" s="18" t="s">
        <v>713</v>
      </c>
      <c r="AN31" s="21">
        <v>9</v>
      </c>
      <c r="AO31" s="21"/>
    </row>
    <row r="32" spans="1:45" x14ac:dyDescent="0.25">
      <c r="A32" s="18" t="s">
        <v>716</v>
      </c>
      <c r="B32" s="21">
        <v>802</v>
      </c>
      <c r="C32" s="21">
        <v>48</v>
      </c>
      <c r="D32"/>
      <c r="E32" s="18" t="s">
        <v>732</v>
      </c>
      <c r="F32" s="21">
        <v>642</v>
      </c>
      <c r="G32" s="21">
        <v>37</v>
      </c>
      <c r="K32"/>
      <c r="AD32" t="s">
        <v>1155</v>
      </c>
      <c r="AF32" s="21">
        <v>119</v>
      </c>
      <c r="AG32" s="21">
        <v>10</v>
      </c>
      <c r="AI32" s="18" t="s">
        <v>714</v>
      </c>
      <c r="AJ32" s="21">
        <v>331</v>
      </c>
      <c r="AK32" s="21"/>
      <c r="AM32" s="18" t="s">
        <v>714</v>
      </c>
      <c r="AN32" s="21">
        <v>9</v>
      </c>
      <c r="AO32" s="21"/>
    </row>
    <row r="33" spans="1:41" x14ac:dyDescent="0.25">
      <c r="A33" s="18" t="s">
        <v>717</v>
      </c>
      <c r="B33" s="21">
        <v>995</v>
      </c>
      <c r="C33" s="21">
        <v>56</v>
      </c>
      <c r="D33"/>
      <c r="E33" s="18" t="s">
        <v>733</v>
      </c>
      <c r="F33" s="21">
        <v>192</v>
      </c>
      <c r="G33" s="21">
        <v>17</v>
      </c>
      <c r="K33"/>
      <c r="AD33" t="s">
        <v>35</v>
      </c>
      <c r="AE33" t="s">
        <v>34</v>
      </c>
      <c r="AF33" s="21">
        <v>0</v>
      </c>
      <c r="AG33" s="21">
        <v>0</v>
      </c>
      <c r="AI33" s="18" t="s">
        <v>715</v>
      </c>
      <c r="AJ33" s="21">
        <v>331</v>
      </c>
      <c r="AK33" s="21"/>
      <c r="AM33" s="18" t="s">
        <v>715</v>
      </c>
      <c r="AN33" s="21">
        <v>9</v>
      </c>
      <c r="AO33" s="21"/>
    </row>
    <row r="34" spans="1:41" x14ac:dyDescent="0.25">
      <c r="A34" s="18" t="s">
        <v>718</v>
      </c>
      <c r="B34" s="21">
        <v>1152</v>
      </c>
      <c r="C34" s="21">
        <v>66</v>
      </c>
      <c r="D34"/>
      <c r="E34" s="18" t="s">
        <v>734</v>
      </c>
      <c r="F34" s="21">
        <v>277</v>
      </c>
      <c r="G34" s="21">
        <v>26</v>
      </c>
      <c r="K34"/>
      <c r="AE34" t="s">
        <v>40</v>
      </c>
      <c r="AF34" s="21">
        <v>0</v>
      </c>
      <c r="AG34" s="21">
        <v>0</v>
      </c>
      <c r="AI34" s="18" t="s">
        <v>716</v>
      </c>
      <c r="AJ34" s="21">
        <v>802</v>
      </c>
      <c r="AK34" s="21"/>
      <c r="AM34" s="18" t="s">
        <v>716</v>
      </c>
      <c r="AN34" s="21">
        <v>48</v>
      </c>
      <c r="AO34" s="21"/>
    </row>
    <row r="35" spans="1:41" x14ac:dyDescent="0.25">
      <c r="A35" s="18" t="s">
        <v>719</v>
      </c>
      <c r="B35" s="21">
        <v>1152</v>
      </c>
      <c r="C35" s="21">
        <v>66</v>
      </c>
      <c r="D35"/>
      <c r="E35" s="18" t="s">
        <v>735</v>
      </c>
      <c r="F35" s="21">
        <v>110</v>
      </c>
      <c r="G35" s="21">
        <v>17</v>
      </c>
      <c r="K35"/>
      <c r="AE35" t="s">
        <v>853</v>
      </c>
      <c r="AF35" s="21">
        <v>0</v>
      </c>
      <c r="AG35" s="21">
        <v>0</v>
      </c>
      <c r="AI35" s="18" t="s">
        <v>717</v>
      </c>
      <c r="AJ35" s="21">
        <v>995</v>
      </c>
      <c r="AK35" s="21"/>
      <c r="AM35" s="18" t="s">
        <v>717</v>
      </c>
      <c r="AN35" s="21">
        <v>56</v>
      </c>
      <c r="AO35" s="21"/>
    </row>
    <row r="36" spans="1:41" x14ac:dyDescent="0.25">
      <c r="A36" s="18" t="s">
        <v>720</v>
      </c>
      <c r="B36" s="21">
        <v>1152</v>
      </c>
      <c r="C36" s="21">
        <v>66</v>
      </c>
      <c r="D36"/>
      <c r="E36" s="18" t="s">
        <v>736</v>
      </c>
      <c r="F36" s="21">
        <v>374</v>
      </c>
      <c r="G36" s="21">
        <v>74</v>
      </c>
      <c r="K36"/>
      <c r="AE36" t="s">
        <v>53</v>
      </c>
      <c r="AF36" s="21">
        <v>0</v>
      </c>
      <c r="AG36" s="21">
        <v>0</v>
      </c>
      <c r="AI36" s="18" t="s">
        <v>718</v>
      </c>
      <c r="AJ36" s="21">
        <v>1152</v>
      </c>
      <c r="AK36" s="21"/>
      <c r="AM36" s="18" t="s">
        <v>718</v>
      </c>
      <c r="AN36" s="21">
        <v>66</v>
      </c>
      <c r="AO36" s="21"/>
    </row>
    <row r="37" spans="1:41" x14ac:dyDescent="0.25">
      <c r="A37" s="18" t="s">
        <v>721</v>
      </c>
      <c r="B37" s="21">
        <v>1420</v>
      </c>
      <c r="C37" s="21">
        <v>110</v>
      </c>
      <c r="D37"/>
      <c r="E37" s="18" t="s">
        <v>737</v>
      </c>
      <c r="F37" s="21">
        <v>1377</v>
      </c>
      <c r="G37" s="21">
        <v>62</v>
      </c>
      <c r="K37"/>
      <c r="AE37" s="26" t="s">
        <v>61</v>
      </c>
      <c r="AF37" s="27">
        <v>2</v>
      </c>
      <c r="AG37" s="27">
        <v>0</v>
      </c>
      <c r="AI37" s="18" t="s">
        <v>719</v>
      </c>
      <c r="AJ37" s="21">
        <v>1152</v>
      </c>
      <c r="AK37" s="21"/>
      <c r="AM37" s="18" t="s">
        <v>719</v>
      </c>
      <c r="AN37" s="21">
        <v>66</v>
      </c>
      <c r="AO37" s="21"/>
    </row>
    <row r="38" spans="1:41" x14ac:dyDescent="0.25">
      <c r="A38" s="18" t="s">
        <v>722</v>
      </c>
      <c r="B38" s="21">
        <v>2193</v>
      </c>
      <c r="C38" s="21">
        <v>132</v>
      </c>
      <c r="D38"/>
      <c r="E38" s="18" t="s">
        <v>738</v>
      </c>
      <c r="F38" s="21">
        <v>381</v>
      </c>
      <c r="G38" s="21">
        <v>56</v>
      </c>
      <c r="K38"/>
      <c r="AE38" t="s">
        <v>1051</v>
      </c>
      <c r="AF38" s="21">
        <v>0</v>
      </c>
      <c r="AG38" s="21">
        <v>0</v>
      </c>
      <c r="AI38" s="18" t="s">
        <v>720</v>
      </c>
      <c r="AJ38" s="21">
        <v>1152</v>
      </c>
      <c r="AK38" s="21"/>
      <c r="AM38" s="18" t="s">
        <v>720</v>
      </c>
      <c r="AN38" s="21">
        <v>66</v>
      </c>
      <c r="AO38" s="21"/>
    </row>
    <row r="39" spans="1:41" x14ac:dyDescent="0.25">
      <c r="A39" s="18" t="s">
        <v>723</v>
      </c>
      <c r="B39" s="21">
        <v>2793</v>
      </c>
      <c r="C39" s="21">
        <v>160</v>
      </c>
      <c r="D39"/>
      <c r="E39" s="18" t="s">
        <v>739</v>
      </c>
      <c r="F39" s="21">
        <v>1063</v>
      </c>
      <c r="G39" s="21">
        <v>57</v>
      </c>
      <c r="K39"/>
      <c r="AE39" t="s">
        <v>97</v>
      </c>
      <c r="AF39" s="21">
        <v>0</v>
      </c>
      <c r="AG39" s="21">
        <v>0</v>
      </c>
      <c r="AI39" s="18" t="s">
        <v>721</v>
      </c>
      <c r="AJ39" s="21">
        <v>1420</v>
      </c>
      <c r="AK39" s="21"/>
      <c r="AM39" s="18" t="s">
        <v>721</v>
      </c>
      <c r="AN39" s="21">
        <v>110</v>
      </c>
      <c r="AO39" s="21"/>
    </row>
    <row r="40" spans="1:41" x14ac:dyDescent="0.25">
      <c r="A40" s="18" t="s">
        <v>724</v>
      </c>
      <c r="B40" s="21">
        <v>3269</v>
      </c>
      <c r="C40" s="21">
        <v>184</v>
      </c>
      <c r="D40"/>
      <c r="E40" s="18" t="s">
        <v>740</v>
      </c>
      <c r="F40" s="21">
        <v>867</v>
      </c>
      <c r="G40" s="21">
        <v>57</v>
      </c>
      <c r="K40"/>
      <c r="AD40" t="s">
        <v>1156</v>
      </c>
      <c r="AF40" s="21">
        <v>2</v>
      </c>
      <c r="AG40" s="21">
        <v>0</v>
      </c>
      <c r="AI40" s="18" t="s">
        <v>722</v>
      </c>
      <c r="AJ40" s="21">
        <v>2193</v>
      </c>
      <c r="AK40" s="21"/>
      <c r="AM40" s="18" t="s">
        <v>722</v>
      </c>
      <c r="AN40" s="21">
        <v>132</v>
      </c>
      <c r="AO40" s="21"/>
    </row>
    <row r="41" spans="1:41" x14ac:dyDescent="0.25">
      <c r="A41" s="18" t="s">
        <v>725</v>
      </c>
      <c r="B41" s="21">
        <v>3768</v>
      </c>
      <c r="C41" s="21">
        <v>212</v>
      </c>
      <c r="D41"/>
      <c r="E41" s="18" t="s">
        <v>741</v>
      </c>
      <c r="F41" s="21">
        <v>298</v>
      </c>
      <c r="G41" s="21">
        <v>19</v>
      </c>
      <c r="K41"/>
      <c r="AD41" t="s">
        <v>682</v>
      </c>
      <c r="AF41" s="21">
        <v>1131</v>
      </c>
      <c r="AG41" s="21">
        <v>32</v>
      </c>
      <c r="AI41" s="18" t="s">
        <v>723</v>
      </c>
      <c r="AJ41" s="21">
        <v>2793</v>
      </c>
      <c r="AK41" s="21"/>
      <c r="AM41" s="18" t="s">
        <v>723</v>
      </c>
      <c r="AN41" s="21">
        <v>160</v>
      </c>
      <c r="AO41" s="21"/>
    </row>
    <row r="42" spans="1:41" x14ac:dyDescent="0.25">
      <c r="A42" s="18" t="s">
        <v>726</v>
      </c>
      <c r="B42" s="21">
        <v>4123</v>
      </c>
      <c r="C42" s="21">
        <v>244</v>
      </c>
      <c r="D42"/>
      <c r="E42" s="18" t="s">
        <v>742</v>
      </c>
      <c r="F42" s="21">
        <v>241</v>
      </c>
      <c r="G42" s="21">
        <v>19</v>
      </c>
      <c r="K42"/>
      <c r="AI42" s="18" t="s">
        <v>724</v>
      </c>
      <c r="AJ42" s="21">
        <v>3269</v>
      </c>
      <c r="AK42" s="21"/>
      <c r="AM42" s="18" t="s">
        <v>724</v>
      </c>
      <c r="AN42" s="21">
        <v>184</v>
      </c>
      <c r="AO42" s="21"/>
    </row>
    <row r="43" spans="1:41" x14ac:dyDescent="0.25">
      <c r="A43" s="18" t="s">
        <v>727</v>
      </c>
      <c r="B43" s="21">
        <v>4262</v>
      </c>
      <c r="C43" s="21">
        <v>257</v>
      </c>
      <c r="D43"/>
      <c r="E43" s="18" t="s">
        <v>743</v>
      </c>
      <c r="F43" s="21">
        <v>712</v>
      </c>
      <c r="G43" s="21">
        <v>46</v>
      </c>
      <c r="K43"/>
      <c r="AI43" s="18" t="s">
        <v>725</v>
      </c>
      <c r="AJ43" s="21">
        <v>3768</v>
      </c>
      <c r="AK43" s="21"/>
      <c r="AM43" s="18" t="s">
        <v>725</v>
      </c>
      <c r="AN43" s="21">
        <v>212</v>
      </c>
      <c r="AO43" s="21"/>
    </row>
    <row r="44" spans="1:41" x14ac:dyDescent="0.25">
      <c r="A44" s="18" t="s">
        <v>728</v>
      </c>
      <c r="B44" s="21">
        <v>4445</v>
      </c>
      <c r="C44" s="21">
        <v>285</v>
      </c>
      <c r="D44"/>
      <c r="E44" s="18" t="s">
        <v>744</v>
      </c>
      <c r="F44" s="21">
        <v>472</v>
      </c>
      <c r="G44" s="21">
        <v>32</v>
      </c>
      <c r="K44"/>
      <c r="AI44" s="18" t="s">
        <v>726</v>
      </c>
      <c r="AJ44" s="21">
        <v>4123</v>
      </c>
      <c r="AK44" s="21"/>
      <c r="AM44" s="18" t="s">
        <v>726</v>
      </c>
      <c r="AN44" s="21">
        <v>244</v>
      </c>
      <c r="AO44" s="21"/>
    </row>
    <row r="45" spans="1:41" x14ac:dyDescent="0.25">
      <c r="A45" s="18" t="s">
        <v>729</v>
      </c>
      <c r="B45" s="21">
        <v>5123</v>
      </c>
      <c r="C45" s="21">
        <v>344</v>
      </c>
      <c r="D45"/>
      <c r="E45" s="18" t="s">
        <v>745</v>
      </c>
      <c r="F45" s="21">
        <v>708</v>
      </c>
      <c r="G45" s="21">
        <v>187</v>
      </c>
      <c r="K45"/>
      <c r="AI45" s="18" t="s">
        <v>727</v>
      </c>
      <c r="AJ45" s="21">
        <v>4262</v>
      </c>
      <c r="AK45" s="21"/>
      <c r="AM45" s="18" t="s">
        <v>727</v>
      </c>
      <c r="AN45" s="21">
        <v>257</v>
      </c>
      <c r="AO45" s="21"/>
    </row>
    <row r="46" spans="1:41" x14ac:dyDescent="0.25">
      <c r="A46" s="18" t="s">
        <v>730</v>
      </c>
      <c r="B46" s="21">
        <v>6017</v>
      </c>
      <c r="C46" s="21">
        <v>392</v>
      </c>
      <c r="D46"/>
      <c r="E46" s="18" t="s">
        <v>746</v>
      </c>
      <c r="F46" s="21">
        <v>833</v>
      </c>
      <c r="G46" s="21">
        <v>145</v>
      </c>
      <c r="K46"/>
      <c r="AI46" s="18" t="s">
        <v>728</v>
      </c>
      <c r="AJ46" s="21">
        <v>4445</v>
      </c>
      <c r="AK46" s="21"/>
      <c r="AM46" s="18" t="s">
        <v>728</v>
      </c>
      <c r="AN46" s="21">
        <v>285</v>
      </c>
      <c r="AO46" s="21"/>
    </row>
    <row r="47" spans="1:41" x14ac:dyDescent="0.25">
      <c r="A47" s="18" t="s">
        <v>731</v>
      </c>
      <c r="B47" s="21">
        <v>6687</v>
      </c>
      <c r="C47" s="21">
        <v>446</v>
      </c>
      <c r="D47"/>
      <c r="E47" s="18" t="s">
        <v>747</v>
      </c>
      <c r="F47" s="21">
        <v>1833</v>
      </c>
      <c r="G47" s="21">
        <v>123</v>
      </c>
      <c r="K47"/>
      <c r="AI47" s="18" t="s">
        <v>729</v>
      </c>
      <c r="AJ47" s="21">
        <v>5123</v>
      </c>
      <c r="AK47" s="21"/>
      <c r="AM47" s="18" t="s">
        <v>729</v>
      </c>
      <c r="AN47" s="21">
        <v>344</v>
      </c>
      <c r="AO47" s="21"/>
    </row>
    <row r="48" spans="1:41" x14ac:dyDescent="0.25">
      <c r="A48" s="18" t="s">
        <v>732</v>
      </c>
      <c r="B48" s="21">
        <v>7329</v>
      </c>
      <c r="C48" s="21">
        <v>483</v>
      </c>
      <c r="D48"/>
      <c r="E48" s="18" t="s">
        <v>748</v>
      </c>
      <c r="F48" s="21">
        <v>624</v>
      </c>
      <c r="G48" s="21">
        <v>30</v>
      </c>
      <c r="K48"/>
      <c r="AI48" s="18" t="s">
        <v>730</v>
      </c>
      <c r="AJ48" s="21">
        <v>6017</v>
      </c>
      <c r="AK48" s="21"/>
      <c r="AM48" s="18" t="s">
        <v>730</v>
      </c>
      <c r="AN48" s="21">
        <v>392</v>
      </c>
      <c r="AO48" s="21"/>
    </row>
    <row r="49" spans="1:41" x14ac:dyDescent="0.25">
      <c r="A49" s="18" t="s">
        <v>733</v>
      </c>
      <c r="B49" s="21">
        <v>7521</v>
      </c>
      <c r="C49" s="21">
        <v>500</v>
      </c>
      <c r="D49"/>
      <c r="E49" s="18" t="s">
        <v>749</v>
      </c>
      <c r="F49" s="21">
        <v>804</v>
      </c>
      <c r="G49" s="21">
        <v>106</v>
      </c>
      <c r="K49"/>
      <c r="AI49" s="18" t="s">
        <v>731</v>
      </c>
      <c r="AJ49" s="21">
        <v>6687</v>
      </c>
      <c r="AK49" s="21"/>
      <c r="AM49" s="18" t="s">
        <v>731</v>
      </c>
      <c r="AN49" s="21">
        <v>446</v>
      </c>
      <c r="AO49" s="21"/>
    </row>
    <row r="50" spans="1:41" x14ac:dyDescent="0.25">
      <c r="A50" s="18" t="s">
        <v>734</v>
      </c>
      <c r="B50" s="21">
        <v>7798</v>
      </c>
      <c r="C50" s="21">
        <v>526</v>
      </c>
      <c r="D50"/>
      <c r="E50" s="18" t="s">
        <v>750</v>
      </c>
      <c r="F50" s="21">
        <v>1907</v>
      </c>
      <c r="G50" s="21">
        <v>172</v>
      </c>
      <c r="K50"/>
      <c r="AI50" s="18" t="s">
        <v>732</v>
      </c>
      <c r="AJ50" s="21">
        <v>7329</v>
      </c>
      <c r="AK50" s="21"/>
      <c r="AM50" s="18" t="s">
        <v>732</v>
      </c>
      <c r="AN50" s="21">
        <v>483</v>
      </c>
      <c r="AO50" s="21"/>
    </row>
    <row r="51" spans="1:41" x14ac:dyDescent="0.25">
      <c r="A51" s="18" t="s">
        <v>735</v>
      </c>
      <c r="B51" s="21">
        <v>7908</v>
      </c>
      <c r="C51" s="21">
        <v>543</v>
      </c>
      <c r="D51"/>
      <c r="E51" s="18" t="s">
        <v>751</v>
      </c>
      <c r="F51" s="21">
        <v>1793</v>
      </c>
      <c r="G51" s="21">
        <v>173</v>
      </c>
      <c r="K51"/>
      <c r="AI51" s="18" t="s">
        <v>733</v>
      </c>
      <c r="AJ51" s="21">
        <v>7521</v>
      </c>
      <c r="AK51" s="21"/>
      <c r="AM51" s="18" t="s">
        <v>733</v>
      </c>
      <c r="AN51" s="21">
        <v>500</v>
      </c>
      <c r="AO51" s="21"/>
    </row>
    <row r="52" spans="1:41" x14ac:dyDescent="0.25">
      <c r="A52" s="18" t="s">
        <v>736</v>
      </c>
      <c r="B52" s="21">
        <v>8282</v>
      </c>
      <c r="C52" s="21">
        <v>617</v>
      </c>
      <c r="D52"/>
      <c r="E52" s="18" t="s">
        <v>752</v>
      </c>
      <c r="F52" s="21">
        <v>2114</v>
      </c>
      <c r="G52" s="21">
        <v>113</v>
      </c>
      <c r="K52"/>
      <c r="AI52" s="18" t="s">
        <v>734</v>
      </c>
      <c r="AJ52" s="21">
        <v>7798</v>
      </c>
      <c r="AK52" s="21"/>
      <c r="AM52" s="18" t="s">
        <v>734</v>
      </c>
      <c r="AN52" s="21">
        <v>526</v>
      </c>
      <c r="AO52" s="21"/>
    </row>
    <row r="53" spans="1:41" x14ac:dyDescent="0.25">
      <c r="A53" s="18" t="s">
        <v>737</v>
      </c>
      <c r="B53" s="21">
        <v>9659</v>
      </c>
      <c r="C53" s="21">
        <v>679</v>
      </c>
      <c r="D53"/>
      <c r="E53" s="18" t="s">
        <v>753</v>
      </c>
      <c r="F53" s="21">
        <v>1396</v>
      </c>
      <c r="G53" s="21">
        <v>127</v>
      </c>
      <c r="K53"/>
      <c r="AI53" s="18" t="s">
        <v>735</v>
      </c>
      <c r="AJ53" s="21">
        <v>7908</v>
      </c>
      <c r="AK53" s="21"/>
      <c r="AM53" s="18" t="s">
        <v>735</v>
      </c>
      <c r="AN53" s="21">
        <v>543</v>
      </c>
      <c r="AO53" s="21"/>
    </row>
    <row r="54" spans="1:41" x14ac:dyDescent="0.25">
      <c r="A54" s="18" t="s">
        <v>738</v>
      </c>
      <c r="B54" s="21">
        <v>10040</v>
      </c>
      <c r="C54" s="21">
        <v>735</v>
      </c>
      <c r="D54"/>
      <c r="E54" s="18" t="s">
        <v>754</v>
      </c>
      <c r="F54" s="21">
        <v>619</v>
      </c>
      <c r="G54" s="21">
        <v>71</v>
      </c>
      <c r="K54"/>
      <c r="AI54" s="18" t="s">
        <v>736</v>
      </c>
      <c r="AJ54" s="21">
        <v>8282</v>
      </c>
      <c r="AK54" s="21"/>
      <c r="AM54" s="18" t="s">
        <v>736</v>
      </c>
      <c r="AN54" s="21">
        <v>617</v>
      </c>
      <c r="AO54" s="21"/>
    </row>
    <row r="55" spans="1:41" x14ac:dyDescent="0.25">
      <c r="A55" s="18" t="s">
        <v>739</v>
      </c>
      <c r="B55" s="21">
        <v>11103</v>
      </c>
      <c r="C55" s="21">
        <v>792</v>
      </c>
      <c r="D55"/>
      <c r="E55" s="18" t="s">
        <v>755</v>
      </c>
      <c r="F55" s="21">
        <v>514</v>
      </c>
      <c r="G55" s="21">
        <v>34</v>
      </c>
      <c r="K55"/>
      <c r="AI55" s="18" t="s">
        <v>737</v>
      </c>
      <c r="AJ55" s="21">
        <v>9659</v>
      </c>
      <c r="AK55" s="21"/>
      <c r="AM55" s="18" t="s">
        <v>737</v>
      </c>
      <c r="AN55" s="21">
        <v>679</v>
      </c>
      <c r="AO55" s="21"/>
    </row>
    <row r="56" spans="1:41" x14ac:dyDescent="0.25">
      <c r="A56" s="18" t="s">
        <v>740</v>
      </c>
      <c r="B56" s="21">
        <v>11970</v>
      </c>
      <c r="C56" s="21">
        <v>849</v>
      </c>
      <c r="D56"/>
      <c r="E56" s="18" t="s">
        <v>756</v>
      </c>
      <c r="F56" s="21">
        <v>344</v>
      </c>
      <c r="G56" s="21">
        <v>22</v>
      </c>
      <c r="K56"/>
      <c r="AI56" s="18" t="s">
        <v>738</v>
      </c>
      <c r="AJ56" s="21">
        <v>10040</v>
      </c>
      <c r="AK56" s="21"/>
      <c r="AM56" s="18" t="s">
        <v>738</v>
      </c>
      <c r="AN56" s="21">
        <v>735</v>
      </c>
      <c r="AO56" s="21"/>
    </row>
    <row r="57" spans="1:41" x14ac:dyDescent="0.25">
      <c r="A57" s="18" t="s">
        <v>741</v>
      </c>
      <c r="B57" s="21">
        <v>12268</v>
      </c>
      <c r="C57" s="21">
        <v>868</v>
      </c>
      <c r="D57"/>
      <c r="E57" s="18" t="s">
        <v>757</v>
      </c>
      <c r="F57" s="21">
        <v>1525</v>
      </c>
      <c r="G57" s="21">
        <v>159</v>
      </c>
      <c r="K57"/>
      <c r="AI57" s="18" t="s">
        <v>739</v>
      </c>
      <c r="AJ57" s="21">
        <v>11103</v>
      </c>
      <c r="AK57" s="21"/>
      <c r="AM57" s="18" t="s">
        <v>739</v>
      </c>
      <c r="AN57" s="21">
        <v>792</v>
      </c>
      <c r="AO57" s="21"/>
    </row>
    <row r="58" spans="1:41" x14ac:dyDescent="0.25">
      <c r="A58" s="18" t="s">
        <v>742</v>
      </c>
      <c r="B58" s="21">
        <v>12509</v>
      </c>
      <c r="C58" s="21">
        <v>887</v>
      </c>
      <c r="D58"/>
      <c r="E58" s="18" t="s">
        <v>758</v>
      </c>
      <c r="F58" s="21">
        <v>2824</v>
      </c>
      <c r="G58" s="21">
        <v>174</v>
      </c>
      <c r="K58"/>
      <c r="AI58" s="18" t="s">
        <v>740</v>
      </c>
      <c r="AJ58" s="21">
        <v>11970</v>
      </c>
      <c r="AK58" s="21"/>
      <c r="AM58" s="18" t="s">
        <v>740</v>
      </c>
      <c r="AN58" s="21">
        <v>849</v>
      </c>
      <c r="AO58" s="21"/>
    </row>
    <row r="59" spans="1:41" x14ac:dyDescent="0.25">
      <c r="A59" s="18" t="s">
        <v>743</v>
      </c>
      <c r="B59" s="21">
        <v>13221</v>
      </c>
      <c r="C59" s="21">
        <v>933</v>
      </c>
      <c r="D59"/>
      <c r="E59" s="18" t="s">
        <v>759</v>
      </c>
      <c r="F59" s="21">
        <v>1530</v>
      </c>
      <c r="G59" s="21">
        <v>137</v>
      </c>
      <c r="K59"/>
      <c r="AI59" s="18" t="s">
        <v>741</v>
      </c>
      <c r="AJ59" s="21">
        <v>12268</v>
      </c>
      <c r="AK59" s="21">
        <v>12759</v>
      </c>
      <c r="AM59" s="18" t="s">
        <v>741</v>
      </c>
      <c r="AN59" s="21">
        <v>868</v>
      </c>
      <c r="AO59" s="21">
        <v>913</v>
      </c>
    </row>
    <row r="60" spans="1:41" x14ac:dyDescent="0.25">
      <c r="A60" s="18" t="s">
        <v>744</v>
      </c>
      <c r="B60" s="21">
        <v>13693</v>
      </c>
      <c r="C60" s="21">
        <v>965</v>
      </c>
      <c r="D60"/>
      <c r="E60" s="18" t="s">
        <v>760</v>
      </c>
      <c r="F60" s="21">
        <v>1585</v>
      </c>
      <c r="G60" s="21">
        <v>180</v>
      </c>
      <c r="K60"/>
      <c r="AI60" s="18" t="s">
        <v>742</v>
      </c>
      <c r="AJ60" s="21">
        <v>12509</v>
      </c>
      <c r="AK60" s="21">
        <v>13771</v>
      </c>
      <c r="AM60" s="18" t="s">
        <v>742</v>
      </c>
      <c r="AN60" s="21">
        <v>887</v>
      </c>
      <c r="AO60" s="21">
        <v>994</v>
      </c>
    </row>
    <row r="61" spans="1:41" x14ac:dyDescent="0.25">
      <c r="A61" s="18" t="s">
        <v>745</v>
      </c>
      <c r="B61" s="21">
        <v>14401</v>
      </c>
      <c r="C61" s="21">
        <v>1152</v>
      </c>
      <c r="D61"/>
      <c r="E61" s="18" t="s">
        <v>761</v>
      </c>
      <c r="F61" s="21">
        <v>1947</v>
      </c>
      <c r="G61" s="21">
        <v>168</v>
      </c>
      <c r="K61"/>
      <c r="AI61" s="18" t="s">
        <v>743</v>
      </c>
      <c r="AJ61" s="21">
        <v>13221</v>
      </c>
      <c r="AK61" s="21">
        <v>14605</v>
      </c>
      <c r="AM61" s="18" t="s">
        <v>743</v>
      </c>
      <c r="AN61" s="21">
        <v>933</v>
      </c>
      <c r="AO61" s="21">
        <v>1062</v>
      </c>
    </row>
    <row r="62" spans="1:41" x14ac:dyDescent="0.25">
      <c r="A62" s="18" t="s">
        <v>746</v>
      </c>
      <c r="B62" s="21">
        <v>15234</v>
      </c>
      <c r="C62" s="21">
        <v>1297</v>
      </c>
      <c r="D62"/>
      <c r="E62" s="18" t="s">
        <v>762</v>
      </c>
      <c r="F62" s="21">
        <v>805</v>
      </c>
      <c r="G62" s="21">
        <v>97</v>
      </c>
      <c r="K62"/>
      <c r="AI62" s="18" t="s">
        <v>744</v>
      </c>
      <c r="AJ62" s="21">
        <v>13693</v>
      </c>
      <c r="AK62" s="21">
        <v>15450</v>
      </c>
      <c r="AM62" s="18" t="s">
        <v>744</v>
      </c>
      <c r="AN62" s="21">
        <v>965</v>
      </c>
      <c r="AO62" s="21">
        <v>1132</v>
      </c>
    </row>
    <row r="63" spans="1:41" x14ac:dyDescent="0.25">
      <c r="A63" s="18" t="s">
        <v>747</v>
      </c>
      <c r="B63" s="21">
        <v>17067</v>
      </c>
      <c r="C63" s="21">
        <v>1420</v>
      </c>
      <c r="D63"/>
      <c r="E63" s="18" t="s">
        <v>763</v>
      </c>
      <c r="F63" s="21">
        <v>598</v>
      </c>
      <c r="G63" s="21">
        <v>29</v>
      </c>
      <c r="K63"/>
      <c r="AI63" s="18" t="s">
        <v>745</v>
      </c>
      <c r="AJ63" s="21">
        <v>14401</v>
      </c>
      <c r="AK63" s="21">
        <v>16204</v>
      </c>
      <c r="AM63" s="18" t="s">
        <v>745</v>
      </c>
      <c r="AN63" s="21">
        <v>1152</v>
      </c>
      <c r="AO63" s="21">
        <v>1193</v>
      </c>
    </row>
    <row r="64" spans="1:41" x14ac:dyDescent="0.25">
      <c r="A64" s="18" t="s">
        <v>748</v>
      </c>
      <c r="B64" s="21">
        <v>17691</v>
      </c>
      <c r="C64" s="21">
        <v>1450</v>
      </c>
      <c r="D64"/>
      <c r="E64" s="18" t="s">
        <v>764</v>
      </c>
      <c r="F64" s="21">
        <v>1189</v>
      </c>
      <c r="G64" s="21">
        <v>176</v>
      </c>
      <c r="K64"/>
      <c r="AI64" s="18" t="s">
        <v>746</v>
      </c>
      <c r="AJ64" s="21">
        <v>15234</v>
      </c>
      <c r="AK64" s="21">
        <v>17111</v>
      </c>
      <c r="AM64" s="18" t="s">
        <v>746</v>
      </c>
      <c r="AN64" s="21">
        <v>1297</v>
      </c>
      <c r="AO64" s="21">
        <v>1267</v>
      </c>
    </row>
    <row r="65" spans="1:41" x14ac:dyDescent="0.25">
      <c r="A65" s="18" t="s">
        <v>749</v>
      </c>
      <c r="B65" s="21">
        <v>18495</v>
      </c>
      <c r="C65" s="21">
        <v>1556</v>
      </c>
      <c r="D65"/>
      <c r="E65" s="18" t="s">
        <v>765</v>
      </c>
      <c r="F65" s="21">
        <v>2482</v>
      </c>
      <c r="G65" s="21">
        <v>139</v>
      </c>
      <c r="K65"/>
      <c r="AI65" s="18" t="s">
        <v>747</v>
      </c>
      <c r="AJ65" s="21">
        <v>17067</v>
      </c>
      <c r="AK65" s="21">
        <v>17936</v>
      </c>
      <c r="AM65" s="18" t="s">
        <v>747</v>
      </c>
      <c r="AN65" s="21">
        <v>1420</v>
      </c>
      <c r="AO65" s="21">
        <v>1335</v>
      </c>
    </row>
    <row r="66" spans="1:41" x14ac:dyDescent="0.25">
      <c r="A66" s="18" t="s">
        <v>750</v>
      </c>
      <c r="B66" s="21">
        <v>20402</v>
      </c>
      <c r="C66" s="21">
        <v>1728</v>
      </c>
      <c r="D66"/>
      <c r="E66" s="18" t="s">
        <v>682</v>
      </c>
      <c r="F66" s="21">
        <v>41667</v>
      </c>
      <c r="G66" s="21">
        <v>3527</v>
      </c>
      <c r="K66"/>
      <c r="AI66" s="18" t="s">
        <v>748</v>
      </c>
      <c r="AJ66" s="21">
        <v>17691</v>
      </c>
      <c r="AK66" s="21">
        <v>18809</v>
      </c>
      <c r="AM66" s="18" t="s">
        <v>748</v>
      </c>
      <c r="AN66" s="21">
        <v>1450</v>
      </c>
      <c r="AO66" s="21">
        <v>1407</v>
      </c>
    </row>
    <row r="67" spans="1:41" x14ac:dyDescent="0.25">
      <c r="A67" s="18" t="s">
        <v>751</v>
      </c>
      <c r="B67" s="21">
        <v>22195</v>
      </c>
      <c r="C67" s="21">
        <v>1901</v>
      </c>
      <c r="D67"/>
      <c r="K67"/>
      <c r="AI67" s="18" t="s">
        <v>749</v>
      </c>
      <c r="AJ67" s="21">
        <v>18495</v>
      </c>
      <c r="AK67" s="21">
        <v>19986</v>
      </c>
      <c r="AM67" s="18" t="s">
        <v>749</v>
      </c>
      <c r="AN67" s="21">
        <v>1556</v>
      </c>
      <c r="AO67" s="21">
        <v>1502</v>
      </c>
    </row>
    <row r="68" spans="1:41" x14ac:dyDescent="0.25">
      <c r="A68" s="18" t="s">
        <v>752</v>
      </c>
      <c r="B68" s="21">
        <v>24309</v>
      </c>
      <c r="C68" s="21">
        <v>2014</v>
      </c>
      <c r="D68"/>
      <c r="K68"/>
      <c r="AI68" s="18" t="s">
        <v>750</v>
      </c>
      <c r="AJ68" s="21">
        <v>20402</v>
      </c>
      <c r="AK68" s="21">
        <v>20846</v>
      </c>
      <c r="AM68" s="18" t="s">
        <v>750</v>
      </c>
      <c r="AN68" s="21">
        <v>1728</v>
      </c>
      <c r="AO68" s="21">
        <v>1572</v>
      </c>
    </row>
    <row r="69" spans="1:41" x14ac:dyDescent="0.25">
      <c r="A69" s="18" t="s">
        <v>753</v>
      </c>
      <c r="B69" s="21">
        <v>25705</v>
      </c>
      <c r="C69" s="21">
        <v>2141</v>
      </c>
      <c r="D69"/>
      <c r="K69"/>
      <c r="AI69" s="18" t="s">
        <v>751</v>
      </c>
      <c r="AJ69" s="21">
        <v>22195</v>
      </c>
      <c r="AK69" s="21">
        <v>21828</v>
      </c>
      <c r="AM69" s="18" t="s">
        <v>751</v>
      </c>
      <c r="AN69" s="21">
        <v>1901</v>
      </c>
      <c r="AO69" s="21">
        <v>1652</v>
      </c>
    </row>
    <row r="70" spans="1:41" x14ac:dyDescent="0.25">
      <c r="A70" s="18" t="s">
        <v>754</v>
      </c>
      <c r="B70" s="21">
        <v>26324</v>
      </c>
      <c r="C70" s="21">
        <v>2212</v>
      </c>
      <c r="D70"/>
      <c r="K70"/>
      <c r="AI70" s="18" t="s">
        <v>752</v>
      </c>
      <c r="AJ70" s="21">
        <v>24309</v>
      </c>
      <c r="AK70" s="21">
        <v>22764</v>
      </c>
      <c r="AM70" s="18" t="s">
        <v>752</v>
      </c>
      <c r="AN70" s="21">
        <v>2014</v>
      </c>
      <c r="AO70" s="21">
        <v>1729</v>
      </c>
    </row>
    <row r="71" spans="1:41" x14ac:dyDescent="0.25">
      <c r="A71" s="18" t="s">
        <v>755</v>
      </c>
      <c r="B71" s="21">
        <v>26838</v>
      </c>
      <c r="C71" s="21">
        <v>2246</v>
      </c>
      <c r="D71"/>
      <c r="K71"/>
      <c r="AI71" s="18" t="s">
        <v>753</v>
      </c>
      <c r="AJ71" s="21">
        <v>25705</v>
      </c>
      <c r="AK71" s="21">
        <v>23807</v>
      </c>
      <c r="AM71" s="18" t="s">
        <v>753</v>
      </c>
      <c r="AN71" s="21">
        <v>2141</v>
      </c>
      <c r="AO71" s="21">
        <v>1813</v>
      </c>
    </row>
    <row r="72" spans="1:41" x14ac:dyDescent="0.25">
      <c r="A72" s="18" t="s">
        <v>756</v>
      </c>
      <c r="B72" s="21">
        <v>27182</v>
      </c>
      <c r="C72" s="21">
        <v>2268</v>
      </c>
      <c r="D72"/>
      <c r="K72"/>
      <c r="AI72" s="18" t="s">
        <v>754</v>
      </c>
      <c r="AJ72" s="21">
        <v>26324</v>
      </c>
      <c r="AK72" s="21">
        <v>25072</v>
      </c>
      <c r="AM72" s="18" t="s">
        <v>754</v>
      </c>
      <c r="AN72" s="21">
        <v>2212</v>
      </c>
      <c r="AO72" s="21">
        <v>1913</v>
      </c>
    </row>
    <row r="73" spans="1:41" x14ac:dyDescent="0.25">
      <c r="A73" s="18" t="s">
        <v>757</v>
      </c>
      <c r="B73" s="21">
        <v>28707</v>
      </c>
      <c r="C73" s="21">
        <v>2427</v>
      </c>
      <c r="D73"/>
      <c r="K73"/>
      <c r="AI73" s="18" t="s">
        <v>755</v>
      </c>
      <c r="AJ73" s="21">
        <v>26838</v>
      </c>
      <c r="AK73" s="21">
        <v>26160</v>
      </c>
      <c r="AM73" s="18" t="s">
        <v>755</v>
      </c>
      <c r="AN73" s="21">
        <v>2246</v>
      </c>
      <c r="AO73" s="21">
        <v>1999</v>
      </c>
    </row>
    <row r="74" spans="1:41" x14ac:dyDescent="0.25">
      <c r="A74" s="18" t="s">
        <v>758</v>
      </c>
      <c r="B74" s="21">
        <v>31531</v>
      </c>
      <c r="C74" s="21">
        <v>2601</v>
      </c>
      <c r="D74"/>
      <c r="K74"/>
      <c r="AI74" s="18" t="s">
        <v>756</v>
      </c>
      <c r="AJ74" s="21">
        <v>27182</v>
      </c>
      <c r="AK74" s="21">
        <v>27259</v>
      </c>
      <c r="AM74" s="18" t="s">
        <v>756</v>
      </c>
      <c r="AN74" s="21">
        <v>2268</v>
      </c>
      <c r="AO74" s="21">
        <v>2086</v>
      </c>
    </row>
    <row r="75" spans="1:41" x14ac:dyDescent="0.25">
      <c r="A75" s="18" t="s">
        <v>759</v>
      </c>
      <c r="B75" s="21">
        <v>33061</v>
      </c>
      <c r="C75" s="21">
        <v>2738</v>
      </c>
      <c r="D75"/>
      <c r="K75"/>
      <c r="AI75" s="18" t="s">
        <v>757</v>
      </c>
      <c r="AJ75" s="21">
        <v>28707</v>
      </c>
      <c r="AK75" s="21">
        <v>28267</v>
      </c>
      <c r="AM75" s="18" t="s">
        <v>757</v>
      </c>
      <c r="AN75" s="21">
        <v>2427</v>
      </c>
      <c r="AO75" s="21">
        <v>2167</v>
      </c>
    </row>
    <row r="76" spans="1:41" x14ac:dyDescent="0.25">
      <c r="A76" s="18" t="s">
        <v>760</v>
      </c>
      <c r="B76" s="21">
        <v>34646</v>
      </c>
      <c r="C76" s="21">
        <v>2918</v>
      </c>
      <c r="D76"/>
      <c r="K76"/>
      <c r="AI76" s="18" t="s">
        <v>758</v>
      </c>
      <c r="AJ76" s="21">
        <v>31531</v>
      </c>
      <c r="AK76" s="21">
        <v>29427</v>
      </c>
      <c r="AM76" s="18" t="s">
        <v>758</v>
      </c>
      <c r="AN76" s="21">
        <v>2601</v>
      </c>
      <c r="AO76" s="21">
        <v>2260</v>
      </c>
    </row>
    <row r="77" spans="1:41" x14ac:dyDescent="0.25">
      <c r="A77" s="18" t="s">
        <v>761</v>
      </c>
      <c r="B77" s="21">
        <v>36593</v>
      </c>
      <c r="C77" s="21">
        <v>3086</v>
      </c>
      <c r="D77"/>
      <c r="K77"/>
      <c r="AI77" s="18" t="s">
        <v>759</v>
      </c>
      <c r="AJ77" s="21">
        <v>33061</v>
      </c>
      <c r="AK77" s="21">
        <v>30506</v>
      </c>
      <c r="AM77" s="18" t="s">
        <v>759</v>
      </c>
      <c r="AN77" s="21">
        <v>2738</v>
      </c>
      <c r="AO77" s="21">
        <v>2348</v>
      </c>
    </row>
    <row r="78" spans="1:41" x14ac:dyDescent="0.25">
      <c r="A78" s="18" t="s">
        <v>762</v>
      </c>
      <c r="B78" s="21">
        <v>37398</v>
      </c>
      <c r="C78" s="21">
        <v>3183</v>
      </c>
      <c r="D78"/>
      <c r="K78"/>
      <c r="AI78" s="18" t="s">
        <v>760</v>
      </c>
      <c r="AJ78" s="21">
        <v>34646</v>
      </c>
      <c r="AK78" s="21">
        <v>31633</v>
      </c>
      <c r="AM78" s="18" t="s">
        <v>760</v>
      </c>
      <c r="AN78" s="21">
        <v>2918</v>
      </c>
      <c r="AO78" s="21">
        <v>2438</v>
      </c>
    </row>
    <row r="79" spans="1:41" x14ac:dyDescent="0.25">
      <c r="A79" s="18" t="s">
        <v>763</v>
      </c>
      <c r="B79" s="21">
        <v>37996</v>
      </c>
      <c r="C79" s="21">
        <v>3212</v>
      </c>
      <c r="D79"/>
      <c r="K79"/>
      <c r="AI79" s="18" t="s">
        <v>761</v>
      </c>
      <c r="AJ79" s="21">
        <v>36593</v>
      </c>
      <c r="AK79" s="21">
        <v>33064</v>
      </c>
      <c r="AM79" s="18" t="s">
        <v>761</v>
      </c>
      <c r="AN79" s="21">
        <v>3086</v>
      </c>
      <c r="AO79" s="21">
        <v>2550</v>
      </c>
    </row>
    <row r="80" spans="1:41" x14ac:dyDescent="0.25">
      <c r="A80" s="18" t="s">
        <v>764</v>
      </c>
      <c r="B80" s="21">
        <v>39185</v>
      </c>
      <c r="C80" s="21">
        <v>3388</v>
      </c>
      <c r="D80"/>
      <c r="K80"/>
      <c r="AI80" s="18" t="s">
        <v>682</v>
      </c>
      <c r="AJ80" s="21">
        <v>605864</v>
      </c>
      <c r="AK80" s="21">
        <v>467264</v>
      </c>
      <c r="AM80" s="18" t="s">
        <v>682</v>
      </c>
      <c r="AN80" s="21">
        <v>47654</v>
      </c>
      <c r="AO80" s="21">
        <v>35332</v>
      </c>
    </row>
    <row r="81" spans="1:11" x14ac:dyDescent="0.25">
      <c r="A81" s="18" t="s">
        <v>765</v>
      </c>
      <c r="B81" s="21">
        <v>41667</v>
      </c>
      <c r="C81" s="21">
        <v>3527</v>
      </c>
      <c r="D81"/>
      <c r="K81"/>
    </row>
    <row r="82" spans="1:11" x14ac:dyDescent="0.25">
      <c r="A82" s="18" t="s">
        <v>682</v>
      </c>
      <c r="B82" s="21">
        <v>762110</v>
      </c>
      <c r="C82" s="21">
        <v>60964</v>
      </c>
      <c r="D82"/>
      <c r="K82"/>
    </row>
    <row r="83" spans="1:11" x14ac:dyDescent="0.25">
      <c r="D83"/>
      <c r="K83"/>
    </row>
    <row r="84" spans="1:11" x14ac:dyDescent="0.25">
      <c r="D84"/>
    </row>
    <row r="85" spans="1:11" x14ac:dyDescent="0.25">
      <c r="D85"/>
    </row>
    <row r="86" spans="1:11" x14ac:dyDescent="0.25">
      <c r="D86"/>
    </row>
  </sheetData>
  <pageMargins left="0.511811024" right="0.511811024" top="0.78740157499999996" bottom="0.78740157499999996" header="0.31496062000000002" footer="0.31496062000000002"/>
  <pageSetup paperSize="9" orientation="portrait" r:id="rId1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F9FC8-C6A1-4D88-93C5-DBBDDD0A382E}">
  <dimension ref="A1:O377"/>
  <sheetViews>
    <sheetView showGridLines="0" zoomScale="85" zoomScaleNormal="85" workbookViewId="0">
      <pane xSplit="1" ySplit="1" topLeftCell="H92" activePane="bottomRight" state="frozen"/>
      <selection pane="topRight" activeCell="B1" sqref="B1"/>
      <selection pane="bottomLeft" activeCell="A2" sqref="A2"/>
      <selection pane="bottomRight" activeCell="B3" sqref="B3"/>
    </sheetView>
  </sheetViews>
  <sheetFormatPr defaultRowHeight="15" x14ac:dyDescent="0.25"/>
  <cols>
    <col min="1" max="1" width="18" bestFit="1" customWidth="1"/>
    <col min="2" max="2" width="8.85546875" style="18" bestFit="1" customWidth="1"/>
    <col min="3" max="3" width="32" style="14" bestFit="1" customWidth="1"/>
    <col min="4" max="4" width="28.7109375" style="14" bestFit="1" customWidth="1"/>
    <col min="5" max="5" width="25.5703125" style="14" customWidth="1"/>
    <col min="6" max="6" width="19.140625" style="14" customWidth="1"/>
    <col min="7" max="7" width="33.85546875" style="14" bestFit="1" customWidth="1"/>
    <col min="8" max="8" width="26.42578125" style="14" customWidth="1"/>
    <col min="9" max="9" width="29.85546875" style="14" bestFit="1" customWidth="1"/>
    <col min="10" max="10" width="19.28515625" style="14" bestFit="1" customWidth="1"/>
    <col min="11" max="12" width="32" style="14" bestFit="1" customWidth="1"/>
    <col min="13" max="13" width="28.7109375" style="14" bestFit="1" customWidth="1"/>
    <col min="14" max="14" width="20.7109375" customWidth="1"/>
  </cols>
  <sheetData>
    <row r="1" spans="1:15" x14ac:dyDescent="0.25">
      <c r="A1" s="3" t="s">
        <v>5</v>
      </c>
      <c r="B1" s="4" t="s">
        <v>1</v>
      </c>
      <c r="C1" s="5" t="s">
        <v>671</v>
      </c>
      <c r="D1" s="5" t="s">
        <v>672</v>
      </c>
      <c r="E1" s="5" t="s">
        <v>673</v>
      </c>
      <c r="F1" s="5" t="s">
        <v>674</v>
      </c>
      <c r="G1" s="5" t="s">
        <v>675</v>
      </c>
      <c r="H1" s="5" t="s">
        <v>676</v>
      </c>
      <c r="I1" s="5" t="s">
        <v>677</v>
      </c>
      <c r="J1" s="5" t="s">
        <v>678</v>
      </c>
      <c r="K1" s="5" t="s">
        <v>679</v>
      </c>
      <c r="L1" s="5" t="s">
        <v>680</v>
      </c>
      <c r="M1" s="5" t="s">
        <v>681</v>
      </c>
      <c r="O1" s="6">
        <v>0.19</v>
      </c>
    </row>
    <row r="2" spans="1:15" x14ac:dyDescent="0.25">
      <c r="A2" s="7" t="s">
        <v>91</v>
      </c>
      <c r="B2" s="8">
        <v>43886</v>
      </c>
      <c r="C2" s="9">
        <v>1</v>
      </c>
      <c r="D2" s="9">
        <v>0</v>
      </c>
      <c r="E2" s="9">
        <v>1</v>
      </c>
      <c r="F2" s="9">
        <v>0</v>
      </c>
      <c r="G2" s="10"/>
      <c r="H2" s="10"/>
      <c r="I2" s="10"/>
      <c r="J2" s="10"/>
      <c r="K2" s="9">
        <v>977</v>
      </c>
      <c r="L2" s="9"/>
      <c r="M2" s="9"/>
    </row>
    <row r="3" spans="1:15" x14ac:dyDescent="0.25">
      <c r="A3" s="7" t="s">
        <v>91</v>
      </c>
      <c r="B3" s="8">
        <v>43887</v>
      </c>
      <c r="C3" s="9">
        <v>1</v>
      </c>
      <c r="D3" s="9">
        <v>0</v>
      </c>
      <c r="E3" s="9">
        <v>0</v>
      </c>
      <c r="F3" s="9">
        <v>0</v>
      </c>
      <c r="G3" s="10"/>
      <c r="H3" s="10"/>
      <c r="I3" s="10"/>
      <c r="J3" s="10"/>
      <c r="K3" s="9">
        <v>977</v>
      </c>
      <c r="L3" s="9"/>
      <c r="M3" s="9"/>
    </row>
    <row r="4" spans="1:15" x14ac:dyDescent="0.25">
      <c r="A4" s="7" t="s">
        <v>91</v>
      </c>
      <c r="B4" s="8">
        <v>43888</v>
      </c>
      <c r="C4" s="9">
        <v>1</v>
      </c>
      <c r="D4" s="9">
        <v>0</v>
      </c>
      <c r="E4" s="9">
        <v>0</v>
      </c>
      <c r="F4" s="9">
        <v>0</v>
      </c>
      <c r="G4" s="10"/>
      <c r="H4" s="10"/>
      <c r="I4" s="10"/>
      <c r="J4" s="10"/>
      <c r="K4" s="9">
        <v>977</v>
      </c>
      <c r="L4" s="9"/>
      <c r="M4" s="9"/>
    </row>
    <row r="5" spans="1:15" x14ac:dyDescent="0.25">
      <c r="A5" s="7" t="s">
        <v>91</v>
      </c>
      <c r="B5" s="8">
        <v>43889</v>
      </c>
      <c r="C5" s="9">
        <v>2</v>
      </c>
      <c r="D5" s="9">
        <v>0</v>
      </c>
      <c r="E5" s="9">
        <v>1</v>
      </c>
      <c r="F5" s="9">
        <v>0</v>
      </c>
      <c r="G5" s="10"/>
      <c r="H5" s="10"/>
      <c r="I5" s="10"/>
      <c r="J5" s="10"/>
      <c r="K5" s="9">
        <v>977</v>
      </c>
      <c r="L5" s="9"/>
      <c r="M5" s="9"/>
    </row>
    <row r="6" spans="1:15" x14ac:dyDescent="0.25">
      <c r="A6" s="7" t="s">
        <v>91</v>
      </c>
      <c r="B6" s="8">
        <v>43890</v>
      </c>
      <c r="C6" s="9">
        <v>2</v>
      </c>
      <c r="D6" s="9">
        <v>0</v>
      </c>
      <c r="E6" s="9">
        <v>0</v>
      </c>
      <c r="F6" s="9">
        <v>0</v>
      </c>
      <c r="G6" s="10"/>
      <c r="H6" s="10"/>
      <c r="I6" s="10"/>
      <c r="J6" s="10"/>
      <c r="K6" s="9">
        <v>977</v>
      </c>
      <c r="L6" s="9"/>
      <c r="M6" s="9"/>
    </row>
    <row r="7" spans="1:15" x14ac:dyDescent="0.25">
      <c r="A7" s="7" t="s">
        <v>91</v>
      </c>
      <c r="B7" s="8">
        <v>43891</v>
      </c>
      <c r="C7" s="9">
        <v>2</v>
      </c>
      <c r="D7" s="9">
        <v>0</v>
      </c>
      <c r="E7" s="9">
        <v>0</v>
      </c>
      <c r="F7" s="9">
        <v>0</v>
      </c>
      <c r="G7" s="10"/>
      <c r="H7" s="10"/>
      <c r="I7" s="10"/>
      <c r="J7" s="10"/>
      <c r="K7" s="9">
        <v>977</v>
      </c>
      <c r="L7" s="9"/>
      <c r="M7" s="9"/>
    </row>
    <row r="8" spans="1:15" x14ac:dyDescent="0.25">
      <c r="A8" s="7" t="s">
        <v>91</v>
      </c>
      <c r="B8" s="8">
        <v>43892</v>
      </c>
      <c r="C8" s="9">
        <v>2</v>
      </c>
      <c r="D8" s="9">
        <v>0</v>
      </c>
      <c r="E8" s="9">
        <v>0</v>
      </c>
      <c r="F8" s="9">
        <v>0</v>
      </c>
      <c r="G8" s="10"/>
      <c r="H8" s="10"/>
      <c r="I8" s="10"/>
      <c r="J8" s="10"/>
      <c r="K8" s="9">
        <v>977</v>
      </c>
      <c r="L8" s="9"/>
      <c r="M8" s="9"/>
    </row>
    <row r="9" spans="1:15" x14ac:dyDescent="0.25">
      <c r="A9" s="7" t="s">
        <v>91</v>
      </c>
      <c r="B9" s="8">
        <v>43893</v>
      </c>
      <c r="C9" s="9">
        <v>2</v>
      </c>
      <c r="D9" s="9">
        <v>0</v>
      </c>
      <c r="E9" s="9">
        <v>0</v>
      </c>
      <c r="F9" s="9">
        <v>0</v>
      </c>
      <c r="G9" s="10"/>
      <c r="H9" s="10"/>
      <c r="I9" s="10"/>
      <c r="J9" s="10"/>
      <c r="K9" s="9">
        <v>977</v>
      </c>
      <c r="L9" s="9"/>
      <c r="M9" s="9"/>
    </row>
    <row r="10" spans="1:15" x14ac:dyDescent="0.25">
      <c r="A10" s="7" t="s">
        <v>91</v>
      </c>
      <c r="B10" s="8">
        <v>43894</v>
      </c>
      <c r="C10" s="9">
        <v>3</v>
      </c>
      <c r="D10" s="9">
        <v>0</v>
      </c>
      <c r="E10" s="9">
        <v>1</v>
      </c>
      <c r="F10" s="9">
        <v>0</v>
      </c>
      <c r="G10" s="10"/>
      <c r="H10" s="10"/>
      <c r="I10" s="10"/>
      <c r="J10" s="10"/>
      <c r="K10" s="9">
        <v>977</v>
      </c>
      <c r="L10" s="9"/>
      <c r="M10" s="9"/>
    </row>
    <row r="11" spans="1:15" x14ac:dyDescent="0.25">
      <c r="A11" s="7" t="s">
        <v>91</v>
      </c>
      <c r="B11" s="8">
        <v>43895</v>
      </c>
      <c r="C11" s="9">
        <v>6</v>
      </c>
      <c r="D11" s="9">
        <v>0</v>
      </c>
      <c r="E11" s="9">
        <v>3</v>
      </c>
      <c r="F11" s="9">
        <v>0</v>
      </c>
      <c r="G11" s="10"/>
      <c r="H11" s="10"/>
      <c r="I11" s="10"/>
      <c r="J11" s="10"/>
      <c r="K11" s="9">
        <v>977</v>
      </c>
      <c r="L11" s="9"/>
      <c r="M11" s="9"/>
    </row>
    <row r="12" spans="1:15" x14ac:dyDescent="0.25">
      <c r="A12" s="11" t="s">
        <v>91</v>
      </c>
      <c r="B12" s="12">
        <v>43896</v>
      </c>
      <c r="C12" s="13">
        <v>6</v>
      </c>
      <c r="D12" s="13">
        <v>0</v>
      </c>
      <c r="E12" s="13">
        <v>0</v>
      </c>
      <c r="F12" s="13">
        <v>0</v>
      </c>
      <c r="G12" s="10"/>
      <c r="H12" s="10"/>
      <c r="I12" s="10"/>
      <c r="J12" s="10"/>
      <c r="K12" s="13">
        <v>977</v>
      </c>
      <c r="L12" s="13"/>
      <c r="M12" s="13"/>
    </row>
    <row r="13" spans="1:15" x14ac:dyDescent="0.25">
      <c r="A13" s="7" t="s">
        <v>91</v>
      </c>
      <c r="B13" s="8">
        <v>43897</v>
      </c>
      <c r="C13" s="9">
        <v>12</v>
      </c>
      <c r="D13" s="9">
        <v>0</v>
      </c>
      <c r="E13" s="9">
        <v>6</v>
      </c>
      <c r="F13" s="9">
        <v>0</v>
      </c>
      <c r="G13" s="10"/>
      <c r="H13" s="10"/>
      <c r="I13" s="10"/>
      <c r="J13" s="10"/>
      <c r="K13" s="9">
        <v>977</v>
      </c>
      <c r="L13" s="9"/>
      <c r="M13" s="9"/>
    </row>
    <row r="14" spans="1:15" x14ac:dyDescent="0.25">
      <c r="A14" s="7" t="s">
        <v>91</v>
      </c>
      <c r="B14" s="8">
        <v>43898</v>
      </c>
      <c r="C14" s="9">
        <v>15</v>
      </c>
      <c r="D14" s="9">
        <v>0</v>
      </c>
      <c r="E14" s="9">
        <v>3</v>
      </c>
      <c r="F14" s="9">
        <v>0</v>
      </c>
      <c r="G14" s="10"/>
      <c r="H14" s="10"/>
      <c r="I14" s="10"/>
      <c r="J14" s="10"/>
      <c r="K14" s="9">
        <v>977</v>
      </c>
      <c r="L14" s="9"/>
      <c r="M14" s="9"/>
    </row>
    <row r="15" spans="1:15" x14ac:dyDescent="0.25">
      <c r="A15" s="7" t="s">
        <v>91</v>
      </c>
      <c r="B15" s="8">
        <v>43899</v>
      </c>
      <c r="C15" s="9">
        <v>15</v>
      </c>
      <c r="D15" s="9">
        <v>0</v>
      </c>
      <c r="E15" s="9">
        <v>0</v>
      </c>
      <c r="F15" s="9">
        <v>0</v>
      </c>
      <c r="G15" s="10"/>
      <c r="H15" s="10"/>
      <c r="I15" s="10"/>
      <c r="J15" s="10"/>
      <c r="K15" s="9">
        <v>977</v>
      </c>
      <c r="L15" s="9"/>
      <c r="M15" s="9"/>
    </row>
    <row r="16" spans="1:15" x14ac:dyDescent="0.25">
      <c r="A16" s="7" t="s">
        <v>91</v>
      </c>
      <c r="B16" s="8">
        <v>43900</v>
      </c>
      <c r="C16" s="9">
        <v>18</v>
      </c>
      <c r="D16" s="9">
        <v>0</v>
      </c>
      <c r="E16" s="9">
        <v>3</v>
      </c>
      <c r="F16" s="9">
        <v>0</v>
      </c>
      <c r="G16" s="10"/>
      <c r="H16" s="10"/>
      <c r="I16" s="10"/>
      <c r="J16" s="10"/>
      <c r="K16" s="9">
        <v>977</v>
      </c>
      <c r="L16" s="9"/>
      <c r="M16" s="9"/>
    </row>
    <row r="17" spans="1:13" x14ac:dyDescent="0.25">
      <c r="A17" s="7" t="s">
        <v>91</v>
      </c>
      <c r="B17" s="8">
        <v>43901</v>
      </c>
      <c r="C17" s="9">
        <v>29</v>
      </c>
      <c r="D17" s="9">
        <v>0</v>
      </c>
      <c r="E17" s="9">
        <v>11</v>
      </c>
      <c r="F17" s="9">
        <v>0</v>
      </c>
      <c r="G17" s="10"/>
      <c r="H17" s="10"/>
      <c r="I17" s="10"/>
      <c r="J17" s="10"/>
      <c r="K17" s="9">
        <v>977</v>
      </c>
      <c r="L17" s="9"/>
      <c r="M17" s="9"/>
    </row>
    <row r="18" spans="1:13" x14ac:dyDescent="0.25">
      <c r="A18" s="7" t="s">
        <v>91</v>
      </c>
      <c r="B18" s="8">
        <v>43902</v>
      </c>
      <c r="C18" s="9">
        <v>44</v>
      </c>
      <c r="D18" s="9">
        <v>0</v>
      </c>
      <c r="E18" s="9">
        <v>15</v>
      </c>
      <c r="F18" s="9">
        <v>0</v>
      </c>
      <c r="G18" s="10"/>
      <c r="H18" s="10"/>
      <c r="I18" s="10"/>
      <c r="J18" s="10"/>
      <c r="K18" s="9">
        <v>977</v>
      </c>
      <c r="L18" s="9"/>
      <c r="M18" s="9"/>
    </row>
    <row r="19" spans="1:13" x14ac:dyDescent="0.25">
      <c r="A19" s="11" t="s">
        <v>91</v>
      </c>
      <c r="B19" s="12">
        <v>43903</v>
      </c>
      <c r="C19" s="13">
        <v>44</v>
      </c>
      <c r="D19" s="13">
        <v>0</v>
      </c>
      <c r="E19" s="13">
        <v>0</v>
      </c>
      <c r="F19" s="13">
        <v>0</v>
      </c>
      <c r="G19" s="10"/>
      <c r="H19" s="10"/>
      <c r="I19" s="10"/>
      <c r="J19" s="10"/>
      <c r="K19" s="13">
        <v>977</v>
      </c>
      <c r="L19" s="13"/>
      <c r="M19" s="13"/>
    </row>
    <row r="20" spans="1:13" x14ac:dyDescent="0.25">
      <c r="A20" s="7" t="s">
        <v>91</v>
      </c>
      <c r="B20" s="8">
        <v>43904</v>
      </c>
      <c r="C20" s="9">
        <v>62</v>
      </c>
      <c r="D20" s="9">
        <v>0</v>
      </c>
      <c r="E20" s="9">
        <v>18</v>
      </c>
      <c r="F20" s="9">
        <v>0</v>
      </c>
      <c r="G20" s="10"/>
      <c r="H20" s="10"/>
      <c r="I20" s="10"/>
      <c r="J20" s="10"/>
      <c r="K20" s="9">
        <v>977</v>
      </c>
      <c r="L20" s="9"/>
      <c r="M20" s="9"/>
    </row>
    <row r="21" spans="1:13" x14ac:dyDescent="0.25">
      <c r="A21" s="11" t="s">
        <v>91</v>
      </c>
      <c r="B21" s="12">
        <v>43905</v>
      </c>
      <c r="C21" s="13">
        <v>62</v>
      </c>
      <c r="D21" s="13">
        <v>0</v>
      </c>
      <c r="E21" s="13">
        <v>0</v>
      </c>
      <c r="F21" s="13">
        <v>0</v>
      </c>
      <c r="G21" s="10"/>
      <c r="H21" s="10"/>
      <c r="I21" s="10"/>
      <c r="J21" s="10"/>
      <c r="K21" s="13">
        <v>977</v>
      </c>
      <c r="L21" s="13"/>
      <c r="M21" s="13"/>
    </row>
    <row r="22" spans="1:13" x14ac:dyDescent="0.25">
      <c r="A22" s="7" t="s">
        <v>91</v>
      </c>
      <c r="B22" s="8">
        <v>43906</v>
      </c>
      <c r="C22" s="9">
        <v>145</v>
      </c>
      <c r="D22" s="9">
        <v>0</v>
      </c>
      <c r="E22" s="9">
        <v>83</v>
      </c>
      <c r="F22" s="9">
        <v>0</v>
      </c>
      <c r="G22" s="10"/>
      <c r="H22" s="10"/>
      <c r="I22" s="10"/>
      <c r="J22" s="10"/>
      <c r="K22" s="9">
        <v>977</v>
      </c>
      <c r="L22" s="9"/>
      <c r="M22" s="9"/>
    </row>
    <row r="23" spans="1:13" x14ac:dyDescent="0.25">
      <c r="A23" s="7" t="s">
        <v>91</v>
      </c>
      <c r="B23" s="8">
        <v>43907</v>
      </c>
      <c r="C23" s="9">
        <v>156</v>
      </c>
      <c r="D23" s="9">
        <v>1</v>
      </c>
      <c r="E23" s="9">
        <v>11</v>
      </c>
      <c r="F23" s="9">
        <v>1</v>
      </c>
      <c r="G23" s="10"/>
      <c r="H23" s="10"/>
      <c r="I23" s="10"/>
      <c r="J23" s="10"/>
      <c r="K23" s="9">
        <v>977</v>
      </c>
      <c r="L23" s="9"/>
      <c r="M23" s="9"/>
    </row>
    <row r="24" spans="1:13" x14ac:dyDescent="0.25">
      <c r="A24" s="7" t="s">
        <v>91</v>
      </c>
      <c r="B24" s="8">
        <v>43908</v>
      </c>
      <c r="C24" s="9">
        <v>214</v>
      </c>
      <c r="D24" s="9">
        <v>3</v>
      </c>
      <c r="E24" s="9">
        <v>58</v>
      </c>
      <c r="F24" s="9">
        <v>2</v>
      </c>
      <c r="G24" s="10"/>
      <c r="H24" s="10"/>
      <c r="I24" s="10"/>
      <c r="J24" s="10"/>
      <c r="K24" s="9">
        <v>977</v>
      </c>
      <c r="L24" s="9"/>
      <c r="M24" s="9"/>
    </row>
    <row r="25" spans="1:13" x14ac:dyDescent="0.25">
      <c r="A25" s="7" t="s">
        <v>91</v>
      </c>
      <c r="B25" s="8">
        <v>43909</v>
      </c>
      <c r="C25" s="9">
        <v>259</v>
      </c>
      <c r="D25" s="9">
        <v>5</v>
      </c>
      <c r="E25" s="9">
        <v>45</v>
      </c>
      <c r="F25" s="9">
        <v>2</v>
      </c>
      <c r="G25" s="10"/>
      <c r="H25" s="10"/>
      <c r="I25" s="10"/>
      <c r="J25" s="10"/>
      <c r="K25" s="9">
        <v>977</v>
      </c>
      <c r="L25" s="9"/>
      <c r="M25" s="9"/>
    </row>
    <row r="26" spans="1:13" x14ac:dyDescent="0.25">
      <c r="A26" s="7" t="s">
        <v>91</v>
      </c>
      <c r="B26" s="8">
        <v>43910</v>
      </c>
      <c r="C26" s="9">
        <v>306</v>
      </c>
      <c r="D26" s="9">
        <v>9</v>
      </c>
      <c r="E26" s="9">
        <v>47</v>
      </c>
      <c r="F26" s="9">
        <v>4</v>
      </c>
      <c r="G26" s="10"/>
      <c r="H26" s="10"/>
      <c r="I26" s="10"/>
      <c r="J26" s="10"/>
      <c r="K26" s="9">
        <v>977</v>
      </c>
      <c r="L26" s="9"/>
      <c r="M26" s="9"/>
    </row>
    <row r="27" spans="1:13" x14ac:dyDescent="0.25">
      <c r="A27" s="11" t="s">
        <v>91</v>
      </c>
      <c r="B27" s="12">
        <v>43911</v>
      </c>
      <c r="C27" s="13">
        <v>306</v>
      </c>
      <c r="D27" s="13">
        <v>9</v>
      </c>
      <c r="E27" s="13">
        <v>0</v>
      </c>
      <c r="F27" s="13">
        <v>0</v>
      </c>
      <c r="G27" s="10"/>
      <c r="H27" s="10"/>
      <c r="I27" s="10"/>
      <c r="J27" s="10"/>
      <c r="K27" s="13">
        <v>977</v>
      </c>
      <c r="L27" s="13"/>
      <c r="M27" s="13"/>
    </row>
    <row r="28" spans="1:13" x14ac:dyDescent="0.25">
      <c r="A28" s="11" t="s">
        <v>91</v>
      </c>
      <c r="B28" s="12">
        <v>43912</v>
      </c>
      <c r="C28" s="13">
        <v>306</v>
      </c>
      <c r="D28" s="13">
        <v>9</v>
      </c>
      <c r="E28" s="13">
        <v>0</v>
      </c>
      <c r="F28" s="13">
        <v>0</v>
      </c>
      <c r="G28" s="10"/>
      <c r="H28" s="10"/>
      <c r="I28" s="10"/>
      <c r="J28" s="10"/>
      <c r="K28" s="13">
        <v>977</v>
      </c>
      <c r="L28" s="13"/>
      <c r="M28" s="13"/>
    </row>
    <row r="29" spans="1:13" x14ac:dyDescent="0.25">
      <c r="A29" s="11" t="s">
        <v>91</v>
      </c>
      <c r="B29" s="12">
        <v>43913</v>
      </c>
      <c r="C29" s="13">
        <v>306</v>
      </c>
      <c r="D29" s="13">
        <v>9</v>
      </c>
      <c r="E29" s="13">
        <v>0</v>
      </c>
      <c r="F29" s="13">
        <v>0</v>
      </c>
      <c r="G29" s="10"/>
      <c r="H29" s="10"/>
      <c r="I29" s="10"/>
      <c r="J29" s="10"/>
      <c r="K29" s="13">
        <v>977</v>
      </c>
      <c r="L29" s="13"/>
      <c r="M29" s="13"/>
    </row>
    <row r="30" spans="1:13" x14ac:dyDescent="0.25">
      <c r="A30" s="11" t="s">
        <v>91</v>
      </c>
      <c r="B30" s="12">
        <v>43914</v>
      </c>
      <c r="C30" s="13">
        <v>306</v>
      </c>
      <c r="D30" s="13">
        <v>9</v>
      </c>
      <c r="E30" s="13">
        <v>0</v>
      </c>
      <c r="F30" s="13">
        <v>0</v>
      </c>
      <c r="G30" s="10"/>
      <c r="H30" s="10"/>
      <c r="I30" s="10"/>
      <c r="J30" s="10"/>
      <c r="K30" s="13">
        <v>977</v>
      </c>
      <c r="L30" s="13"/>
      <c r="M30" s="13"/>
    </row>
    <row r="31" spans="1:13" x14ac:dyDescent="0.25">
      <c r="A31" s="7" t="s">
        <v>91</v>
      </c>
      <c r="B31" s="8">
        <v>43915</v>
      </c>
      <c r="C31" s="9">
        <v>722</v>
      </c>
      <c r="D31" s="9">
        <v>44</v>
      </c>
      <c r="E31" s="9">
        <v>416</v>
      </c>
      <c r="F31" s="9">
        <v>35</v>
      </c>
      <c r="G31" s="10"/>
      <c r="H31" s="10"/>
      <c r="I31" s="10"/>
      <c r="J31" s="10"/>
      <c r="K31" s="9">
        <v>977</v>
      </c>
      <c r="L31" s="9"/>
      <c r="M31" s="9"/>
    </row>
    <row r="32" spans="1:13" x14ac:dyDescent="0.25">
      <c r="A32" s="7" t="s">
        <v>91</v>
      </c>
      <c r="B32" s="8">
        <v>43916</v>
      </c>
      <c r="C32" s="9">
        <v>899</v>
      </c>
      <c r="D32" s="9">
        <v>53</v>
      </c>
      <c r="E32" s="9">
        <v>177</v>
      </c>
      <c r="F32" s="9">
        <v>9</v>
      </c>
      <c r="G32" s="10"/>
      <c r="H32" s="10"/>
      <c r="I32" s="10"/>
      <c r="J32" s="10"/>
      <c r="K32" s="9">
        <v>977</v>
      </c>
      <c r="L32" s="9"/>
      <c r="M32" s="9"/>
    </row>
    <row r="33" spans="1:13" x14ac:dyDescent="0.25">
      <c r="A33" s="7" t="s">
        <v>91</v>
      </c>
      <c r="B33" s="8">
        <v>43917</v>
      </c>
      <c r="C33" s="9">
        <v>1044</v>
      </c>
      <c r="D33" s="9">
        <v>62</v>
      </c>
      <c r="E33" s="9">
        <v>145</v>
      </c>
      <c r="F33" s="9">
        <v>9</v>
      </c>
      <c r="G33" s="10"/>
      <c r="H33" s="10"/>
      <c r="I33" s="10"/>
      <c r="J33" s="10"/>
      <c r="K33" s="9">
        <v>977</v>
      </c>
      <c r="L33" s="9"/>
      <c r="M33" s="9"/>
    </row>
    <row r="34" spans="1:13" x14ac:dyDescent="0.25">
      <c r="A34" s="11" t="s">
        <v>91</v>
      </c>
      <c r="B34" s="12">
        <v>43918</v>
      </c>
      <c r="C34" s="13">
        <v>1044</v>
      </c>
      <c r="D34" s="13">
        <v>62</v>
      </c>
      <c r="E34" s="13">
        <v>0</v>
      </c>
      <c r="F34" s="13">
        <v>0</v>
      </c>
      <c r="G34" s="10"/>
      <c r="H34" s="10"/>
      <c r="I34" s="10"/>
      <c r="J34" s="10"/>
      <c r="K34" s="13">
        <v>977</v>
      </c>
      <c r="L34" s="13"/>
      <c r="M34" s="13"/>
    </row>
    <row r="35" spans="1:13" x14ac:dyDescent="0.25">
      <c r="A35" s="11" t="s">
        <v>91</v>
      </c>
      <c r="B35" s="12">
        <v>43919</v>
      </c>
      <c r="C35" s="13">
        <v>1044</v>
      </c>
      <c r="D35" s="13">
        <v>62</v>
      </c>
      <c r="E35" s="13">
        <v>0</v>
      </c>
      <c r="F35" s="13">
        <v>0</v>
      </c>
      <c r="G35" s="10"/>
      <c r="H35" s="10"/>
      <c r="I35" s="10"/>
      <c r="J35" s="10"/>
      <c r="K35" s="13">
        <v>977</v>
      </c>
      <c r="L35" s="13"/>
      <c r="M35" s="13"/>
    </row>
    <row r="36" spans="1:13" x14ac:dyDescent="0.25">
      <c r="A36" s="7" t="s">
        <v>91</v>
      </c>
      <c r="B36" s="8">
        <v>43920</v>
      </c>
      <c r="C36" s="9">
        <v>1233</v>
      </c>
      <c r="D36" s="9">
        <v>103</v>
      </c>
      <c r="E36" s="9">
        <v>189</v>
      </c>
      <c r="F36" s="9">
        <v>41</v>
      </c>
      <c r="G36" s="10"/>
      <c r="H36" s="10"/>
      <c r="I36" s="10"/>
      <c r="J36" s="10"/>
      <c r="K36" s="9">
        <v>977</v>
      </c>
      <c r="L36" s="9"/>
      <c r="M36" s="9"/>
    </row>
    <row r="37" spans="1:13" x14ac:dyDescent="0.25">
      <c r="A37" s="7" t="s">
        <v>91</v>
      </c>
      <c r="B37" s="8">
        <v>43921</v>
      </c>
      <c r="C37" s="9">
        <v>1885</v>
      </c>
      <c r="D37" s="9">
        <v>121</v>
      </c>
      <c r="E37" s="9">
        <v>652</v>
      </c>
      <c r="F37" s="9">
        <v>18</v>
      </c>
      <c r="G37" s="10"/>
      <c r="H37" s="10"/>
      <c r="I37" s="10"/>
      <c r="J37" s="10"/>
      <c r="K37" s="9">
        <v>977</v>
      </c>
      <c r="L37" s="9"/>
      <c r="M37" s="9"/>
    </row>
    <row r="38" spans="1:13" x14ac:dyDescent="0.25">
      <c r="A38" s="7" t="s">
        <v>91</v>
      </c>
      <c r="B38" s="8">
        <v>43922</v>
      </c>
      <c r="C38" s="9">
        <v>2418</v>
      </c>
      <c r="D38" s="9">
        <v>144</v>
      </c>
      <c r="E38" s="9">
        <v>533</v>
      </c>
      <c r="F38" s="9">
        <v>23</v>
      </c>
      <c r="G38" s="10"/>
      <c r="H38" s="10"/>
      <c r="I38" s="10"/>
      <c r="J38" s="10"/>
      <c r="K38" s="9">
        <v>977</v>
      </c>
      <c r="L38" s="9"/>
      <c r="M38" s="9"/>
    </row>
    <row r="39" spans="1:13" x14ac:dyDescent="0.25">
      <c r="A39" s="7" t="s">
        <v>91</v>
      </c>
      <c r="B39" s="8">
        <v>43923</v>
      </c>
      <c r="C39" s="9">
        <v>2815</v>
      </c>
      <c r="D39" s="9">
        <v>164</v>
      </c>
      <c r="E39" s="9">
        <v>397</v>
      </c>
      <c r="F39" s="9">
        <v>20</v>
      </c>
      <c r="G39" s="10"/>
      <c r="H39" s="10"/>
      <c r="I39" s="10"/>
      <c r="J39" s="10"/>
      <c r="K39" s="9">
        <v>977</v>
      </c>
      <c r="L39" s="9"/>
      <c r="M39" s="9"/>
    </row>
    <row r="40" spans="1:13" x14ac:dyDescent="0.25">
      <c r="A40" s="7" t="s">
        <v>91</v>
      </c>
      <c r="B40" s="8">
        <v>43924</v>
      </c>
      <c r="C40" s="9">
        <v>3202</v>
      </c>
      <c r="D40" s="9">
        <v>186</v>
      </c>
      <c r="E40" s="9">
        <v>387</v>
      </c>
      <c r="F40" s="9">
        <v>22</v>
      </c>
      <c r="G40" s="10"/>
      <c r="H40" s="10"/>
      <c r="I40" s="10"/>
      <c r="J40" s="10"/>
      <c r="K40" s="9">
        <v>977</v>
      </c>
      <c r="L40" s="9"/>
      <c r="M40" s="9"/>
    </row>
    <row r="41" spans="1:13" x14ac:dyDescent="0.25">
      <c r="A41" s="7" t="s">
        <v>91</v>
      </c>
      <c r="B41" s="8">
        <v>43925</v>
      </c>
      <c r="C41" s="9">
        <v>3496</v>
      </c>
      <c r="D41" s="9">
        <v>212</v>
      </c>
      <c r="E41" s="9">
        <v>294</v>
      </c>
      <c r="F41" s="9">
        <v>26</v>
      </c>
      <c r="G41" s="10"/>
      <c r="H41" s="10"/>
      <c r="I41" s="10"/>
      <c r="J41" s="10"/>
      <c r="K41" s="9">
        <v>977</v>
      </c>
      <c r="L41" s="9"/>
      <c r="M41" s="9"/>
    </row>
    <row r="42" spans="1:13" x14ac:dyDescent="0.25">
      <c r="A42" s="7" t="s">
        <v>91</v>
      </c>
      <c r="B42" s="8">
        <v>43926</v>
      </c>
      <c r="C42" s="9">
        <v>3612</v>
      </c>
      <c r="D42" s="9">
        <v>220</v>
      </c>
      <c r="E42" s="9">
        <v>116</v>
      </c>
      <c r="F42" s="9">
        <v>8</v>
      </c>
      <c r="G42" s="10"/>
      <c r="H42" s="10"/>
      <c r="I42" s="10"/>
      <c r="J42" s="10"/>
      <c r="K42" s="9">
        <v>977</v>
      </c>
      <c r="L42" s="9"/>
      <c r="M42" s="9"/>
    </row>
    <row r="43" spans="1:13" x14ac:dyDescent="0.25">
      <c r="A43" s="7" t="s">
        <v>91</v>
      </c>
      <c r="B43" s="8">
        <v>43927</v>
      </c>
      <c r="C43" s="9">
        <v>3754</v>
      </c>
      <c r="D43" s="9">
        <v>244</v>
      </c>
      <c r="E43" s="9">
        <v>142</v>
      </c>
      <c r="F43" s="9">
        <v>24</v>
      </c>
      <c r="G43" s="10"/>
      <c r="H43" s="10"/>
      <c r="I43" s="10"/>
      <c r="J43" s="10"/>
      <c r="K43" s="9">
        <v>977</v>
      </c>
      <c r="L43" s="9">
        <f>ROUND(E43*$O$1,0)</f>
        <v>27</v>
      </c>
      <c r="M43" s="9"/>
    </row>
    <row r="44" spans="1:13" x14ac:dyDescent="0.25">
      <c r="A44" s="7" t="s">
        <v>91</v>
      </c>
      <c r="B44" s="8">
        <v>43928</v>
      </c>
      <c r="C44" s="9">
        <v>4258</v>
      </c>
      <c r="D44" s="9">
        <v>296</v>
      </c>
      <c r="E44" s="9">
        <v>504</v>
      </c>
      <c r="F44" s="9">
        <v>52</v>
      </c>
      <c r="G44" s="10"/>
      <c r="H44" s="10"/>
      <c r="I44" s="10"/>
      <c r="J44" s="10"/>
      <c r="K44" s="9">
        <v>977</v>
      </c>
      <c r="L44" s="9">
        <f t="shared" ref="L44:L55" si="0">ROUND(E44*$O$1,0)</f>
        <v>96</v>
      </c>
      <c r="M44" s="9"/>
    </row>
    <row r="45" spans="1:13" x14ac:dyDescent="0.25">
      <c r="A45" s="7" t="s">
        <v>91</v>
      </c>
      <c r="B45" s="8">
        <v>43929</v>
      </c>
      <c r="C45" s="9">
        <v>4947</v>
      </c>
      <c r="D45" s="9">
        <v>339</v>
      </c>
      <c r="E45" s="9">
        <v>689</v>
      </c>
      <c r="F45" s="9">
        <v>43</v>
      </c>
      <c r="G45" s="10"/>
      <c r="H45" s="10"/>
      <c r="I45" s="10"/>
      <c r="J45" s="10"/>
      <c r="K45" s="9">
        <v>977</v>
      </c>
      <c r="L45" s="9">
        <f t="shared" si="0"/>
        <v>131</v>
      </c>
      <c r="M45" s="9"/>
    </row>
    <row r="46" spans="1:13" x14ac:dyDescent="0.25">
      <c r="A46" s="7" t="s">
        <v>91</v>
      </c>
      <c r="B46" s="8">
        <v>43930</v>
      </c>
      <c r="C46" s="9">
        <v>5477</v>
      </c>
      <c r="D46" s="9">
        <v>384</v>
      </c>
      <c r="E46" s="9">
        <v>530</v>
      </c>
      <c r="F46" s="9">
        <v>45</v>
      </c>
      <c r="G46" s="10"/>
      <c r="H46" s="10"/>
      <c r="I46" s="10"/>
      <c r="J46" s="10"/>
      <c r="K46" s="9">
        <v>977</v>
      </c>
      <c r="L46" s="9">
        <f t="shared" si="0"/>
        <v>101</v>
      </c>
      <c r="M46" s="9"/>
    </row>
    <row r="47" spans="1:13" x14ac:dyDescent="0.25">
      <c r="A47" s="7" t="s">
        <v>91</v>
      </c>
      <c r="B47" s="8">
        <v>43931</v>
      </c>
      <c r="C47" s="9">
        <v>5982</v>
      </c>
      <c r="D47" s="9">
        <v>409</v>
      </c>
      <c r="E47" s="9">
        <v>505</v>
      </c>
      <c r="F47" s="9">
        <v>25</v>
      </c>
      <c r="G47" s="10"/>
      <c r="H47" s="10"/>
      <c r="I47" s="10"/>
      <c r="J47" s="10"/>
      <c r="K47" s="9">
        <v>977</v>
      </c>
      <c r="L47" s="9">
        <f t="shared" si="0"/>
        <v>96</v>
      </c>
      <c r="M47" s="9"/>
    </row>
    <row r="48" spans="1:13" x14ac:dyDescent="0.25">
      <c r="A48" s="7" t="s">
        <v>91</v>
      </c>
      <c r="B48" s="8">
        <v>43932</v>
      </c>
      <c r="C48" s="9">
        <v>6131</v>
      </c>
      <c r="D48" s="9">
        <v>422</v>
      </c>
      <c r="E48" s="9">
        <v>149</v>
      </c>
      <c r="F48" s="9">
        <v>13</v>
      </c>
      <c r="G48" s="10"/>
      <c r="H48" s="10"/>
      <c r="I48" s="10"/>
      <c r="J48" s="10"/>
      <c r="K48" s="9">
        <v>977</v>
      </c>
      <c r="L48" s="9">
        <f t="shared" si="0"/>
        <v>28</v>
      </c>
      <c r="M48" s="9"/>
    </row>
    <row r="49" spans="1:14" x14ac:dyDescent="0.25">
      <c r="A49" s="7" t="s">
        <v>91</v>
      </c>
      <c r="B49" s="8">
        <v>43933</v>
      </c>
      <c r="C49" s="9">
        <v>6352</v>
      </c>
      <c r="D49" s="9">
        <v>445</v>
      </c>
      <c r="E49" s="9">
        <v>221</v>
      </c>
      <c r="F49" s="9">
        <v>23</v>
      </c>
      <c r="G49" s="10"/>
      <c r="H49" s="10"/>
      <c r="I49" s="10"/>
      <c r="J49" s="10"/>
      <c r="K49" s="9">
        <v>977</v>
      </c>
      <c r="L49" s="9">
        <f t="shared" si="0"/>
        <v>42</v>
      </c>
      <c r="M49" s="9"/>
    </row>
    <row r="50" spans="1:14" x14ac:dyDescent="0.25">
      <c r="A50" s="7" t="s">
        <v>91</v>
      </c>
      <c r="B50" s="8">
        <v>43934</v>
      </c>
      <c r="C50" s="9">
        <v>6418</v>
      </c>
      <c r="D50" s="9">
        <v>456</v>
      </c>
      <c r="E50" s="9">
        <v>66</v>
      </c>
      <c r="F50" s="9">
        <v>11</v>
      </c>
      <c r="G50" s="10"/>
      <c r="H50" s="10"/>
      <c r="I50" s="10"/>
      <c r="J50" s="10"/>
      <c r="K50" s="9">
        <v>977</v>
      </c>
      <c r="L50" s="9">
        <f t="shared" si="0"/>
        <v>13</v>
      </c>
      <c r="M50" s="9"/>
    </row>
    <row r="51" spans="1:14" x14ac:dyDescent="0.25">
      <c r="A51" s="7" t="s">
        <v>91</v>
      </c>
      <c r="B51" s="8">
        <v>43935</v>
      </c>
      <c r="C51" s="9">
        <v>6705</v>
      </c>
      <c r="D51" s="9">
        <v>512</v>
      </c>
      <c r="E51" s="9">
        <v>287</v>
      </c>
      <c r="F51" s="9">
        <v>56</v>
      </c>
      <c r="G51" s="10"/>
      <c r="H51" s="10"/>
      <c r="I51" s="10"/>
      <c r="J51" s="10"/>
      <c r="K51" s="9">
        <v>977</v>
      </c>
      <c r="L51" s="9">
        <f t="shared" si="0"/>
        <v>55</v>
      </c>
      <c r="M51" s="9"/>
    </row>
    <row r="52" spans="1:14" x14ac:dyDescent="0.25">
      <c r="A52" s="7" t="s">
        <v>91</v>
      </c>
      <c r="B52" s="8">
        <v>43936</v>
      </c>
      <c r="C52" s="9">
        <v>7764</v>
      </c>
      <c r="D52" s="9">
        <v>558</v>
      </c>
      <c r="E52" s="9">
        <v>1059</v>
      </c>
      <c r="F52" s="9">
        <v>46</v>
      </c>
      <c r="G52" s="10"/>
      <c r="H52" s="10"/>
      <c r="I52" s="10"/>
      <c r="J52" s="10"/>
      <c r="K52" s="9">
        <v>977</v>
      </c>
      <c r="L52" s="9">
        <f t="shared" si="0"/>
        <v>201</v>
      </c>
      <c r="M52" s="9"/>
    </row>
    <row r="53" spans="1:14" x14ac:dyDescent="0.25">
      <c r="A53" s="7" t="s">
        <v>91</v>
      </c>
      <c r="B53" s="8">
        <v>43937</v>
      </c>
      <c r="C53" s="9">
        <v>7908</v>
      </c>
      <c r="D53" s="9">
        <v>603</v>
      </c>
      <c r="E53" s="9">
        <v>144</v>
      </c>
      <c r="F53" s="9">
        <v>45</v>
      </c>
      <c r="G53" s="10"/>
      <c r="H53" s="10"/>
      <c r="I53" s="10"/>
      <c r="J53" s="10"/>
      <c r="K53" s="9">
        <v>977</v>
      </c>
      <c r="L53" s="9">
        <f t="shared" si="0"/>
        <v>27</v>
      </c>
      <c r="M53" s="9"/>
    </row>
    <row r="54" spans="1:14" x14ac:dyDescent="0.25">
      <c r="A54" s="7" t="s">
        <v>91</v>
      </c>
      <c r="B54" s="8">
        <v>43938</v>
      </c>
      <c r="C54" s="9">
        <v>8744</v>
      </c>
      <c r="D54" s="9">
        <v>643</v>
      </c>
      <c r="E54" s="9">
        <v>836</v>
      </c>
      <c r="F54" s="9">
        <v>40</v>
      </c>
      <c r="G54" s="10"/>
      <c r="H54" s="10"/>
      <c r="I54" s="10"/>
      <c r="J54" s="10"/>
      <c r="K54" s="9">
        <v>977</v>
      </c>
      <c r="L54" s="9">
        <f t="shared" si="0"/>
        <v>159</v>
      </c>
      <c r="M54" s="9"/>
    </row>
    <row r="55" spans="1:14" x14ac:dyDescent="0.25">
      <c r="A55" s="7" t="s">
        <v>91</v>
      </c>
      <c r="B55" s="8">
        <v>43939</v>
      </c>
      <c r="C55" s="9">
        <v>9428</v>
      </c>
      <c r="D55" s="9">
        <v>686</v>
      </c>
      <c r="E55" s="9">
        <v>684</v>
      </c>
      <c r="F55" s="9">
        <v>43</v>
      </c>
      <c r="G55" s="10"/>
      <c r="H55" s="10"/>
      <c r="I55" s="10"/>
      <c r="J55" s="10"/>
      <c r="K55" s="9">
        <v>977</v>
      </c>
      <c r="L55" s="9">
        <f t="shared" si="0"/>
        <v>130</v>
      </c>
      <c r="M55" s="9"/>
    </row>
    <row r="56" spans="1:14" x14ac:dyDescent="0.25">
      <c r="A56" s="7" t="s">
        <v>91</v>
      </c>
      <c r="B56" s="8">
        <v>43940</v>
      </c>
      <c r="C56" s="9">
        <v>9668</v>
      </c>
      <c r="D56" s="9">
        <v>700</v>
      </c>
      <c r="E56" s="9">
        <v>240</v>
      </c>
      <c r="F56" s="9">
        <v>14</v>
      </c>
      <c r="G56" s="9">
        <f>C55+H56</f>
        <v>9983</v>
      </c>
      <c r="H56" s="9">
        <v>555</v>
      </c>
      <c r="I56" s="9">
        <f>D55+J56</f>
        <v>730</v>
      </c>
      <c r="J56" s="9">
        <f xml:space="preserve"> ROUND( 3.7136+0.0724*H56,0)</f>
        <v>44</v>
      </c>
      <c r="K56" s="9">
        <v>977</v>
      </c>
      <c r="L56" s="9">
        <f>ROUND(H56*$O$1,0)</f>
        <v>105</v>
      </c>
      <c r="M56" s="9">
        <f>SUM(L43:L56)</f>
        <v>1211</v>
      </c>
      <c r="N56" s="14"/>
    </row>
    <row r="57" spans="1:14" x14ac:dyDescent="0.25">
      <c r="A57" s="7" t="s">
        <v>91</v>
      </c>
      <c r="B57" s="8">
        <v>43941</v>
      </c>
      <c r="C57" s="9">
        <v>9815</v>
      </c>
      <c r="D57" s="9">
        <v>715</v>
      </c>
      <c r="E57" s="9">
        <v>147</v>
      </c>
      <c r="F57" s="9">
        <v>15</v>
      </c>
      <c r="G57" s="9">
        <f>G56+H57</f>
        <v>10724</v>
      </c>
      <c r="H57" s="9">
        <v>741</v>
      </c>
      <c r="I57" s="9">
        <f>I56+J57</f>
        <v>787</v>
      </c>
      <c r="J57" s="9">
        <f t="shared" ref="J57:J76" si="1" xml:space="preserve"> ROUND( 3.7136+0.0724*H57,0)</f>
        <v>57</v>
      </c>
      <c r="K57" s="9">
        <v>977</v>
      </c>
      <c r="L57" s="9">
        <f t="shared" ref="L57:L76" si="2">ROUND(H57*$O$1,0)</f>
        <v>141</v>
      </c>
      <c r="M57" s="9">
        <f>M56+L57-L43</f>
        <v>1325</v>
      </c>
      <c r="N57" s="14"/>
    </row>
    <row r="58" spans="1:14" x14ac:dyDescent="0.25">
      <c r="A58" s="7" t="s">
        <v>91</v>
      </c>
      <c r="B58" s="8">
        <v>43942</v>
      </c>
      <c r="C58" s="9">
        <v>10342</v>
      </c>
      <c r="D58" s="9">
        <v>753</v>
      </c>
      <c r="E58" s="9">
        <v>527</v>
      </c>
      <c r="F58" s="9">
        <v>38</v>
      </c>
      <c r="G58" s="9">
        <f t="shared" ref="G58:G76" si="3">G57+H58</f>
        <v>11331</v>
      </c>
      <c r="H58" s="9">
        <v>607</v>
      </c>
      <c r="I58" s="9">
        <f t="shared" ref="I58:I76" si="4">I57+J58</f>
        <v>835</v>
      </c>
      <c r="J58" s="9">
        <f t="shared" si="1"/>
        <v>48</v>
      </c>
      <c r="K58" s="9">
        <v>977</v>
      </c>
      <c r="L58" s="9">
        <f t="shared" si="2"/>
        <v>115</v>
      </c>
      <c r="M58" s="9">
        <f t="shared" ref="M58:M75" si="5">M57+L58-L44</f>
        <v>1344</v>
      </c>
      <c r="N58" s="14"/>
    </row>
    <row r="59" spans="1:14" x14ac:dyDescent="0.25">
      <c r="A59" s="7" t="s">
        <v>91</v>
      </c>
      <c r="B59" s="8">
        <v>43943</v>
      </c>
      <c r="C59" s="9">
        <v>10691</v>
      </c>
      <c r="D59" s="9">
        <v>778</v>
      </c>
      <c r="E59" s="9">
        <v>349</v>
      </c>
      <c r="F59" s="9">
        <v>25</v>
      </c>
      <c r="G59" s="9">
        <f t="shared" si="3"/>
        <v>11952</v>
      </c>
      <c r="H59" s="9">
        <v>621</v>
      </c>
      <c r="I59" s="9">
        <f t="shared" si="4"/>
        <v>884</v>
      </c>
      <c r="J59" s="9">
        <f t="shared" si="1"/>
        <v>49</v>
      </c>
      <c r="K59" s="9">
        <v>977</v>
      </c>
      <c r="L59" s="9">
        <f t="shared" si="2"/>
        <v>118</v>
      </c>
      <c r="M59" s="9">
        <f t="shared" si="5"/>
        <v>1331</v>
      </c>
      <c r="N59" s="14"/>
    </row>
    <row r="60" spans="1:14" x14ac:dyDescent="0.25">
      <c r="A60" s="7" t="s">
        <v>91</v>
      </c>
      <c r="B60" s="8">
        <v>43944</v>
      </c>
      <c r="C60" s="9">
        <v>11225</v>
      </c>
      <c r="D60" s="9">
        <v>912</v>
      </c>
      <c r="E60" s="9">
        <v>534</v>
      </c>
      <c r="F60" s="9">
        <v>134</v>
      </c>
      <c r="G60" s="9">
        <f t="shared" si="3"/>
        <v>12495</v>
      </c>
      <c r="H60" s="9">
        <v>543</v>
      </c>
      <c r="I60" s="9">
        <f t="shared" si="4"/>
        <v>927</v>
      </c>
      <c r="J60" s="9">
        <f t="shared" si="1"/>
        <v>43</v>
      </c>
      <c r="K60" s="9">
        <v>977</v>
      </c>
      <c r="L60" s="9">
        <f t="shared" si="2"/>
        <v>103</v>
      </c>
      <c r="M60" s="9">
        <f t="shared" si="5"/>
        <v>1333</v>
      </c>
      <c r="N60" s="14"/>
    </row>
    <row r="61" spans="1:14" x14ac:dyDescent="0.25">
      <c r="A61" s="7" t="s">
        <v>91</v>
      </c>
      <c r="B61" s="8">
        <v>43945</v>
      </c>
      <c r="C61" s="9">
        <v>11800</v>
      </c>
      <c r="D61" s="9">
        <v>1010</v>
      </c>
      <c r="E61" s="9">
        <v>575</v>
      </c>
      <c r="F61" s="9">
        <v>98</v>
      </c>
      <c r="G61" s="9">
        <f t="shared" si="3"/>
        <v>13174</v>
      </c>
      <c r="H61" s="9">
        <v>679</v>
      </c>
      <c r="I61" s="9">
        <f t="shared" si="4"/>
        <v>980</v>
      </c>
      <c r="J61" s="9">
        <f t="shared" si="1"/>
        <v>53</v>
      </c>
      <c r="K61" s="9">
        <v>977</v>
      </c>
      <c r="L61" s="9">
        <f t="shared" si="2"/>
        <v>129</v>
      </c>
      <c r="M61" s="9">
        <f t="shared" si="5"/>
        <v>1366</v>
      </c>
      <c r="N61" s="14"/>
    </row>
    <row r="62" spans="1:14" x14ac:dyDescent="0.25">
      <c r="A62" s="7" t="s">
        <v>91</v>
      </c>
      <c r="B62" s="8">
        <v>43946</v>
      </c>
      <c r="C62" s="9">
        <v>13098</v>
      </c>
      <c r="D62" s="9">
        <v>1099</v>
      </c>
      <c r="E62" s="9">
        <v>1298</v>
      </c>
      <c r="F62" s="9">
        <v>89</v>
      </c>
      <c r="G62" s="9">
        <f t="shared" si="3"/>
        <v>13786</v>
      </c>
      <c r="H62" s="9">
        <v>612</v>
      </c>
      <c r="I62" s="9">
        <f t="shared" si="4"/>
        <v>1028</v>
      </c>
      <c r="J62" s="9">
        <f t="shared" si="1"/>
        <v>48</v>
      </c>
      <c r="K62" s="9">
        <v>977</v>
      </c>
      <c r="L62" s="9">
        <f t="shared" si="2"/>
        <v>116</v>
      </c>
      <c r="M62" s="9">
        <f t="shared" si="5"/>
        <v>1454</v>
      </c>
      <c r="N62" s="14"/>
    </row>
    <row r="63" spans="1:14" x14ac:dyDescent="0.25">
      <c r="A63" s="7" t="s">
        <v>91</v>
      </c>
      <c r="B63" s="8">
        <v>43947</v>
      </c>
      <c r="C63" s="9">
        <v>13513</v>
      </c>
      <c r="D63" s="9">
        <v>1114</v>
      </c>
      <c r="E63" s="9">
        <v>415</v>
      </c>
      <c r="F63" s="9">
        <v>15</v>
      </c>
      <c r="G63" s="9">
        <f t="shared" si="3"/>
        <v>14420</v>
      </c>
      <c r="H63" s="9">
        <v>634</v>
      </c>
      <c r="I63" s="9">
        <f t="shared" si="4"/>
        <v>1078</v>
      </c>
      <c r="J63" s="9">
        <f t="shared" si="1"/>
        <v>50</v>
      </c>
      <c r="K63" s="9">
        <v>977</v>
      </c>
      <c r="L63" s="9">
        <f t="shared" si="2"/>
        <v>120</v>
      </c>
      <c r="M63" s="9">
        <f t="shared" si="5"/>
        <v>1532</v>
      </c>
      <c r="N63" s="14"/>
    </row>
    <row r="64" spans="1:14" x14ac:dyDescent="0.25">
      <c r="A64" s="7" t="s">
        <v>91</v>
      </c>
      <c r="B64" s="8">
        <v>43948</v>
      </c>
      <c r="C64" s="9">
        <v>13989</v>
      </c>
      <c r="D64" s="9">
        <v>1172</v>
      </c>
      <c r="E64" s="9">
        <v>476</v>
      </c>
      <c r="F64" s="9">
        <v>58</v>
      </c>
      <c r="G64" s="9">
        <f t="shared" si="3"/>
        <v>15260</v>
      </c>
      <c r="H64" s="9">
        <v>840</v>
      </c>
      <c r="I64" s="9">
        <f t="shared" si="4"/>
        <v>1143</v>
      </c>
      <c r="J64" s="9">
        <f t="shared" si="1"/>
        <v>65</v>
      </c>
      <c r="K64" s="9">
        <v>977</v>
      </c>
      <c r="L64" s="9">
        <f t="shared" si="2"/>
        <v>160</v>
      </c>
      <c r="M64" s="9">
        <f t="shared" si="5"/>
        <v>1679</v>
      </c>
      <c r="N64" s="14"/>
    </row>
    <row r="65" spans="1:14" x14ac:dyDescent="0.25">
      <c r="A65" s="7" t="s">
        <v>91</v>
      </c>
      <c r="B65" s="8">
        <v>43949</v>
      </c>
      <c r="C65" s="9">
        <v>15397</v>
      </c>
      <c r="D65" s="9">
        <v>1321</v>
      </c>
      <c r="E65" s="9">
        <v>1408</v>
      </c>
      <c r="F65" s="9">
        <v>149</v>
      </c>
      <c r="G65" s="9">
        <f t="shared" si="3"/>
        <v>15830</v>
      </c>
      <c r="H65" s="9">
        <v>570</v>
      </c>
      <c r="I65" s="9">
        <f t="shared" si="4"/>
        <v>1188</v>
      </c>
      <c r="J65" s="9">
        <f t="shared" si="1"/>
        <v>45</v>
      </c>
      <c r="K65" s="9">
        <v>977</v>
      </c>
      <c r="L65" s="9">
        <f t="shared" si="2"/>
        <v>108</v>
      </c>
      <c r="M65" s="9">
        <f t="shared" si="5"/>
        <v>1732</v>
      </c>
      <c r="N65" s="14"/>
    </row>
    <row r="66" spans="1:14" x14ac:dyDescent="0.25">
      <c r="A66" s="7" t="s">
        <v>91</v>
      </c>
      <c r="B66" s="8">
        <v>43950</v>
      </c>
      <c r="C66" s="9">
        <v>16638</v>
      </c>
      <c r="D66" s="9">
        <v>1439</v>
      </c>
      <c r="E66" s="9">
        <v>1241</v>
      </c>
      <c r="F66" s="9">
        <v>118</v>
      </c>
      <c r="G66" s="9">
        <f t="shared" si="3"/>
        <v>16541</v>
      </c>
      <c r="H66" s="9">
        <v>711</v>
      </c>
      <c r="I66" s="9">
        <f t="shared" si="4"/>
        <v>1243</v>
      </c>
      <c r="J66" s="9">
        <f t="shared" si="1"/>
        <v>55</v>
      </c>
      <c r="K66" s="9">
        <v>977</v>
      </c>
      <c r="L66" s="9">
        <f t="shared" si="2"/>
        <v>135</v>
      </c>
      <c r="M66" s="9">
        <f t="shared" si="5"/>
        <v>1666</v>
      </c>
      <c r="N66" s="14"/>
    </row>
    <row r="67" spans="1:14" x14ac:dyDescent="0.25">
      <c r="A67" s="7" t="s">
        <v>91</v>
      </c>
      <c r="B67" s="8">
        <v>43951</v>
      </c>
      <c r="C67" s="9">
        <v>18149</v>
      </c>
      <c r="D67" s="9">
        <v>1522</v>
      </c>
      <c r="E67" s="9">
        <v>1511</v>
      </c>
      <c r="F67" s="9">
        <v>83</v>
      </c>
      <c r="G67" s="9">
        <f t="shared" si="3"/>
        <v>17217</v>
      </c>
      <c r="H67" s="9">
        <v>676</v>
      </c>
      <c r="I67" s="9">
        <f t="shared" si="4"/>
        <v>1296</v>
      </c>
      <c r="J67" s="9">
        <f t="shared" si="1"/>
        <v>53</v>
      </c>
      <c r="K67" s="9">
        <v>977</v>
      </c>
      <c r="L67" s="9">
        <f t="shared" si="2"/>
        <v>128</v>
      </c>
      <c r="M67" s="9">
        <f t="shared" si="5"/>
        <v>1767</v>
      </c>
      <c r="N67" s="14"/>
    </row>
    <row r="68" spans="1:14" x14ac:dyDescent="0.25">
      <c r="A68" s="7" t="s">
        <v>91</v>
      </c>
      <c r="B68" s="8">
        <v>43952</v>
      </c>
      <c r="C68" s="9">
        <v>19087</v>
      </c>
      <c r="D68" s="9">
        <v>1607</v>
      </c>
      <c r="E68" s="9">
        <v>938</v>
      </c>
      <c r="F68" s="9">
        <v>85</v>
      </c>
      <c r="G68" s="9">
        <f t="shared" si="3"/>
        <v>17948</v>
      </c>
      <c r="H68" s="9">
        <v>731</v>
      </c>
      <c r="I68" s="9">
        <f t="shared" si="4"/>
        <v>1353</v>
      </c>
      <c r="J68" s="9">
        <f t="shared" si="1"/>
        <v>57</v>
      </c>
      <c r="K68" s="9">
        <v>977</v>
      </c>
      <c r="L68" s="9">
        <f t="shared" si="2"/>
        <v>139</v>
      </c>
      <c r="M68" s="9">
        <f t="shared" si="5"/>
        <v>1747</v>
      </c>
      <c r="N68" s="14"/>
    </row>
    <row r="69" spans="1:14" x14ac:dyDescent="0.25">
      <c r="A69" s="7" t="s">
        <v>91</v>
      </c>
      <c r="B69" s="8">
        <v>43953</v>
      </c>
      <c r="C69" s="9">
        <v>19494</v>
      </c>
      <c r="D69" s="9">
        <v>1661</v>
      </c>
      <c r="E69" s="9">
        <v>407</v>
      </c>
      <c r="F69" s="9">
        <v>54</v>
      </c>
      <c r="G69" s="9">
        <f t="shared" si="3"/>
        <v>18864</v>
      </c>
      <c r="H69" s="9">
        <v>916</v>
      </c>
      <c r="I69" s="9">
        <f t="shared" si="4"/>
        <v>1423</v>
      </c>
      <c r="J69" s="9">
        <f t="shared" si="1"/>
        <v>70</v>
      </c>
      <c r="K69" s="9">
        <v>977</v>
      </c>
      <c r="L69" s="9">
        <f t="shared" si="2"/>
        <v>174</v>
      </c>
      <c r="M69" s="9">
        <f t="shared" si="5"/>
        <v>1791</v>
      </c>
      <c r="N69" s="14"/>
    </row>
    <row r="70" spans="1:14" x14ac:dyDescent="0.25">
      <c r="A70" s="7" t="s">
        <v>91</v>
      </c>
      <c r="B70" s="8">
        <v>43954</v>
      </c>
      <c r="C70" s="9">
        <v>19822</v>
      </c>
      <c r="D70" s="9">
        <v>1673</v>
      </c>
      <c r="E70" s="9">
        <v>328</v>
      </c>
      <c r="F70" s="9">
        <v>12</v>
      </c>
      <c r="G70" s="9">
        <f t="shared" si="3"/>
        <v>19647</v>
      </c>
      <c r="H70" s="9">
        <v>783</v>
      </c>
      <c r="I70" s="9">
        <f t="shared" si="4"/>
        <v>1483</v>
      </c>
      <c r="J70" s="9">
        <f t="shared" si="1"/>
        <v>60</v>
      </c>
      <c r="K70" s="9">
        <v>977</v>
      </c>
      <c r="L70" s="9">
        <f t="shared" si="2"/>
        <v>149</v>
      </c>
      <c r="M70" s="9">
        <f t="shared" si="5"/>
        <v>1835</v>
      </c>
      <c r="N70" s="14"/>
    </row>
    <row r="71" spans="1:14" x14ac:dyDescent="0.25">
      <c r="A71" s="7" t="s">
        <v>91</v>
      </c>
      <c r="B71" s="8">
        <v>43955</v>
      </c>
      <c r="C71" s="9">
        <v>20073</v>
      </c>
      <c r="D71" s="9">
        <v>1683</v>
      </c>
      <c r="E71" s="9">
        <v>251</v>
      </c>
      <c r="F71" s="9">
        <v>10</v>
      </c>
      <c r="G71" s="9">
        <f t="shared" si="3"/>
        <v>20443</v>
      </c>
      <c r="H71" s="9">
        <v>796</v>
      </c>
      <c r="I71" s="9">
        <f t="shared" si="4"/>
        <v>1544</v>
      </c>
      <c r="J71" s="9">
        <f t="shared" si="1"/>
        <v>61</v>
      </c>
      <c r="K71" s="9">
        <v>977</v>
      </c>
      <c r="L71" s="9">
        <f t="shared" si="2"/>
        <v>151</v>
      </c>
      <c r="M71" s="9">
        <f t="shared" si="5"/>
        <v>1845</v>
      </c>
      <c r="N71" s="14"/>
    </row>
    <row r="72" spans="1:14" x14ac:dyDescent="0.25">
      <c r="A72" s="7" t="s">
        <v>91</v>
      </c>
      <c r="B72" s="8">
        <v>43956</v>
      </c>
      <c r="C72" s="9">
        <v>21140</v>
      </c>
      <c r="D72" s="9">
        <v>1801</v>
      </c>
      <c r="E72" s="9">
        <v>1067</v>
      </c>
      <c r="F72" s="9">
        <v>118</v>
      </c>
      <c r="G72" s="9">
        <f t="shared" si="3"/>
        <v>21162</v>
      </c>
      <c r="H72" s="9">
        <v>719</v>
      </c>
      <c r="I72" s="9">
        <f t="shared" si="4"/>
        <v>1600</v>
      </c>
      <c r="J72" s="9">
        <f t="shared" si="1"/>
        <v>56</v>
      </c>
      <c r="K72" s="9">
        <v>977</v>
      </c>
      <c r="L72" s="9">
        <f t="shared" si="2"/>
        <v>137</v>
      </c>
      <c r="M72" s="9">
        <f t="shared" si="5"/>
        <v>1867</v>
      </c>
      <c r="N72" s="14"/>
    </row>
    <row r="73" spans="1:14" x14ac:dyDescent="0.25">
      <c r="A73" s="7" t="s">
        <v>91</v>
      </c>
      <c r="B73" s="8">
        <v>43957</v>
      </c>
      <c r="C73" s="9">
        <v>23187</v>
      </c>
      <c r="D73" s="9">
        <v>1910</v>
      </c>
      <c r="E73" s="9">
        <v>2047</v>
      </c>
      <c r="F73" s="9">
        <v>109</v>
      </c>
      <c r="G73" s="9">
        <f t="shared" si="3"/>
        <v>22016</v>
      </c>
      <c r="H73" s="9">
        <v>854</v>
      </c>
      <c r="I73" s="9">
        <f t="shared" si="4"/>
        <v>1666</v>
      </c>
      <c r="J73" s="9">
        <f t="shared" si="1"/>
        <v>66</v>
      </c>
      <c r="K73" s="9">
        <v>977</v>
      </c>
      <c r="L73" s="9">
        <f t="shared" si="2"/>
        <v>162</v>
      </c>
      <c r="M73" s="9">
        <f t="shared" si="5"/>
        <v>1911</v>
      </c>
      <c r="N73" s="14"/>
    </row>
    <row r="74" spans="1:14" x14ac:dyDescent="0.25">
      <c r="A74" s="7" t="s">
        <v>91</v>
      </c>
      <c r="B74" s="8">
        <v>43958</v>
      </c>
      <c r="C74" s="9">
        <v>24273</v>
      </c>
      <c r="D74" s="9">
        <v>1986</v>
      </c>
      <c r="E74" s="9">
        <v>1086</v>
      </c>
      <c r="F74" s="9">
        <v>76</v>
      </c>
      <c r="G74" s="9">
        <f t="shared" si="3"/>
        <v>22803</v>
      </c>
      <c r="H74" s="9">
        <v>787</v>
      </c>
      <c r="I74" s="9">
        <f t="shared" si="4"/>
        <v>1727</v>
      </c>
      <c r="J74" s="9">
        <f t="shared" si="1"/>
        <v>61</v>
      </c>
      <c r="K74" s="9">
        <v>977</v>
      </c>
      <c r="L74" s="9">
        <f t="shared" si="2"/>
        <v>150</v>
      </c>
      <c r="M74" s="9">
        <f t="shared" si="5"/>
        <v>1958</v>
      </c>
      <c r="N74" s="14"/>
    </row>
    <row r="75" spans="1:14" x14ac:dyDescent="0.25">
      <c r="A75" s="7" t="s">
        <v>91</v>
      </c>
      <c r="B75" s="8">
        <v>43959</v>
      </c>
      <c r="C75" s="9">
        <v>25367</v>
      </c>
      <c r="D75" s="9">
        <v>2110</v>
      </c>
      <c r="E75" s="9">
        <v>1094</v>
      </c>
      <c r="F75" s="9">
        <v>124</v>
      </c>
      <c r="G75" s="9">
        <f t="shared" si="3"/>
        <v>23612</v>
      </c>
      <c r="H75" s="9">
        <v>809</v>
      </c>
      <c r="I75" s="9">
        <f t="shared" si="4"/>
        <v>1789</v>
      </c>
      <c r="J75" s="9">
        <f t="shared" si="1"/>
        <v>62</v>
      </c>
      <c r="K75" s="9">
        <v>977</v>
      </c>
      <c r="L75" s="9">
        <f t="shared" si="2"/>
        <v>154</v>
      </c>
      <c r="M75" s="9">
        <f t="shared" si="5"/>
        <v>1983</v>
      </c>
      <c r="N75" s="14"/>
    </row>
    <row r="76" spans="1:14" x14ac:dyDescent="0.25">
      <c r="A76" s="7" t="s">
        <v>91</v>
      </c>
      <c r="B76" s="8">
        <v>43960</v>
      </c>
      <c r="C76" s="9">
        <v>26787</v>
      </c>
      <c r="D76" s="9">
        <v>2223</v>
      </c>
      <c r="E76" s="9">
        <v>1420</v>
      </c>
      <c r="F76" s="9">
        <v>113</v>
      </c>
      <c r="G76" s="9">
        <f t="shared" si="3"/>
        <v>24628</v>
      </c>
      <c r="H76" s="9">
        <v>1016</v>
      </c>
      <c r="I76" s="9">
        <f t="shared" si="4"/>
        <v>1866</v>
      </c>
      <c r="J76" s="9">
        <f t="shared" si="1"/>
        <v>77</v>
      </c>
      <c r="K76" s="9">
        <v>977</v>
      </c>
      <c r="L76" s="9">
        <f t="shared" si="2"/>
        <v>193</v>
      </c>
      <c r="M76" s="9">
        <f>M75+L76-L62</f>
        <v>2060</v>
      </c>
      <c r="N76" s="14"/>
    </row>
    <row r="77" spans="1:14" x14ac:dyDescent="0.25">
      <c r="A77" s="15" t="s">
        <v>91</v>
      </c>
      <c r="B77" s="16">
        <v>43961</v>
      </c>
      <c r="C77" s="10">
        <v>27307</v>
      </c>
      <c r="D77" s="10">
        <v>2266</v>
      </c>
      <c r="E77" s="10">
        <v>520</v>
      </c>
      <c r="F77" s="10">
        <v>43</v>
      </c>
      <c r="G77" s="10"/>
      <c r="H77" s="10"/>
      <c r="I77" s="10"/>
      <c r="J77" s="9"/>
      <c r="K77" s="10">
        <v>977</v>
      </c>
      <c r="L77" s="10"/>
      <c r="M77" s="10"/>
      <c r="N77" s="14"/>
    </row>
    <row r="78" spans="1:14" x14ac:dyDescent="0.25">
      <c r="A78" s="15" t="s">
        <v>91</v>
      </c>
      <c r="B78" s="16">
        <v>43962</v>
      </c>
      <c r="C78" s="10">
        <v>27771</v>
      </c>
      <c r="D78" s="10">
        <v>2281</v>
      </c>
      <c r="E78" s="10">
        <v>464</v>
      </c>
      <c r="F78" s="10">
        <v>15</v>
      </c>
      <c r="G78" s="10"/>
      <c r="H78" s="10"/>
      <c r="I78" s="10"/>
      <c r="J78" s="9"/>
      <c r="K78" s="10">
        <v>977</v>
      </c>
      <c r="L78" s="10"/>
      <c r="M78" s="10"/>
      <c r="N78" s="14"/>
    </row>
    <row r="79" spans="1:14" x14ac:dyDescent="0.25">
      <c r="A79" s="15" t="s">
        <v>91</v>
      </c>
      <c r="B79" s="16">
        <v>43963</v>
      </c>
      <c r="C79" s="10">
        <v>28682</v>
      </c>
      <c r="D79" s="10">
        <v>2405</v>
      </c>
      <c r="E79" s="10">
        <v>911</v>
      </c>
      <c r="F79" s="10">
        <v>124</v>
      </c>
      <c r="G79" s="10"/>
      <c r="H79" s="10"/>
      <c r="I79" s="10"/>
      <c r="J79" s="9"/>
      <c r="K79" s="10">
        <v>977</v>
      </c>
      <c r="L79" s="10"/>
      <c r="M79" s="10"/>
      <c r="N79" s="14"/>
    </row>
    <row r="80" spans="1:14" x14ac:dyDescent="0.25">
      <c r="A80" s="15" t="s">
        <v>91</v>
      </c>
      <c r="B80" s="16">
        <v>43964</v>
      </c>
      <c r="C80" s="10">
        <v>30402</v>
      </c>
      <c r="D80" s="10">
        <v>2494</v>
      </c>
      <c r="E80" s="10">
        <v>1720</v>
      </c>
      <c r="F80" s="10">
        <v>89</v>
      </c>
      <c r="G80" s="10"/>
      <c r="H80" s="10"/>
      <c r="I80" s="10"/>
      <c r="J80" s="9"/>
      <c r="K80" s="10">
        <v>977</v>
      </c>
      <c r="L80" s="10"/>
      <c r="M80" s="10"/>
      <c r="N80" s="14"/>
    </row>
    <row r="81" spans="1:13" x14ac:dyDescent="0.25">
      <c r="A81" s="7" t="s">
        <v>19</v>
      </c>
      <c r="B81" s="8">
        <v>43902</v>
      </c>
      <c r="C81" s="9">
        <v>1</v>
      </c>
      <c r="D81" s="9">
        <v>0</v>
      </c>
      <c r="E81" s="9">
        <v>1</v>
      </c>
      <c r="F81" s="9">
        <v>0</v>
      </c>
      <c r="G81" s="10"/>
      <c r="H81" s="10"/>
      <c r="I81" s="10"/>
      <c r="J81" s="9"/>
      <c r="K81" s="9">
        <v>25</v>
      </c>
      <c r="L81" s="9"/>
      <c r="M81" s="9"/>
    </row>
    <row r="82" spans="1:13" x14ac:dyDescent="0.25">
      <c r="A82" s="11" t="s">
        <v>19</v>
      </c>
      <c r="B82" s="12">
        <v>43903</v>
      </c>
      <c r="C82" s="13">
        <v>1</v>
      </c>
      <c r="D82" s="13">
        <v>0</v>
      </c>
      <c r="E82" s="13">
        <v>0</v>
      </c>
      <c r="F82" s="13">
        <v>0</v>
      </c>
      <c r="G82" s="10"/>
      <c r="H82" s="10"/>
      <c r="I82" s="10"/>
      <c r="J82" s="9"/>
      <c r="K82" s="13">
        <v>25</v>
      </c>
      <c r="L82" s="13"/>
      <c r="M82" s="13"/>
    </row>
    <row r="83" spans="1:13" x14ac:dyDescent="0.25">
      <c r="A83" s="7" t="s">
        <v>19</v>
      </c>
      <c r="B83" s="8">
        <v>43904</v>
      </c>
      <c r="C83" s="9">
        <v>1</v>
      </c>
      <c r="D83" s="9">
        <v>0</v>
      </c>
      <c r="E83" s="9">
        <v>0</v>
      </c>
      <c r="F83" s="9">
        <v>0</v>
      </c>
      <c r="G83" s="10"/>
      <c r="H83" s="10"/>
      <c r="I83" s="10"/>
      <c r="J83" s="9"/>
      <c r="K83" s="9">
        <v>25</v>
      </c>
      <c r="L83" s="9"/>
      <c r="M83" s="9"/>
    </row>
    <row r="84" spans="1:13" x14ac:dyDescent="0.25">
      <c r="A84" s="11" t="s">
        <v>19</v>
      </c>
      <c r="B84" s="12">
        <v>43905</v>
      </c>
      <c r="C84" s="13">
        <v>1</v>
      </c>
      <c r="D84" s="13">
        <v>0</v>
      </c>
      <c r="E84" s="13">
        <v>0</v>
      </c>
      <c r="F84" s="13">
        <v>0</v>
      </c>
      <c r="G84" s="10"/>
      <c r="H84" s="10"/>
      <c r="I84" s="10"/>
      <c r="J84" s="9"/>
      <c r="K84" s="13">
        <v>25</v>
      </c>
      <c r="L84" s="13"/>
      <c r="M84" s="13"/>
    </row>
    <row r="85" spans="1:13" x14ac:dyDescent="0.25">
      <c r="A85" s="7" t="s">
        <v>19</v>
      </c>
      <c r="B85" s="8">
        <v>43906</v>
      </c>
      <c r="C85" s="9">
        <v>1</v>
      </c>
      <c r="D85" s="9">
        <v>0</v>
      </c>
      <c r="E85" s="9">
        <v>0</v>
      </c>
      <c r="F85" s="9">
        <v>0</v>
      </c>
      <c r="G85" s="10"/>
      <c r="H85" s="10"/>
      <c r="I85" s="10"/>
      <c r="J85" s="9"/>
      <c r="K85" s="9">
        <v>25</v>
      </c>
      <c r="L85" s="9"/>
      <c r="M85" s="9"/>
    </row>
    <row r="86" spans="1:13" x14ac:dyDescent="0.25">
      <c r="A86" s="7" t="s">
        <v>19</v>
      </c>
      <c r="B86" s="8">
        <v>43907</v>
      </c>
      <c r="C86" s="9">
        <v>2</v>
      </c>
      <c r="D86" s="9">
        <v>0</v>
      </c>
      <c r="E86" s="9">
        <v>1</v>
      </c>
      <c r="F86" s="9">
        <v>0</v>
      </c>
      <c r="G86" s="10"/>
      <c r="H86" s="10"/>
      <c r="I86" s="10"/>
      <c r="J86" s="9"/>
      <c r="K86" s="9">
        <v>25</v>
      </c>
      <c r="L86" s="9"/>
      <c r="M86" s="9"/>
    </row>
    <row r="87" spans="1:13" x14ac:dyDescent="0.25">
      <c r="A87" s="7" t="s">
        <v>19</v>
      </c>
      <c r="B87" s="8">
        <v>43908</v>
      </c>
      <c r="C87" s="9">
        <v>2</v>
      </c>
      <c r="D87" s="9">
        <v>0</v>
      </c>
      <c r="E87" s="9">
        <v>0</v>
      </c>
      <c r="F87" s="9">
        <v>0</v>
      </c>
      <c r="G87" s="10"/>
      <c r="H87" s="10"/>
      <c r="I87" s="10"/>
      <c r="J87" s="9"/>
      <c r="K87" s="9">
        <v>25</v>
      </c>
      <c r="L87" s="9"/>
      <c r="M87" s="9"/>
    </row>
    <row r="88" spans="1:13" x14ac:dyDescent="0.25">
      <c r="A88" s="7" t="s">
        <v>19</v>
      </c>
      <c r="B88" s="8">
        <v>43909</v>
      </c>
      <c r="C88" s="9">
        <v>3</v>
      </c>
      <c r="D88" s="9">
        <v>0</v>
      </c>
      <c r="E88" s="9">
        <v>1</v>
      </c>
      <c r="F88" s="9">
        <v>0</v>
      </c>
      <c r="G88" s="10"/>
      <c r="H88" s="10"/>
      <c r="I88" s="10"/>
      <c r="J88" s="9"/>
      <c r="K88" s="9">
        <v>25</v>
      </c>
      <c r="L88" s="9"/>
      <c r="M88" s="9"/>
    </row>
    <row r="89" spans="1:13" x14ac:dyDescent="0.25">
      <c r="A89" s="7" t="s">
        <v>19</v>
      </c>
      <c r="B89" s="8">
        <v>43910</v>
      </c>
      <c r="C89" s="9">
        <v>4</v>
      </c>
      <c r="D89" s="9">
        <v>0</v>
      </c>
      <c r="E89" s="9">
        <v>1</v>
      </c>
      <c r="F89" s="9">
        <v>0</v>
      </c>
      <c r="G89" s="10"/>
      <c r="H89" s="10"/>
      <c r="I89" s="10"/>
      <c r="J89" s="9"/>
      <c r="K89" s="9">
        <v>25</v>
      </c>
      <c r="L89" s="9"/>
      <c r="M89" s="9"/>
    </row>
    <row r="90" spans="1:13" x14ac:dyDescent="0.25">
      <c r="A90" s="11" t="s">
        <v>19</v>
      </c>
      <c r="B90" s="12">
        <v>43911</v>
      </c>
      <c r="C90" s="13">
        <v>4</v>
      </c>
      <c r="D90" s="13">
        <v>0</v>
      </c>
      <c r="E90" s="13">
        <v>0</v>
      </c>
      <c r="F90" s="13">
        <v>0</v>
      </c>
      <c r="G90" s="10"/>
      <c r="H90" s="10"/>
      <c r="I90" s="10"/>
      <c r="J90" s="9"/>
      <c r="K90" s="13">
        <v>25</v>
      </c>
      <c r="L90" s="13"/>
      <c r="M90" s="13"/>
    </row>
    <row r="91" spans="1:13" x14ac:dyDescent="0.25">
      <c r="A91" s="11" t="s">
        <v>19</v>
      </c>
      <c r="B91" s="12">
        <v>43912</v>
      </c>
      <c r="C91" s="13">
        <v>4</v>
      </c>
      <c r="D91" s="13">
        <v>0</v>
      </c>
      <c r="E91" s="13">
        <v>0</v>
      </c>
      <c r="F91" s="13">
        <v>0</v>
      </c>
      <c r="G91" s="10"/>
      <c r="H91" s="10"/>
      <c r="I91" s="10"/>
      <c r="J91" s="9"/>
      <c r="K91" s="13">
        <v>25</v>
      </c>
      <c r="L91" s="13"/>
      <c r="M91" s="13"/>
    </row>
    <row r="92" spans="1:13" x14ac:dyDescent="0.25">
      <c r="A92" s="11" t="s">
        <v>19</v>
      </c>
      <c r="B92" s="12">
        <v>43913</v>
      </c>
      <c r="C92" s="13">
        <v>4</v>
      </c>
      <c r="D92" s="13">
        <v>0</v>
      </c>
      <c r="E92" s="13">
        <v>0</v>
      </c>
      <c r="F92" s="13">
        <v>0</v>
      </c>
      <c r="G92" s="10"/>
      <c r="H92" s="10"/>
      <c r="I92" s="10"/>
      <c r="J92" s="9"/>
      <c r="K92" s="13">
        <v>25</v>
      </c>
      <c r="L92" s="13"/>
      <c r="M92" s="13"/>
    </row>
    <row r="93" spans="1:13" x14ac:dyDescent="0.25">
      <c r="A93" s="11" t="s">
        <v>19</v>
      </c>
      <c r="B93" s="12">
        <v>43914</v>
      </c>
      <c r="C93" s="13">
        <v>4</v>
      </c>
      <c r="D93" s="13">
        <v>0</v>
      </c>
      <c r="E93" s="13">
        <v>0</v>
      </c>
      <c r="F93" s="13">
        <v>0</v>
      </c>
      <c r="G93" s="10"/>
      <c r="H93" s="10"/>
      <c r="I93" s="10"/>
      <c r="J93" s="9"/>
      <c r="K93" s="13">
        <v>25</v>
      </c>
      <c r="L93" s="13"/>
      <c r="M93" s="13"/>
    </row>
    <row r="94" spans="1:13" x14ac:dyDescent="0.25">
      <c r="A94" s="7" t="s">
        <v>19</v>
      </c>
      <c r="B94" s="8">
        <v>43915</v>
      </c>
      <c r="C94" s="9">
        <v>12</v>
      </c>
      <c r="D94" s="9">
        <v>1</v>
      </c>
      <c r="E94" s="9">
        <v>8</v>
      </c>
      <c r="F94" s="9">
        <v>1</v>
      </c>
      <c r="G94" s="10"/>
      <c r="H94" s="10"/>
      <c r="I94" s="10"/>
      <c r="J94" s="9"/>
      <c r="K94" s="9">
        <v>25</v>
      </c>
      <c r="L94" s="9"/>
      <c r="M94" s="9"/>
    </row>
    <row r="95" spans="1:13" x14ac:dyDescent="0.25">
      <c r="A95" s="7" t="s">
        <v>19</v>
      </c>
      <c r="B95" s="8">
        <v>43916</v>
      </c>
      <c r="C95" s="9">
        <v>21</v>
      </c>
      <c r="D95" s="9">
        <v>1</v>
      </c>
      <c r="E95" s="9">
        <v>9</v>
      </c>
      <c r="F95" s="9">
        <v>0</v>
      </c>
      <c r="G95" s="10"/>
      <c r="H95" s="10"/>
      <c r="I95" s="10"/>
      <c r="J95" s="9"/>
      <c r="K95" s="9">
        <v>25</v>
      </c>
      <c r="L95" s="9"/>
      <c r="M95" s="9"/>
    </row>
    <row r="96" spans="1:13" x14ac:dyDescent="0.25">
      <c r="A96" s="7" t="s">
        <v>19</v>
      </c>
      <c r="B96" s="8">
        <v>43917</v>
      </c>
      <c r="C96" s="9">
        <v>26</v>
      </c>
      <c r="D96" s="9">
        <v>2</v>
      </c>
      <c r="E96" s="9">
        <v>5</v>
      </c>
      <c r="F96" s="9">
        <v>1</v>
      </c>
      <c r="G96" s="10"/>
      <c r="H96" s="10"/>
      <c r="I96" s="10"/>
      <c r="J96" s="9"/>
      <c r="K96" s="9">
        <v>25</v>
      </c>
      <c r="L96" s="9"/>
      <c r="M96" s="9"/>
    </row>
    <row r="97" spans="1:13" x14ac:dyDescent="0.25">
      <c r="A97" s="11" t="s">
        <v>19</v>
      </c>
      <c r="B97" s="12">
        <v>43918</v>
      </c>
      <c r="C97" s="13">
        <v>26</v>
      </c>
      <c r="D97" s="13">
        <v>2</v>
      </c>
      <c r="E97" s="13">
        <v>0</v>
      </c>
      <c r="F97" s="13">
        <v>0</v>
      </c>
      <c r="G97" s="10"/>
      <c r="H97" s="10"/>
      <c r="I97" s="10"/>
      <c r="J97" s="9"/>
      <c r="K97" s="13">
        <v>25</v>
      </c>
      <c r="L97" s="13"/>
      <c r="M97" s="13"/>
    </row>
    <row r="98" spans="1:13" x14ac:dyDescent="0.25">
      <c r="A98" s="11" t="s">
        <v>19</v>
      </c>
      <c r="B98" s="12">
        <v>43919</v>
      </c>
      <c r="C98" s="13">
        <v>26</v>
      </c>
      <c r="D98" s="13">
        <v>2</v>
      </c>
      <c r="E98" s="13">
        <v>0</v>
      </c>
      <c r="F98" s="13">
        <v>0</v>
      </c>
      <c r="G98" s="10"/>
      <c r="H98" s="10"/>
      <c r="I98" s="10"/>
      <c r="J98" s="9"/>
      <c r="K98" s="13">
        <v>25</v>
      </c>
      <c r="L98" s="13"/>
      <c r="M98" s="13"/>
    </row>
    <row r="99" spans="1:13" x14ac:dyDescent="0.25">
      <c r="A99" s="7" t="s">
        <v>19</v>
      </c>
      <c r="B99" s="8">
        <v>43920</v>
      </c>
      <c r="C99" s="9">
        <v>29</v>
      </c>
      <c r="D99" s="9">
        <v>2</v>
      </c>
      <c r="E99" s="9">
        <v>3</v>
      </c>
      <c r="F99" s="9">
        <v>0</v>
      </c>
      <c r="G99" s="10"/>
      <c r="H99" s="10"/>
      <c r="I99" s="10"/>
      <c r="J99" s="9"/>
      <c r="K99" s="9">
        <v>25</v>
      </c>
      <c r="L99" s="9"/>
      <c r="M99" s="9"/>
    </row>
    <row r="100" spans="1:13" x14ac:dyDescent="0.25">
      <c r="A100" s="7" t="s">
        <v>19</v>
      </c>
      <c r="B100" s="8">
        <v>43921</v>
      </c>
      <c r="C100" s="9">
        <v>42</v>
      </c>
      <c r="D100" s="9">
        <v>2</v>
      </c>
      <c r="E100" s="9">
        <v>13</v>
      </c>
      <c r="F100" s="9">
        <v>0</v>
      </c>
      <c r="G100" s="10"/>
      <c r="H100" s="10"/>
      <c r="I100" s="10"/>
      <c r="J100" s="9"/>
      <c r="K100" s="9">
        <v>25</v>
      </c>
      <c r="L100" s="9"/>
      <c r="M100" s="9"/>
    </row>
    <row r="101" spans="1:13" x14ac:dyDescent="0.25">
      <c r="A101" s="7" t="s">
        <v>19</v>
      </c>
      <c r="B101" s="8">
        <v>43922</v>
      </c>
      <c r="C101" s="9">
        <v>56</v>
      </c>
      <c r="D101" s="9">
        <v>3</v>
      </c>
      <c r="E101" s="9">
        <v>14</v>
      </c>
      <c r="F101" s="9">
        <v>1</v>
      </c>
      <c r="G101" s="10"/>
      <c r="H101" s="10"/>
      <c r="I101" s="10"/>
      <c r="J101" s="9"/>
      <c r="K101" s="9">
        <v>25</v>
      </c>
      <c r="L101" s="9"/>
      <c r="M101" s="9"/>
    </row>
    <row r="102" spans="1:13" x14ac:dyDescent="0.25">
      <c r="A102" s="7" t="s">
        <v>19</v>
      </c>
      <c r="B102" s="8">
        <v>43923</v>
      </c>
      <c r="C102" s="9">
        <v>77</v>
      </c>
      <c r="D102" s="9">
        <v>4</v>
      </c>
      <c r="E102" s="9">
        <v>21</v>
      </c>
      <c r="F102" s="9">
        <v>1</v>
      </c>
      <c r="G102" s="10"/>
      <c r="H102" s="10"/>
      <c r="I102" s="10"/>
      <c r="J102" s="9"/>
      <c r="K102" s="9">
        <v>25</v>
      </c>
      <c r="L102" s="9"/>
      <c r="M102" s="9"/>
    </row>
    <row r="103" spans="1:13" x14ac:dyDescent="0.25">
      <c r="A103" s="7" t="s">
        <v>19</v>
      </c>
      <c r="B103" s="8">
        <v>43924</v>
      </c>
      <c r="C103" s="9">
        <v>105</v>
      </c>
      <c r="D103" s="9">
        <v>5</v>
      </c>
      <c r="E103" s="9">
        <v>28</v>
      </c>
      <c r="F103" s="9">
        <v>1</v>
      </c>
      <c r="G103" s="10"/>
      <c r="H103" s="10"/>
      <c r="I103" s="10"/>
      <c r="J103" s="9"/>
      <c r="K103" s="9">
        <v>25</v>
      </c>
      <c r="L103" s="9"/>
      <c r="M103" s="9"/>
    </row>
    <row r="104" spans="1:13" x14ac:dyDescent="0.25">
      <c r="A104" s="7" t="s">
        <v>19</v>
      </c>
      <c r="B104" s="8">
        <v>43925</v>
      </c>
      <c r="C104" s="9">
        <v>121</v>
      </c>
      <c r="D104" s="9">
        <v>7</v>
      </c>
      <c r="E104" s="9">
        <v>16</v>
      </c>
      <c r="F104" s="9">
        <v>2</v>
      </c>
      <c r="G104" s="10"/>
      <c r="H104" s="10"/>
      <c r="I104" s="10"/>
      <c r="J104" s="9"/>
      <c r="K104" s="9">
        <v>25</v>
      </c>
      <c r="L104" s="9"/>
      <c r="M104" s="9"/>
    </row>
    <row r="105" spans="1:13" x14ac:dyDescent="0.25">
      <c r="A105" s="7" t="s">
        <v>19</v>
      </c>
      <c r="B105" s="8">
        <v>43926</v>
      </c>
      <c r="C105" s="9">
        <v>123</v>
      </c>
      <c r="D105" s="9">
        <v>7</v>
      </c>
      <c r="E105" s="9">
        <v>2</v>
      </c>
      <c r="F105" s="9">
        <v>0</v>
      </c>
      <c r="G105" s="10"/>
      <c r="H105" s="10"/>
      <c r="I105" s="10"/>
      <c r="J105" s="9"/>
      <c r="K105" s="9">
        <v>25</v>
      </c>
      <c r="L105" s="9"/>
      <c r="M105" s="9"/>
    </row>
    <row r="106" spans="1:13" x14ac:dyDescent="0.25">
      <c r="A106" s="7" t="s">
        <v>19</v>
      </c>
      <c r="B106" s="8">
        <v>43927</v>
      </c>
      <c r="C106" s="9">
        <v>131</v>
      </c>
      <c r="D106" s="9">
        <v>8</v>
      </c>
      <c r="E106" s="9">
        <v>8</v>
      </c>
      <c r="F106" s="9">
        <v>1</v>
      </c>
      <c r="G106" s="10"/>
      <c r="H106" s="10"/>
      <c r="I106" s="10"/>
      <c r="J106" s="9"/>
      <c r="K106" s="9">
        <v>25</v>
      </c>
      <c r="L106" s="9">
        <f>ROUND(E106*$O$1,0)</f>
        <v>2</v>
      </c>
      <c r="M106" s="9"/>
    </row>
    <row r="107" spans="1:13" x14ac:dyDescent="0.25">
      <c r="A107" s="7" t="s">
        <v>19</v>
      </c>
      <c r="B107" s="8">
        <v>43928</v>
      </c>
      <c r="C107" s="9">
        <v>162</v>
      </c>
      <c r="D107" s="9">
        <v>11</v>
      </c>
      <c r="E107" s="9">
        <v>31</v>
      </c>
      <c r="F107" s="9">
        <v>3</v>
      </c>
      <c r="G107" s="10"/>
      <c r="H107" s="10"/>
      <c r="I107" s="10"/>
      <c r="J107" s="9"/>
      <c r="K107" s="9">
        <v>25</v>
      </c>
      <c r="L107" s="9">
        <f t="shared" ref="L107:L118" si="6">ROUND(E107*$O$1,0)</f>
        <v>6</v>
      </c>
      <c r="M107" s="9"/>
    </row>
    <row r="108" spans="1:13" x14ac:dyDescent="0.25">
      <c r="A108" s="7" t="s">
        <v>19</v>
      </c>
      <c r="B108" s="8">
        <v>43929</v>
      </c>
      <c r="C108" s="9">
        <v>229</v>
      </c>
      <c r="D108" s="9">
        <v>10</v>
      </c>
      <c r="E108" s="9">
        <v>67</v>
      </c>
      <c r="F108" s="9">
        <v>-1</v>
      </c>
      <c r="G108" s="10"/>
      <c r="H108" s="10"/>
      <c r="I108" s="10"/>
      <c r="J108" s="9"/>
      <c r="K108" s="9">
        <v>25</v>
      </c>
      <c r="L108" s="9">
        <f t="shared" si="6"/>
        <v>13</v>
      </c>
      <c r="M108" s="9"/>
    </row>
    <row r="109" spans="1:13" x14ac:dyDescent="0.25">
      <c r="A109" s="7" t="s">
        <v>19</v>
      </c>
      <c r="B109" s="8">
        <v>43930</v>
      </c>
      <c r="C109" s="9">
        <v>286</v>
      </c>
      <c r="D109" s="9">
        <v>15</v>
      </c>
      <c r="E109" s="9">
        <v>57</v>
      </c>
      <c r="F109" s="9">
        <v>5</v>
      </c>
      <c r="G109" s="10"/>
      <c r="H109" s="10"/>
      <c r="I109" s="10"/>
      <c r="J109" s="9"/>
      <c r="K109" s="9">
        <v>25</v>
      </c>
      <c r="L109" s="9">
        <f t="shared" si="6"/>
        <v>11</v>
      </c>
      <c r="M109" s="9"/>
    </row>
    <row r="110" spans="1:13" x14ac:dyDescent="0.25">
      <c r="A110" s="7" t="s">
        <v>19</v>
      </c>
      <c r="B110" s="8">
        <v>43931</v>
      </c>
      <c r="C110" s="9">
        <v>339</v>
      </c>
      <c r="D110" s="9">
        <v>21</v>
      </c>
      <c r="E110" s="9">
        <v>53</v>
      </c>
      <c r="F110" s="9">
        <v>6</v>
      </c>
      <c r="G110" s="10"/>
      <c r="H110" s="10"/>
      <c r="I110" s="10"/>
      <c r="J110" s="9"/>
      <c r="K110" s="9">
        <v>25</v>
      </c>
      <c r="L110" s="9">
        <f t="shared" si="6"/>
        <v>10</v>
      </c>
      <c r="M110" s="9"/>
    </row>
    <row r="111" spans="1:13" x14ac:dyDescent="0.25">
      <c r="A111" s="7" t="s">
        <v>19</v>
      </c>
      <c r="B111" s="8">
        <v>43932</v>
      </c>
      <c r="C111" s="9">
        <v>360</v>
      </c>
      <c r="D111" s="9">
        <v>23</v>
      </c>
      <c r="E111" s="9">
        <v>21</v>
      </c>
      <c r="F111" s="9">
        <v>2</v>
      </c>
      <c r="G111" s="10"/>
      <c r="H111" s="10"/>
      <c r="I111" s="10"/>
      <c r="J111" s="9"/>
      <c r="K111" s="9">
        <v>25</v>
      </c>
      <c r="L111" s="9">
        <f t="shared" si="6"/>
        <v>4</v>
      </c>
      <c r="M111" s="9"/>
    </row>
    <row r="112" spans="1:13" x14ac:dyDescent="0.25">
      <c r="A112" s="7" t="s">
        <v>19</v>
      </c>
      <c r="B112" s="8">
        <v>43933</v>
      </c>
      <c r="C112" s="9">
        <v>372</v>
      </c>
      <c r="D112" s="9">
        <v>23</v>
      </c>
      <c r="E112" s="9">
        <v>12</v>
      </c>
      <c r="F112" s="9">
        <v>0</v>
      </c>
      <c r="G112" s="10"/>
      <c r="H112" s="10"/>
      <c r="I112" s="10"/>
      <c r="J112" s="9"/>
      <c r="K112" s="9">
        <v>25</v>
      </c>
      <c r="L112" s="9">
        <f t="shared" si="6"/>
        <v>2</v>
      </c>
      <c r="M112" s="9"/>
    </row>
    <row r="113" spans="1:14" x14ac:dyDescent="0.25">
      <c r="A113" s="7" t="s">
        <v>19</v>
      </c>
      <c r="B113" s="8">
        <v>43934</v>
      </c>
      <c r="C113" s="9">
        <v>376</v>
      </c>
      <c r="D113" s="9">
        <v>26</v>
      </c>
      <c r="E113" s="9">
        <v>4</v>
      </c>
      <c r="F113" s="9">
        <v>3</v>
      </c>
      <c r="G113" s="10"/>
      <c r="H113" s="10"/>
      <c r="I113" s="10"/>
      <c r="J113" s="9"/>
      <c r="K113" s="9">
        <v>25</v>
      </c>
      <c r="L113" s="9">
        <f t="shared" si="6"/>
        <v>1</v>
      </c>
      <c r="M113" s="9"/>
    </row>
    <row r="114" spans="1:14" x14ac:dyDescent="0.25">
      <c r="A114" s="7" t="s">
        <v>19</v>
      </c>
      <c r="B114" s="8">
        <v>43935</v>
      </c>
      <c r="C114" s="9">
        <v>406</v>
      </c>
      <c r="D114" s="9">
        <v>34</v>
      </c>
      <c r="E114" s="9">
        <v>30</v>
      </c>
      <c r="F114" s="9">
        <v>8</v>
      </c>
      <c r="G114" s="10"/>
      <c r="H114" s="10"/>
      <c r="I114" s="10"/>
      <c r="J114" s="9"/>
      <c r="K114" s="9">
        <v>25</v>
      </c>
      <c r="L114" s="9">
        <f t="shared" si="6"/>
        <v>6</v>
      </c>
      <c r="M114" s="9"/>
    </row>
    <row r="115" spans="1:14" x14ac:dyDescent="0.25">
      <c r="A115" s="7" t="s">
        <v>19</v>
      </c>
      <c r="B115" s="8">
        <v>43936</v>
      </c>
      <c r="C115" s="9">
        <v>484</v>
      </c>
      <c r="D115" s="9">
        <v>38</v>
      </c>
      <c r="E115" s="9">
        <v>78</v>
      </c>
      <c r="F115" s="9">
        <v>4</v>
      </c>
      <c r="G115" s="10"/>
      <c r="H115" s="10"/>
      <c r="I115" s="10"/>
      <c r="J115" s="9"/>
      <c r="K115" s="9">
        <v>25</v>
      </c>
      <c r="L115" s="9">
        <f t="shared" si="6"/>
        <v>15</v>
      </c>
      <c r="M115" s="9"/>
    </row>
    <row r="116" spans="1:14" x14ac:dyDescent="0.25">
      <c r="A116" s="7" t="s">
        <v>19</v>
      </c>
      <c r="B116" s="8">
        <v>43937</v>
      </c>
      <c r="C116" s="9">
        <v>538</v>
      </c>
      <c r="D116" s="9">
        <v>43</v>
      </c>
      <c r="E116" s="9">
        <v>54</v>
      </c>
      <c r="F116" s="9">
        <v>5</v>
      </c>
      <c r="G116" s="10"/>
      <c r="H116" s="10"/>
      <c r="I116" s="10"/>
      <c r="J116" s="9"/>
      <c r="K116" s="9">
        <v>25</v>
      </c>
      <c r="L116" s="9">
        <f t="shared" si="6"/>
        <v>10</v>
      </c>
      <c r="M116" s="9"/>
    </row>
    <row r="117" spans="1:14" x14ac:dyDescent="0.25">
      <c r="A117" s="7" t="s">
        <v>19</v>
      </c>
      <c r="B117" s="8">
        <v>43938</v>
      </c>
      <c r="C117" s="9">
        <v>623</v>
      </c>
      <c r="D117" s="9">
        <v>48</v>
      </c>
      <c r="E117" s="9">
        <v>85</v>
      </c>
      <c r="F117" s="9">
        <v>5</v>
      </c>
      <c r="G117" s="10"/>
      <c r="H117" s="10"/>
      <c r="I117" s="10"/>
      <c r="J117" s="9"/>
      <c r="K117" s="9">
        <v>25</v>
      </c>
      <c r="L117" s="9">
        <f t="shared" si="6"/>
        <v>16</v>
      </c>
      <c r="M117" s="9"/>
    </row>
    <row r="118" spans="1:14" x14ac:dyDescent="0.25">
      <c r="A118" s="7" t="s">
        <v>19</v>
      </c>
      <c r="B118" s="8">
        <v>43939</v>
      </c>
      <c r="C118" s="9">
        <v>662</v>
      </c>
      <c r="D118" s="9">
        <v>48</v>
      </c>
      <c r="E118" s="9">
        <v>39</v>
      </c>
      <c r="F118" s="9">
        <v>0</v>
      </c>
      <c r="G118" s="10"/>
      <c r="H118" s="10"/>
      <c r="I118" s="10"/>
      <c r="J118" s="9"/>
      <c r="K118" s="9">
        <v>25</v>
      </c>
      <c r="L118" s="9">
        <f t="shared" si="6"/>
        <v>7</v>
      </c>
      <c r="M118" s="9"/>
    </row>
    <row r="119" spans="1:14" x14ac:dyDescent="0.25">
      <c r="A119" s="7" t="s">
        <v>19</v>
      </c>
      <c r="B119" s="8">
        <v>43940</v>
      </c>
      <c r="C119" s="9">
        <v>667</v>
      </c>
      <c r="D119" s="9">
        <v>48</v>
      </c>
      <c r="E119" s="9">
        <v>5</v>
      </c>
      <c r="F119" s="9">
        <v>0</v>
      </c>
      <c r="G119" s="9">
        <f>C118+H119</f>
        <v>717</v>
      </c>
      <c r="H119" s="17">
        <v>55</v>
      </c>
      <c r="I119" s="9">
        <f>D118+J119</f>
        <v>54</v>
      </c>
      <c r="J119" s="9">
        <f xml:space="preserve"> ROUND(1.0566+0.0817*H119,0)</f>
        <v>6</v>
      </c>
      <c r="K119" s="9">
        <v>25</v>
      </c>
      <c r="L119" s="9">
        <f>ROUND(H119*$O$1,0)</f>
        <v>10</v>
      </c>
      <c r="M119" s="9">
        <f>SUM(L106:L119)</f>
        <v>113</v>
      </c>
      <c r="N119" s="14"/>
    </row>
    <row r="120" spans="1:14" x14ac:dyDescent="0.25">
      <c r="A120" s="7" t="s">
        <v>19</v>
      </c>
      <c r="B120" s="8">
        <v>43941</v>
      </c>
      <c r="C120" s="9">
        <v>676</v>
      </c>
      <c r="D120" s="9">
        <v>49</v>
      </c>
      <c r="E120" s="9">
        <v>9</v>
      </c>
      <c r="F120" s="9">
        <v>1</v>
      </c>
      <c r="G120" s="9">
        <f>G119+H120</f>
        <v>794</v>
      </c>
      <c r="H120" s="17">
        <v>77</v>
      </c>
      <c r="I120" s="9">
        <f>I119+J120</f>
        <v>61</v>
      </c>
      <c r="J120" s="9">
        <f t="shared" ref="J120:J139" si="7" xml:space="preserve"> ROUND(1.0566+0.0817*H120,0)</f>
        <v>7</v>
      </c>
      <c r="K120" s="9">
        <v>25</v>
      </c>
      <c r="L120" s="9">
        <f t="shared" ref="L120:L139" si="8">ROUND(H120*$O$1,0)</f>
        <v>15</v>
      </c>
      <c r="M120" s="9">
        <f>M119+L120-L106</f>
        <v>126</v>
      </c>
      <c r="N120" s="14"/>
    </row>
    <row r="121" spans="1:14" x14ac:dyDescent="0.25">
      <c r="A121" s="7" t="s">
        <v>19</v>
      </c>
      <c r="B121" s="8">
        <v>43942</v>
      </c>
      <c r="C121" s="9">
        <v>705</v>
      </c>
      <c r="D121" s="9">
        <v>51</v>
      </c>
      <c r="E121" s="9">
        <v>29</v>
      </c>
      <c r="F121" s="9">
        <v>2</v>
      </c>
      <c r="G121" s="9">
        <f t="shared" ref="G121:G139" si="9">G120+H121</f>
        <v>866</v>
      </c>
      <c r="H121" s="17">
        <v>72</v>
      </c>
      <c r="I121" s="9">
        <f t="shared" ref="I121:I139" si="10">I120+J121</f>
        <v>68</v>
      </c>
      <c r="J121" s="9">
        <f t="shared" si="7"/>
        <v>7</v>
      </c>
      <c r="K121" s="9">
        <v>25</v>
      </c>
      <c r="L121" s="9">
        <f t="shared" si="8"/>
        <v>14</v>
      </c>
      <c r="M121" s="9">
        <f t="shared" ref="M121:M138" si="11">M120+L121-L107</f>
        <v>134</v>
      </c>
      <c r="N121" s="14"/>
    </row>
    <row r="122" spans="1:14" x14ac:dyDescent="0.25">
      <c r="A122" s="7" t="s">
        <v>19</v>
      </c>
      <c r="B122" s="8">
        <v>43943</v>
      </c>
      <c r="C122" s="9">
        <v>713</v>
      </c>
      <c r="D122" s="9">
        <v>51</v>
      </c>
      <c r="E122" s="9">
        <v>8</v>
      </c>
      <c r="F122" s="9">
        <v>0</v>
      </c>
      <c r="G122" s="9">
        <f t="shared" si="9"/>
        <v>935</v>
      </c>
      <c r="H122" s="17">
        <v>69</v>
      </c>
      <c r="I122" s="9">
        <f t="shared" si="10"/>
        <v>75</v>
      </c>
      <c r="J122" s="9">
        <f t="shared" si="7"/>
        <v>7</v>
      </c>
      <c r="K122" s="9">
        <v>25</v>
      </c>
      <c r="L122" s="9">
        <f t="shared" si="8"/>
        <v>13</v>
      </c>
      <c r="M122" s="9">
        <f t="shared" si="11"/>
        <v>134</v>
      </c>
      <c r="N122" s="14"/>
    </row>
    <row r="123" spans="1:14" x14ac:dyDescent="0.25">
      <c r="A123" s="7" t="s">
        <v>19</v>
      </c>
      <c r="B123" s="8">
        <v>43944</v>
      </c>
      <c r="C123" s="9">
        <v>752</v>
      </c>
      <c r="D123" s="9">
        <v>68</v>
      </c>
      <c r="E123" s="9">
        <v>39</v>
      </c>
      <c r="F123" s="9">
        <v>17</v>
      </c>
      <c r="G123" s="9">
        <f t="shared" si="9"/>
        <v>987</v>
      </c>
      <c r="H123" s="17">
        <v>52</v>
      </c>
      <c r="I123" s="9">
        <f t="shared" si="10"/>
        <v>80</v>
      </c>
      <c r="J123" s="9">
        <f t="shared" si="7"/>
        <v>5</v>
      </c>
      <c r="K123" s="9">
        <v>25</v>
      </c>
      <c r="L123" s="9">
        <f t="shared" si="8"/>
        <v>10</v>
      </c>
      <c r="M123" s="9">
        <f t="shared" si="11"/>
        <v>133</v>
      </c>
      <c r="N123" s="14"/>
    </row>
    <row r="124" spans="1:14" x14ac:dyDescent="0.25">
      <c r="A124" s="7" t="s">
        <v>19</v>
      </c>
      <c r="B124" s="8">
        <v>43945</v>
      </c>
      <c r="C124" s="9">
        <v>811</v>
      </c>
      <c r="D124" s="9">
        <v>75</v>
      </c>
      <c r="E124" s="9">
        <v>59</v>
      </c>
      <c r="F124" s="9">
        <v>7</v>
      </c>
      <c r="G124" s="9">
        <f t="shared" si="9"/>
        <v>1039</v>
      </c>
      <c r="H124" s="17">
        <v>52</v>
      </c>
      <c r="I124" s="9">
        <f t="shared" si="10"/>
        <v>85</v>
      </c>
      <c r="J124" s="9">
        <f t="shared" si="7"/>
        <v>5</v>
      </c>
      <c r="K124" s="9">
        <v>25</v>
      </c>
      <c r="L124" s="9">
        <f t="shared" si="8"/>
        <v>10</v>
      </c>
      <c r="M124" s="9">
        <f t="shared" si="11"/>
        <v>133</v>
      </c>
      <c r="N124" s="14"/>
    </row>
    <row r="125" spans="1:14" x14ac:dyDescent="0.25">
      <c r="A125" s="7" t="s">
        <v>19</v>
      </c>
      <c r="B125" s="8">
        <v>43946</v>
      </c>
      <c r="C125" s="9">
        <v>940</v>
      </c>
      <c r="D125" s="9">
        <v>86</v>
      </c>
      <c r="E125" s="9">
        <v>129</v>
      </c>
      <c r="F125" s="9">
        <v>11</v>
      </c>
      <c r="G125" s="9">
        <f t="shared" si="9"/>
        <v>1097</v>
      </c>
      <c r="H125" s="17">
        <v>58</v>
      </c>
      <c r="I125" s="9">
        <f t="shared" si="10"/>
        <v>91</v>
      </c>
      <c r="J125" s="9">
        <f t="shared" si="7"/>
        <v>6</v>
      </c>
      <c r="K125" s="9">
        <v>25</v>
      </c>
      <c r="L125" s="9">
        <f t="shared" si="8"/>
        <v>11</v>
      </c>
      <c r="M125" s="9">
        <f t="shared" si="11"/>
        <v>140</v>
      </c>
      <c r="N125" s="14"/>
    </row>
    <row r="126" spans="1:14" x14ac:dyDescent="0.25">
      <c r="A126" s="7" t="s">
        <v>19</v>
      </c>
      <c r="B126" s="8">
        <v>43947</v>
      </c>
      <c r="C126" s="9">
        <v>1003</v>
      </c>
      <c r="D126" s="9">
        <v>93</v>
      </c>
      <c r="E126" s="9">
        <v>63</v>
      </c>
      <c r="F126" s="9">
        <v>7</v>
      </c>
      <c r="G126" s="9">
        <f t="shared" si="9"/>
        <v>1166</v>
      </c>
      <c r="H126" s="17">
        <v>69</v>
      </c>
      <c r="I126" s="9">
        <f t="shared" si="10"/>
        <v>98</v>
      </c>
      <c r="J126" s="9">
        <f t="shared" si="7"/>
        <v>7</v>
      </c>
      <c r="K126" s="9">
        <v>25</v>
      </c>
      <c r="L126" s="9">
        <f t="shared" si="8"/>
        <v>13</v>
      </c>
      <c r="M126" s="9">
        <f t="shared" si="11"/>
        <v>151</v>
      </c>
      <c r="N126" s="14"/>
    </row>
    <row r="127" spans="1:14" x14ac:dyDescent="0.25">
      <c r="A127" s="7" t="s">
        <v>19</v>
      </c>
      <c r="B127" s="8">
        <v>43948</v>
      </c>
      <c r="C127" s="9">
        <v>1052</v>
      </c>
      <c r="D127" s="9">
        <v>108</v>
      </c>
      <c r="E127" s="9">
        <v>49</v>
      </c>
      <c r="F127" s="9">
        <v>15</v>
      </c>
      <c r="G127" s="9">
        <f t="shared" si="9"/>
        <v>1253</v>
      </c>
      <c r="H127" s="17">
        <v>87</v>
      </c>
      <c r="I127" s="9">
        <f t="shared" si="10"/>
        <v>106</v>
      </c>
      <c r="J127" s="9">
        <f t="shared" si="7"/>
        <v>8</v>
      </c>
      <c r="K127" s="9">
        <v>25</v>
      </c>
      <c r="L127" s="9">
        <f t="shared" si="8"/>
        <v>17</v>
      </c>
      <c r="M127" s="9">
        <f t="shared" si="11"/>
        <v>167</v>
      </c>
      <c r="N127" s="14"/>
    </row>
    <row r="128" spans="1:14" x14ac:dyDescent="0.25">
      <c r="A128" s="7" t="s">
        <v>19</v>
      </c>
      <c r="B128" s="8">
        <v>43949</v>
      </c>
      <c r="C128" s="9">
        <v>1197</v>
      </c>
      <c r="D128" s="9">
        <v>114</v>
      </c>
      <c r="E128" s="9">
        <v>145</v>
      </c>
      <c r="F128" s="9">
        <v>6</v>
      </c>
      <c r="G128" s="9">
        <f t="shared" si="9"/>
        <v>1329</v>
      </c>
      <c r="H128" s="17">
        <v>76</v>
      </c>
      <c r="I128" s="9">
        <f t="shared" si="10"/>
        <v>113</v>
      </c>
      <c r="J128" s="9">
        <f t="shared" si="7"/>
        <v>7</v>
      </c>
      <c r="K128" s="9">
        <v>25</v>
      </c>
      <c r="L128" s="9">
        <f t="shared" si="8"/>
        <v>14</v>
      </c>
      <c r="M128" s="9">
        <f t="shared" si="11"/>
        <v>175</v>
      </c>
      <c r="N128" s="14"/>
    </row>
    <row r="129" spans="1:14" x14ac:dyDescent="0.25">
      <c r="A129" s="7" t="s">
        <v>19</v>
      </c>
      <c r="B129" s="8">
        <v>43950</v>
      </c>
      <c r="C129" s="9">
        <v>1360</v>
      </c>
      <c r="D129" s="9">
        <v>131</v>
      </c>
      <c r="E129" s="9">
        <v>163</v>
      </c>
      <c r="F129" s="9">
        <v>17</v>
      </c>
      <c r="G129" s="9">
        <f t="shared" si="9"/>
        <v>1410</v>
      </c>
      <c r="H129" s="17">
        <v>81</v>
      </c>
      <c r="I129" s="9">
        <f t="shared" si="10"/>
        <v>121</v>
      </c>
      <c r="J129" s="9">
        <f t="shared" si="7"/>
        <v>8</v>
      </c>
      <c r="K129" s="9">
        <v>25</v>
      </c>
      <c r="L129" s="9">
        <f t="shared" si="8"/>
        <v>15</v>
      </c>
      <c r="M129" s="9">
        <f t="shared" si="11"/>
        <v>175</v>
      </c>
      <c r="N129" s="14"/>
    </row>
    <row r="130" spans="1:14" x14ac:dyDescent="0.25">
      <c r="A130" s="7" t="s">
        <v>19</v>
      </c>
      <c r="B130" s="8">
        <v>43951</v>
      </c>
      <c r="C130" s="9">
        <v>1507</v>
      </c>
      <c r="D130" s="9">
        <v>141</v>
      </c>
      <c r="E130" s="9">
        <v>147</v>
      </c>
      <c r="F130" s="9">
        <v>10</v>
      </c>
      <c r="G130" s="9">
        <f t="shared" si="9"/>
        <v>1478</v>
      </c>
      <c r="H130" s="17">
        <v>68</v>
      </c>
      <c r="I130" s="9">
        <f t="shared" si="10"/>
        <v>128</v>
      </c>
      <c r="J130" s="9">
        <f t="shared" si="7"/>
        <v>7</v>
      </c>
      <c r="K130" s="9">
        <v>25</v>
      </c>
      <c r="L130" s="9">
        <f t="shared" si="8"/>
        <v>13</v>
      </c>
      <c r="M130" s="9">
        <f t="shared" si="11"/>
        <v>178</v>
      </c>
      <c r="N130" s="14"/>
    </row>
    <row r="131" spans="1:14" x14ac:dyDescent="0.25">
      <c r="A131" s="7" t="s">
        <v>19</v>
      </c>
      <c r="B131" s="8">
        <v>43952</v>
      </c>
      <c r="C131" s="9">
        <v>1643</v>
      </c>
      <c r="D131" s="9">
        <v>150</v>
      </c>
      <c r="E131" s="9">
        <v>136</v>
      </c>
      <c r="F131" s="9">
        <v>9</v>
      </c>
      <c r="G131" s="9">
        <f t="shared" si="9"/>
        <v>1559</v>
      </c>
      <c r="H131" s="17">
        <v>81</v>
      </c>
      <c r="I131" s="9">
        <f t="shared" si="10"/>
        <v>136</v>
      </c>
      <c r="J131" s="9">
        <f t="shared" si="7"/>
        <v>8</v>
      </c>
      <c r="K131" s="9">
        <v>25</v>
      </c>
      <c r="L131" s="9">
        <f t="shared" si="8"/>
        <v>15</v>
      </c>
      <c r="M131" s="9">
        <f t="shared" si="11"/>
        <v>177</v>
      </c>
      <c r="N131" s="14"/>
    </row>
    <row r="132" spans="1:14" x14ac:dyDescent="0.25">
      <c r="A132" s="7" t="s">
        <v>19</v>
      </c>
      <c r="B132" s="8">
        <v>43953</v>
      </c>
      <c r="C132" s="9">
        <v>1678</v>
      </c>
      <c r="D132" s="9">
        <v>151</v>
      </c>
      <c r="E132" s="9">
        <v>35</v>
      </c>
      <c r="F132" s="9">
        <v>1</v>
      </c>
      <c r="G132" s="9">
        <f t="shared" si="9"/>
        <v>1662</v>
      </c>
      <c r="H132" s="17">
        <v>103</v>
      </c>
      <c r="I132" s="9">
        <f t="shared" si="10"/>
        <v>145</v>
      </c>
      <c r="J132" s="9">
        <f t="shared" si="7"/>
        <v>9</v>
      </c>
      <c r="K132" s="9">
        <v>25</v>
      </c>
      <c r="L132" s="9">
        <f t="shared" si="8"/>
        <v>20</v>
      </c>
      <c r="M132" s="9">
        <f t="shared" si="11"/>
        <v>190</v>
      </c>
      <c r="N132" s="14"/>
    </row>
    <row r="133" spans="1:14" x14ac:dyDescent="0.25">
      <c r="A133" s="7" t="s">
        <v>19</v>
      </c>
      <c r="B133" s="8">
        <v>43954</v>
      </c>
      <c r="C133" s="9">
        <v>1708</v>
      </c>
      <c r="D133" s="9">
        <v>160</v>
      </c>
      <c r="E133" s="9">
        <v>30</v>
      </c>
      <c r="F133" s="9">
        <v>9</v>
      </c>
      <c r="G133" s="9">
        <f t="shared" si="9"/>
        <v>1760</v>
      </c>
      <c r="H133" s="17">
        <v>98</v>
      </c>
      <c r="I133" s="9">
        <f t="shared" si="10"/>
        <v>154</v>
      </c>
      <c r="J133" s="9">
        <f t="shared" si="7"/>
        <v>9</v>
      </c>
      <c r="K133" s="9">
        <v>25</v>
      </c>
      <c r="L133" s="9">
        <f t="shared" si="8"/>
        <v>19</v>
      </c>
      <c r="M133" s="9">
        <f t="shared" si="11"/>
        <v>199</v>
      </c>
      <c r="N133" s="14"/>
    </row>
    <row r="134" spans="1:14" x14ac:dyDescent="0.25">
      <c r="A134" s="7" t="s">
        <v>19</v>
      </c>
      <c r="B134" s="8">
        <v>43955</v>
      </c>
      <c r="C134" s="9">
        <v>1724</v>
      </c>
      <c r="D134" s="9">
        <v>169</v>
      </c>
      <c r="E134" s="9">
        <v>16</v>
      </c>
      <c r="F134" s="9">
        <v>9</v>
      </c>
      <c r="G134" s="9">
        <f t="shared" si="9"/>
        <v>1855</v>
      </c>
      <c r="H134" s="17">
        <v>95</v>
      </c>
      <c r="I134" s="9">
        <f t="shared" si="10"/>
        <v>163</v>
      </c>
      <c r="J134" s="9">
        <f t="shared" si="7"/>
        <v>9</v>
      </c>
      <c r="K134" s="9">
        <v>25</v>
      </c>
      <c r="L134" s="9">
        <f t="shared" si="8"/>
        <v>18</v>
      </c>
      <c r="M134" s="9">
        <f t="shared" si="11"/>
        <v>202</v>
      </c>
      <c r="N134" s="14"/>
    </row>
    <row r="135" spans="1:14" x14ac:dyDescent="0.25">
      <c r="A135" s="7" t="s">
        <v>19</v>
      </c>
      <c r="B135" s="8">
        <v>43956</v>
      </c>
      <c r="C135" s="9">
        <v>1812</v>
      </c>
      <c r="D135" s="9">
        <v>179</v>
      </c>
      <c r="E135" s="9">
        <v>88</v>
      </c>
      <c r="F135" s="9">
        <v>10</v>
      </c>
      <c r="G135" s="9">
        <f t="shared" si="9"/>
        <v>1933</v>
      </c>
      <c r="H135" s="17">
        <v>78</v>
      </c>
      <c r="I135" s="9">
        <f t="shared" si="10"/>
        <v>170</v>
      </c>
      <c r="J135" s="9">
        <f t="shared" si="7"/>
        <v>7</v>
      </c>
      <c r="K135" s="9">
        <v>25</v>
      </c>
      <c r="L135" s="9">
        <f t="shared" si="8"/>
        <v>15</v>
      </c>
      <c r="M135" s="9">
        <f t="shared" si="11"/>
        <v>203</v>
      </c>
      <c r="N135" s="14"/>
    </row>
    <row r="136" spans="1:14" x14ac:dyDescent="0.25">
      <c r="A136" s="7" t="s">
        <v>19</v>
      </c>
      <c r="B136" s="8">
        <v>43957</v>
      </c>
      <c r="C136" s="9">
        <v>2035</v>
      </c>
      <c r="D136" s="9">
        <v>193</v>
      </c>
      <c r="E136" s="9">
        <v>223</v>
      </c>
      <c r="F136" s="9">
        <v>14</v>
      </c>
      <c r="G136" s="9">
        <f t="shared" si="9"/>
        <v>2011</v>
      </c>
      <c r="H136" s="17">
        <v>78</v>
      </c>
      <c r="I136" s="9">
        <f t="shared" si="10"/>
        <v>177</v>
      </c>
      <c r="J136" s="9">
        <f t="shared" si="7"/>
        <v>7</v>
      </c>
      <c r="K136" s="9">
        <v>25</v>
      </c>
      <c r="L136" s="9">
        <f t="shared" si="8"/>
        <v>15</v>
      </c>
      <c r="M136" s="9">
        <f t="shared" si="11"/>
        <v>205</v>
      </c>
      <c r="N136" s="14"/>
    </row>
    <row r="137" spans="1:14" x14ac:dyDescent="0.25">
      <c r="A137" s="7" t="s">
        <v>19</v>
      </c>
      <c r="B137" s="8">
        <v>43958</v>
      </c>
      <c r="C137" s="9">
        <v>2158</v>
      </c>
      <c r="D137" s="9">
        <v>215</v>
      </c>
      <c r="E137" s="9">
        <v>123</v>
      </c>
      <c r="F137" s="9">
        <v>22</v>
      </c>
      <c r="G137" s="9">
        <f t="shared" si="9"/>
        <v>2095</v>
      </c>
      <c r="H137" s="17">
        <v>84</v>
      </c>
      <c r="I137" s="9">
        <f t="shared" si="10"/>
        <v>185</v>
      </c>
      <c r="J137" s="9">
        <f t="shared" si="7"/>
        <v>8</v>
      </c>
      <c r="K137" s="9">
        <v>25</v>
      </c>
      <c r="L137" s="9">
        <f t="shared" si="8"/>
        <v>16</v>
      </c>
      <c r="M137" s="9">
        <f t="shared" si="11"/>
        <v>211</v>
      </c>
      <c r="N137" s="14"/>
    </row>
    <row r="138" spans="1:14" x14ac:dyDescent="0.25">
      <c r="A138" s="7" t="s">
        <v>19</v>
      </c>
      <c r="B138" s="8">
        <v>43959</v>
      </c>
      <c r="C138" s="9">
        <v>2263</v>
      </c>
      <c r="D138" s="9">
        <v>227</v>
      </c>
      <c r="E138" s="9">
        <v>105</v>
      </c>
      <c r="F138" s="9">
        <v>12</v>
      </c>
      <c r="G138" s="9">
        <f t="shared" si="9"/>
        <v>2190</v>
      </c>
      <c r="H138" s="17">
        <v>95</v>
      </c>
      <c r="I138" s="9">
        <f t="shared" si="10"/>
        <v>194</v>
      </c>
      <c r="J138" s="9">
        <f t="shared" si="7"/>
        <v>9</v>
      </c>
      <c r="K138" s="9">
        <v>25</v>
      </c>
      <c r="L138" s="9">
        <f t="shared" si="8"/>
        <v>18</v>
      </c>
      <c r="M138" s="9">
        <f t="shared" si="11"/>
        <v>219</v>
      </c>
      <c r="N138" s="14"/>
    </row>
    <row r="139" spans="1:14" x14ac:dyDescent="0.25">
      <c r="A139" s="7" t="s">
        <v>19</v>
      </c>
      <c r="B139" s="8">
        <v>43960</v>
      </c>
      <c r="C139" s="9">
        <v>2399</v>
      </c>
      <c r="D139" s="9">
        <v>245</v>
      </c>
      <c r="E139" s="9">
        <v>136</v>
      </c>
      <c r="F139" s="9">
        <v>18</v>
      </c>
      <c r="G139" s="9">
        <f t="shared" si="9"/>
        <v>2303</v>
      </c>
      <c r="H139" s="17">
        <v>113</v>
      </c>
      <c r="I139" s="9">
        <f t="shared" si="10"/>
        <v>204</v>
      </c>
      <c r="J139" s="9">
        <f t="shared" si="7"/>
        <v>10</v>
      </c>
      <c r="K139" s="9">
        <v>25</v>
      </c>
      <c r="L139" s="9">
        <f t="shared" si="8"/>
        <v>21</v>
      </c>
      <c r="M139" s="9">
        <f>M138+L139-L125</f>
        <v>229</v>
      </c>
      <c r="N139" s="14"/>
    </row>
    <row r="140" spans="1:14" x14ac:dyDescent="0.25">
      <c r="A140" s="15" t="s">
        <v>19</v>
      </c>
      <c r="B140" s="16">
        <v>43961</v>
      </c>
      <c r="C140" s="10">
        <v>2441</v>
      </c>
      <c r="D140" s="10">
        <v>254</v>
      </c>
      <c r="E140" s="10">
        <v>42</v>
      </c>
      <c r="F140" s="10">
        <v>9</v>
      </c>
      <c r="G140" s="10"/>
      <c r="H140" s="10"/>
      <c r="I140" s="10"/>
      <c r="J140" s="10"/>
      <c r="K140" s="10">
        <v>25</v>
      </c>
      <c r="L140" s="10"/>
      <c r="M140" s="10"/>
      <c r="N140" s="14"/>
    </row>
    <row r="141" spans="1:14" x14ac:dyDescent="0.25">
      <c r="A141" s="15" t="s">
        <v>19</v>
      </c>
      <c r="B141" s="16">
        <v>43962</v>
      </c>
      <c r="C141" s="10">
        <v>2481</v>
      </c>
      <c r="D141" s="10">
        <v>263</v>
      </c>
      <c r="E141" s="10">
        <v>40</v>
      </c>
      <c r="F141" s="10">
        <v>9</v>
      </c>
      <c r="G141" s="10"/>
      <c r="H141" s="10"/>
      <c r="I141" s="10"/>
      <c r="J141" s="10"/>
      <c r="K141" s="10">
        <v>25</v>
      </c>
      <c r="L141" s="10"/>
      <c r="M141" s="10"/>
      <c r="N141" s="14"/>
    </row>
    <row r="142" spans="1:14" x14ac:dyDescent="0.25">
      <c r="A142" s="15" t="s">
        <v>19</v>
      </c>
      <c r="B142" s="16">
        <v>43963</v>
      </c>
      <c r="C142" s="10">
        <v>2573</v>
      </c>
      <c r="D142" s="10">
        <v>280</v>
      </c>
      <c r="E142" s="10">
        <v>92</v>
      </c>
      <c r="F142" s="10">
        <v>17</v>
      </c>
      <c r="G142" s="10"/>
      <c r="H142" s="10"/>
      <c r="I142" s="10"/>
      <c r="J142" s="10"/>
      <c r="K142" s="10">
        <v>25</v>
      </c>
      <c r="L142" s="10"/>
      <c r="M142" s="10"/>
      <c r="N142" s="14"/>
    </row>
    <row r="143" spans="1:14" x14ac:dyDescent="0.25">
      <c r="A143" s="15" t="s">
        <v>19</v>
      </c>
      <c r="B143" s="16">
        <v>43964</v>
      </c>
      <c r="C143" s="10">
        <v>2771</v>
      </c>
      <c r="D143" s="10">
        <v>293</v>
      </c>
      <c r="E143" s="10">
        <v>198</v>
      </c>
      <c r="F143" s="10">
        <v>13</v>
      </c>
      <c r="G143" s="10"/>
      <c r="H143" s="10"/>
      <c r="I143" s="10"/>
      <c r="J143" s="10"/>
      <c r="K143" s="10">
        <v>25</v>
      </c>
      <c r="L143" s="10"/>
      <c r="M143" s="10"/>
      <c r="N143" s="14"/>
    </row>
    <row r="144" spans="1:14" x14ac:dyDescent="0.25">
      <c r="A144" s="7" t="s">
        <v>28</v>
      </c>
      <c r="B144" s="8">
        <v>43915</v>
      </c>
      <c r="C144" s="9">
        <v>1</v>
      </c>
      <c r="D144" s="9">
        <v>0</v>
      </c>
      <c r="E144" s="9">
        <v>1</v>
      </c>
      <c r="F144" s="9">
        <v>0</v>
      </c>
      <c r="G144" s="10"/>
      <c r="H144" s="10"/>
      <c r="I144" s="10"/>
      <c r="J144" s="10"/>
      <c r="K144" s="9">
        <v>0</v>
      </c>
      <c r="L144" s="9"/>
      <c r="M144" s="9"/>
    </row>
    <row r="145" spans="1:13" x14ac:dyDescent="0.25">
      <c r="A145" s="7" t="s">
        <v>28</v>
      </c>
      <c r="B145" s="8">
        <v>43916</v>
      </c>
      <c r="C145" s="9">
        <v>3</v>
      </c>
      <c r="D145" s="9">
        <v>0</v>
      </c>
      <c r="E145" s="9">
        <v>2</v>
      </c>
      <c r="F145" s="9">
        <v>0</v>
      </c>
      <c r="G145" s="10"/>
      <c r="H145" s="10"/>
      <c r="I145" s="10"/>
      <c r="J145" s="10"/>
      <c r="K145" s="9">
        <v>0</v>
      </c>
      <c r="L145" s="9"/>
      <c r="M145" s="9"/>
    </row>
    <row r="146" spans="1:13" x14ac:dyDescent="0.25">
      <c r="A146" s="7" t="s">
        <v>28</v>
      </c>
      <c r="B146" s="8">
        <v>43917</v>
      </c>
      <c r="C146" s="9">
        <v>4</v>
      </c>
      <c r="D146" s="9">
        <v>0</v>
      </c>
      <c r="E146" s="9">
        <v>1</v>
      </c>
      <c r="F146" s="9">
        <v>0</v>
      </c>
      <c r="G146" s="10"/>
      <c r="H146" s="10"/>
      <c r="I146" s="10"/>
      <c r="J146" s="10"/>
      <c r="K146" s="9">
        <v>0</v>
      </c>
      <c r="L146" s="9"/>
      <c r="M146" s="9"/>
    </row>
    <row r="147" spans="1:13" x14ac:dyDescent="0.25">
      <c r="A147" s="11" t="s">
        <v>28</v>
      </c>
      <c r="B147" s="12">
        <v>43918</v>
      </c>
      <c r="C147" s="13">
        <v>4</v>
      </c>
      <c r="D147" s="13">
        <v>0</v>
      </c>
      <c r="E147" s="13">
        <v>0</v>
      </c>
      <c r="F147" s="13">
        <v>0</v>
      </c>
      <c r="G147" s="10"/>
      <c r="H147" s="10"/>
      <c r="I147" s="10"/>
      <c r="J147" s="10"/>
      <c r="K147" s="13">
        <v>0</v>
      </c>
      <c r="L147" s="13"/>
      <c r="M147" s="13"/>
    </row>
    <row r="148" spans="1:13" x14ac:dyDescent="0.25">
      <c r="A148" s="11" t="s">
        <v>28</v>
      </c>
      <c r="B148" s="12">
        <v>43919</v>
      </c>
      <c r="C148" s="13">
        <v>4</v>
      </c>
      <c r="D148" s="13">
        <v>0</v>
      </c>
      <c r="E148" s="13">
        <v>0</v>
      </c>
      <c r="F148" s="13">
        <v>0</v>
      </c>
      <c r="G148" s="10"/>
      <c r="H148" s="10"/>
      <c r="I148" s="10"/>
      <c r="J148" s="10"/>
      <c r="K148" s="13">
        <v>0</v>
      </c>
      <c r="L148" s="13"/>
      <c r="M148" s="13"/>
    </row>
    <row r="149" spans="1:13" x14ac:dyDescent="0.25">
      <c r="A149" s="7" t="s">
        <v>28</v>
      </c>
      <c r="B149" s="8">
        <v>43920</v>
      </c>
      <c r="C149" s="9">
        <v>6</v>
      </c>
      <c r="D149" s="9">
        <v>0</v>
      </c>
      <c r="E149" s="9">
        <v>2</v>
      </c>
      <c r="F149" s="9">
        <v>0</v>
      </c>
      <c r="G149" s="10"/>
      <c r="H149" s="10"/>
      <c r="I149" s="10"/>
      <c r="J149" s="10"/>
      <c r="K149" s="9">
        <v>0</v>
      </c>
      <c r="L149" s="9"/>
      <c r="M149" s="9"/>
    </row>
    <row r="150" spans="1:13" x14ac:dyDescent="0.25">
      <c r="A150" s="7" t="s">
        <v>28</v>
      </c>
      <c r="B150" s="8">
        <v>43921</v>
      </c>
      <c r="C150" s="9">
        <v>15</v>
      </c>
      <c r="D150" s="9">
        <v>1</v>
      </c>
      <c r="E150" s="9">
        <v>9</v>
      </c>
      <c r="F150" s="9">
        <v>1</v>
      </c>
      <c r="G150" s="10"/>
      <c r="H150" s="10"/>
      <c r="I150" s="10"/>
      <c r="J150" s="10"/>
      <c r="K150" s="9">
        <v>0</v>
      </c>
      <c r="L150" s="9"/>
      <c r="M150" s="9"/>
    </row>
    <row r="151" spans="1:13" x14ac:dyDescent="0.25">
      <c r="A151" s="7" t="s">
        <v>28</v>
      </c>
      <c r="B151" s="8">
        <v>43922</v>
      </c>
      <c r="C151" s="9">
        <v>18</v>
      </c>
      <c r="D151" s="9">
        <v>1</v>
      </c>
      <c r="E151" s="9">
        <v>3</v>
      </c>
      <c r="F151" s="9">
        <v>0</v>
      </c>
      <c r="G151" s="10"/>
      <c r="H151" s="10"/>
      <c r="I151" s="10"/>
      <c r="J151" s="10"/>
      <c r="K151" s="9">
        <v>0</v>
      </c>
      <c r="L151" s="9"/>
      <c r="M151" s="9"/>
    </row>
    <row r="152" spans="1:13" x14ac:dyDescent="0.25">
      <c r="A152" s="7" t="s">
        <v>28</v>
      </c>
      <c r="B152" s="8">
        <v>43923</v>
      </c>
      <c r="C152" s="9">
        <v>28</v>
      </c>
      <c r="D152" s="9">
        <v>2</v>
      </c>
      <c r="E152" s="9">
        <v>10</v>
      </c>
      <c r="F152" s="9">
        <v>1</v>
      </c>
      <c r="G152" s="10"/>
      <c r="H152" s="10"/>
      <c r="I152" s="10"/>
      <c r="J152" s="10"/>
      <c r="K152" s="9">
        <v>0</v>
      </c>
      <c r="L152" s="9"/>
      <c r="M152" s="9"/>
    </row>
    <row r="153" spans="1:13" x14ac:dyDescent="0.25">
      <c r="A153" s="7" t="s">
        <v>28</v>
      </c>
      <c r="B153" s="8">
        <v>43924</v>
      </c>
      <c r="C153" s="9">
        <v>36</v>
      </c>
      <c r="D153" s="9">
        <v>2</v>
      </c>
      <c r="E153" s="9">
        <v>8</v>
      </c>
      <c r="F153" s="9">
        <v>0</v>
      </c>
      <c r="G153" s="10"/>
      <c r="H153" s="10"/>
      <c r="I153" s="10"/>
      <c r="J153" s="10"/>
      <c r="K153" s="9">
        <v>0</v>
      </c>
      <c r="L153" s="9"/>
      <c r="M153" s="9"/>
    </row>
    <row r="154" spans="1:13" x14ac:dyDescent="0.25">
      <c r="A154" s="7" t="s">
        <v>28</v>
      </c>
      <c r="B154" s="8">
        <v>43925</v>
      </c>
      <c r="C154" s="9">
        <v>39</v>
      </c>
      <c r="D154" s="9">
        <v>4</v>
      </c>
      <c r="E154" s="9">
        <v>3</v>
      </c>
      <c r="F154" s="9">
        <v>2</v>
      </c>
      <c r="G154" s="10"/>
      <c r="H154" s="10"/>
      <c r="I154" s="10"/>
      <c r="J154" s="10"/>
      <c r="K154" s="9">
        <v>0</v>
      </c>
      <c r="L154" s="9"/>
      <c r="M154" s="9"/>
    </row>
    <row r="155" spans="1:13" x14ac:dyDescent="0.25">
      <c r="A155" s="7" t="s">
        <v>28</v>
      </c>
      <c r="B155" s="8">
        <v>43926</v>
      </c>
      <c r="C155" s="9">
        <v>42</v>
      </c>
      <c r="D155" s="9">
        <v>5</v>
      </c>
      <c r="E155" s="9">
        <v>3</v>
      </c>
      <c r="F155" s="9">
        <v>1</v>
      </c>
      <c r="G155" s="10"/>
      <c r="H155" s="10"/>
      <c r="I155" s="10"/>
      <c r="J155" s="10"/>
      <c r="K155" s="9">
        <v>0</v>
      </c>
      <c r="L155" s="9"/>
      <c r="M155" s="9"/>
    </row>
    <row r="156" spans="1:13" x14ac:dyDescent="0.25">
      <c r="A156" s="7" t="s">
        <v>28</v>
      </c>
      <c r="B156" s="8">
        <v>43927</v>
      </c>
      <c r="C156" s="9">
        <v>45</v>
      </c>
      <c r="D156" s="9">
        <v>8</v>
      </c>
      <c r="E156" s="9">
        <v>3</v>
      </c>
      <c r="F156" s="9">
        <v>3</v>
      </c>
      <c r="G156" s="10"/>
      <c r="H156" s="10"/>
      <c r="I156" s="10"/>
      <c r="J156" s="10"/>
      <c r="K156" s="9">
        <v>0</v>
      </c>
      <c r="L156" s="9">
        <f t="shared" ref="L156:L168" si="12">ROUND(E156*$O$1,0)</f>
        <v>1</v>
      </c>
      <c r="M156" s="9"/>
    </row>
    <row r="157" spans="1:13" x14ac:dyDescent="0.25">
      <c r="A157" s="7" t="s">
        <v>28</v>
      </c>
      <c r="B157" s="8">
        <v>43928</v>
      </c>
      <c r="C157" s="9">
        <v>49</v>
      </c>
      <c r="D157" s="9">
        <v>8</v>
      </c>
      <c r="E157" s="9">
        <v>4</v>
      </c>
      <c r="F157" s="9">
        <v>0</v>
      </c>
      <c r="G157" s="10"/>
      <c r="H157" s="10"/>
      <c r="I157" s="10"/>
      <c r="J157" s="10"/>
      <c r="K157" s="9">
        <v>0</v>
      </c>
      <c r="L157" s="9">
        <f t="shared" si="12"/>
        <v>1</v>
      </c>
      <c r="M157" s="9"/>
    </row>
    <row r="158" spans="1:13" x14ac:dyDescent="0.25">
      <c r="A158" s="7" t="s">
        <v>28</v>
      </c>
      <c r="B158" s="8">
        <v>43929</v>
      </c>
      <c r="C158" s="9">
        <v>66</v>
      </c>
      <c r="D158" s="9">
        <v>8</v>
      </c>
      <c r="E158" s="9">
        <v>17</v>
      </c>
      <c r="F158" s="9">
        <v>0</v>
      </c>
      <c r="G158" s="10"/>
      <c r="H158" s="10"/>
      <c r="I158" s="10"/>
      <c r="J158" s="10"/>
      <c r="K158" s="9">
        <v>0</v>
      </c>
      <c r="L158" s="9">
        <f t="shared" si="12"/>
        <v>3</v>
      </c>
      <c r="M158" s="9"/>
    </row>
    <row r="159" spans="1:13" x14ac:dyDescent="0.25">
      <c r="A159" s="7" t="s">
        <v>28</v>
      </c>
      <c r="B159" s="8">
        <v>43930</v>
      </c>
      <c r="C159" s="9">
        <v>67</v>
      </c>
      <c r="D159" s="9">
        <v>8</v>
      </c>
      <c r="E159" s="9">
        <v>1</v>
      </c>
      <c r="F159" s="9">
        <v>0</v>
      </c>
      <c r="G159" s="10"/>
      <c r="H159" s="10"/>
      <c r="I159" s="10"/>
      <c r="J159" s="10"/>
      <c r="K159" s="9">
        <v>0</v>
      </c>
      <c r="L159" s="9">
        <f t="shared" si="12"/>
        <v>0</v>
      </c>
      <c r="M159" s="9"/>
    </row>
    <row r="160" spans="1:13" x14ac:dyDescent="0.25">
      <c r="A160" s="7" t="s">
        <v>28</v>
      </c>
      <c r="B160" s="8">
        <v>43931</v>
      </c>
      <c r="C160" s="9">
        <v>74</v>
      </c>
      <c r="D160" s="9">
        <v>9</v>
      </c>
      <c r="E160" s="9">
        <v>7</v>
      </c>
      <c r="F160" s="9">
        <v>1</v>
      </c>
      <c r="G160" s="10"/>
      <c r="H160" s="10"/>
      <c r="I160" s="10"/>
      <c r="J160" s="10"/>
      <c r="K160" s="9">
        <v>0</v>
      </c>
      <c r="L160" s="9">
        <f t="shared" si="12"/>
        <v>1</v>
      </c>
      <c r="M160" s="9"/>
    </row>
    <row r="161" spans="1:14" x14ac:dyDescent="0.25">
      <c r="A161" s="7" t="s">
        <v>28</v>
      </c>
      <c r="B161" s="8">
        <v>43932</v>
      </c>
      <c r="C161" s="9">
        <v>77</v>
      </c>
      <c r="D161" s="9">
        <v>9</v>
      </c>
      <c r="E161" s="9">
        <v>3</v>
      </c>
      <c r="F161" s="9">
        <v>0</v>
      </c>
      <c r="G161" s="10"/>
      <c r="H161" s="10"/>
      <c r="I161" s="10"/>
      <c r="J161" s="10"/>
      <c r="K161" s="9">
        <v>0</v>
      </c>
      <c r="L161" s="9">
        <f t="shared" si="12"/>
        <v>1</v>
      </c>
      <c r="M161" s="9"/>
    </row>
    <row r="162" spans="1:14" x14ac:dyDescent="0.25">
      <c r="A162" s="7" t="s">
        <v>28</v>
      </c>
      <c r="B162" s="8">
        <v>43933</v>
      </c>
      <c r="C162" s="9">
        <v>82</v>
      </c>
      <c r="D162" s="9">
        <v>10</v>
      </c>
      <c r="E162" s="9">
        <v>5</v>
      </c>
      <c r="F162" s="9">
        <v>1</v>
      </c>
      <c r="G162" s="10"/>
      <c r="H162" s="10"/>
      <c r="I162" s="10"/>
      <c r="J162" s="10"/>
      <c r="K162" s="9">
        <v>0</v>
      </c>
      <c r="L162" s="9">
        <f t="shared" si="12"/>
        <v>1</v>
      </c>
      <c r="M162" s="9"/>
    </row>
    <row r="163" spans="1:14" x14ac:dyDescent="0.25">
      <c r="A163" s="7" t="s">
        <v>28</v>
      </c>
      <c r="B163" s="8">
        <v>43934</v>
      </c>
      <c r="C163" s="9">
        <v>83</v>
      </c>
      <c r="D163" s="9">
        <v>10</v>
      </c>
      <c r="E163" s="9">
        <v>1</v>
      </c>
      <c r="F163" s="9">
        <v>0</v>
      </c>
      <c r="G163" s="10"/>
      <c r="H163" s="10"/>
      <c r="I163" s="10"/>
      <c r="J163" s="10"/>
      <c r="K163" s="9">
        <v>0</v>
      </c>
      <c r="L163" s="9">
        <f t="shared" si="12"/>
        <v>0</v>
      </c>
      <c r="M163" s="9"/>
    </row>
    <row r="164" spans="1:14" x14ac:dyDescent="0.25">
      <c r="A164" s="7" t="s">
        <v>28</v>
      </c>
      <c r="B164" s="8">
        <v>43935</v>
      </c>
      <c r="C164" s="9">
        <v>84</v>
      </c>
      <c r="D164" s="9">
        <v>12</v>
      </c>
      <c r="E164" s="9">
        <v>1</v>
      </c>
      <c r="F164" s="9">
        <v>2</v>
      </c>
      <c r="G164" s="10"/>
      <c r="H164" s="10"/>
      <c r="I164" s="10"/>
      <c r="J164" s="10"/>
      <c r="K164" s="9">
        <v>0</v>
      </c>
      <c r="L164" s="9">
        <f t="shared" si="12"/>
        <v>0</v>
      </c>
      <c r="M164" s="9"/>
    </row>
    <row r="165" spans="1:14" x14ac:dyDescent="0.25">
      <c r="A165" s="7" t="s">
        <v>28</v>
      </c>
      <c r="B165" s="8">
        <v>43936</v>
      </c>
      <c r="C165" s="9">
        <v>117</v>
      </c>
      <c r="D165" s="9">
        <v>12</v>
      </c>
      <c r="E165" s="9">
        <v>33</v>
      </c>
      <c r="F165" s="9">
        <v>0</v>
      </c>
      <c r="G165" s="10"/>
      <c r="H165" s="10"/>
      <c r="I165" s="10"/>
      <c r="J165" s="10"/>
      <c r="K165" s="9">
        <v>0</v>
      </c>
      <c r="L165" s="9">
        <f t="shared" si="12"/>
        <v>6</v>
      </c>
      <c r="M165" s="9"/>
    </row>
    <row r="166" spans="1:14" x14ac:dyDescent="0.25">
      <c r="A166" s="7" t="s">
        <v>28</v>
      </c>
      <c r="B166" s="8">
        <v>43937</v>
      </c>
      <c r="C166" s="9">
        <v>129</v>
      </c>
      <c r="D166" s="9">
        <v>12</v>
      </c>
      <c r="E166" s="9">
        <v>12</v>
      </c>
      <c r="F166" s="9">
        <v>0</v>
      </c>
      <c r="G166" s="10"/>
      <c r="H166" s="10"/>
      <c r="I166" s="10"/>
      <c r="J166" s="10"/>
      <c r="K166" s="9">
        <v>0</v>
      </c>
      <c r="L166" s="9">
        <f t="shared" si="12"/>
        <v>2</v>
      </c>
      <c r="M166" s="9"/>
    </row>
    <row r="167" spans="1:14" x14ac:dyDescent="0.25">
      <c r="A167" s="7" t="s">
        <v>28</v>
      </c>
      <c r="B167" s="8">
        <v>43938</v>
      </c>
      <c r="C167" s="9">
        <v>138</v>
      </c>
      <c r="D167" s="9">
        <v>12</v>
      </c>
      <c r="E167" s="9">
        <v>9</v>
      </c>
      <c r="F167" s="9">
        <v>0</v>
      </c>
      <c r="G167" s="10"/>
      <c r="H167" s="10"/>
      <c r="I167" s="10"/>
      <c r="J167" s="10"/>
      <c r="K167" s="9">
        <v>0</v>
      </c>
      <c r="L167" s="9">
        <f t="shared" si="12"/>
        <v>2</v>
      </c>
      <c r="M167" s="9"/>
    </row>
    <row r="168" spans="1:14" x14ac:dyDescent="0.25">
      <c r="A168" s="7" t="s">
        <v>28</v>
      </c>
      <c r="B168" s="8">
        <v>43939</v>
      </c>
      <c r="C168" s="9">
        <v>155</v>
      </c>
      <c r="D168" s="9">
        <v>13</v>
      </c>
      <c r="E168" s="9">
        <v>17</v>
      </c>
      <c r="F168" s="9">
        <v>1</v>
      </c>
      <c r="G168" s="10"/>
      <c r="H168" s="10"/>
      <c r="I168" s="10"/>
      <c r="J168" s="10"/>
      <c r="K168" s="9">
        <v>0</v>
      </c>
      <c r="L168" s="9">
        <f t="shared" si="12"/>
        <v>3</v>
      </c>
      <c r="M168" s="9"/>
    </row>
    <row r="169" spans="1:14" x14ac:dyDescent="0.25">
      <c r="A169" s="7" t="s">
        <v>28</v>
      </c>
      <c r="B169" s="8">
        <v>43940</v>
      </c>
      <c r="C169" s="9">
        <v>157</v>
      </c>
      <c r="D169" s="9">
        <v>13</v>
      </c>
      <c r="E169" s="9">
        <v>2</v>
      </c>
      <c r="F169" s="9">
        <v>0</v>
      </c>
      <c r="G169" s="9">
        <f>C168+H169</f>
        <v>168</v>
      </c>
      <c r="H169" s="17">
        <v>13</v>
      </c>
      <c r="I169" s="9">
        <f>D168+J169</f>
        <v>14</v>
      </c>
      <c r="J169" s="9">
        <f xml:space="preserve"> ROUND(0.3725+0.0766*H169,0)</f>
        <v>1</v>
      </c>
      <c r="K169" s="9">
        <v>0</v>
      </c>
      <c r="L169" s="9">
        <f>ROUND(H169*$O$1,0)</f>
        <v>2</v>
      </c>
      <c r="M169" s="9">
        <f>SUM(L156:L169)</f>
        <v>23</v>
      </c>
      <c r="N169" s="14"/>
    </row>
    <row r="170" spans="1:14" x14ac:dyDescent="0.25">
      <c r="A170" s="7" t="s">
        <v>28</v>
      </c>
      <c r="B170" s="8">
        <v>43941</v>
      </c>
      <c r="C170" s="9">
        <v>164</v>
      </c>
      <c r="D170" s="9">
        <v>15</v>
      </c>
      <c r="E170" s="9">
        <v>7</v>
      </c>
      <c r="F170" s="9">
        <v>2</v>
      </c>
      <c r="G170" s="9">
        <f>G169+H170</f>
        <v>186</v>
      </c>
      <c r="H170" s="17">
        <v>18</v>
      </c>
      <c r="I170" s="9">
        <f>I169+J170</f>
        <v>16</v>
      </c>
      <c r="J170" s="9">
        <f t="shared" ref="J170:J189" si="13" xml:space="preserve"> ROUND(0.3725+0.0766*H170,0)</f>
        <v>2</v>
      </c>
      <c r="K170" s="9">
        <v>0</v>
      </c>
      <c r="L170" s="9">
        <f t="shared" ref="L170:L189" si="14">ROUND(H170*$O$1,0)</f>
        <v>3</v>
      </c>
      <c r="M170" s="9">
        <f>M169+L170-L156</f>
        <v>25</v>
      </c>
      <c r="N170" s="14"/>
    </row>
    <row r="171" spans="1:14" x14ac:dyDescent="0.25">
      <c r="A171" s="7" t="s">
        <v>28</v>
      </c>
      <c r="B171" s="8">
        <v>43942</v>
      </c>
      <c r="C171" s="9">
        <v>171</v>
      </c>
      <c r="D171" s="9">
        <v>16</v>
      </c>
      <c r="E171" s="9">
        <v>7</v>
      </c>
      <c r="F171" s="9">
        <v>1</v>
      </c>
      <c r="G171" s="9">
        <f t="shared" ref="G171:G189" si="15">G170+H171</f>
        <v>197</v>
      </c>
      <c r="H171" s="17">
        <v>11</v>
      </c>
      <c r="I171" s="9">
        <f t="shared" ref="I171:I189" si="16">I170+J171</f>
        <v>17</v>
      </c>
      <c r="J171" s="9">
        <f t="shared" si="13"/>
        <v>1</v>
      </c>
      <c r="K171" s="9">
        <v>0</v>
      </c>
      <c r="L171" s="9">
        <f t="shared" si="14"/>
        <v>2</v>
      </c>
      <c r="M171" s="9">
        <f t="shared" ref="M171:M188" si="17">M170+L171-L157</f>
        <v>26</v>
      </c>
      <c r="N171" s="14"/>
    </row>
    <row r="172" spans="1:14" x14ac:dyDescent="0.25">
      <c r="A172" s="7" t="s">
        <v>28</v>
      </c>
      <c r="B172" s="8">
        <v>43943</v>
      </c>
      <c r="C172" s="9">
        <v>175</v>
      </c>
      <c r="D172" s="9">
        <v>17</v>
      </c>
      <c r="E172" s="9">
        <v>4</v>
      </c>
      <c r="F172" s="9">
        <v>1</v>
      </c>
      <c r="G172" s="9">
        <f t="shared" si="15"/>
        <v>212</v>
      </c>
      <c r="H172" s="17">
        <v>15</v>
      </c>
      <c r="I172" s="9">
        <f t="shared" si="16"/>
        <v>19</v>
      </c>
      <c r="J172" s="9">
        <f t="shared" si="13"/>
        <v>2</v>
      </c>
      <c r="K172" s="9">
        <v>0</v>
      </c>
      <c r="L172" s="9">
        <f t="shared" si="14"/>
        <v>3</v>
      </c>
      <c r="M172" s="9">
        <f t="shared" si="17"/>
        <v>26</v>
      </c>
      <c r="N172" s="14"/>
    </row>
    <row r="173" spans="1:14" x14ac:dyDescent="0.25">
      <c r="A173" s="7" t="s">
        <v>28</v>
      </c>
      <c r="B173" s="8">
        <v>43944</v>
      </c>
      <c r="C173" s="9">
        <v>183</v>
      </c>
      <c r="D173" s="9">
        <v>20</v>
      </c>
      <c r="E173" s="9">
        <v>8</v>
      </c>
      <c r="F173" s="9">
        <v>3</v>
      </c>
      <c r="G173" s="9">
        <f t="shared" si="15"/>
        <v>224</v>
      </c>
      <c r="H173" s="17">
        <v>12</v>
      </c>
      <c r="I173" s="9">
        <f t="shared" si="16"/>
        <v>20</v>
      </c>
      <c r="J173" s="9">
        <f t="shared" si="13"/>
        <v>1</v>
      </c>
      <c r="K173" s="9">
        <v>0</v>
      </c>
      <c r="L173" s="9">
        <f t="shared" si="14"/>
        <v>2</v>
      </c>
      <c r="M173" s="9">
        <f t="shared" si="17"/>
        <v>28</v>
      </c>
      <c r="N173" s="14"/>
    </row>
    <row r="174" spans="1:14" x14ac:dyDescent="0.25">
      <c r="A174" s="7" t="s">
        <v>28</v>
      </c>
      <c r="B174" s="8">
        <v>43945</v>
      </c>
      <c r="C174" s="9">
        <v>207</v>
      </c>
      <c r="D174" s="9">
        <v>28</v>
      </c>
      <c r="E174" s="9">
        <v>24</v>
      </c>
      <c r="F174" s="9">
        <v>8</v>
      </c>
      <c r="G174" s="9">
        <f t="shared" si="15"/>
        <v>240</v>
      </c>
      <c r="H174" s="17">
        <v>16</v>
      </c>
      <c r="I174" s="9">
        <f t="shared" si="16"/>
        <v>22</v>
      </c>
      <c r="J174" s="9">
        <f t="shared" si="13"/>
        <v>2</v>
      </c>
      <c r="K174" s="9">
        <v>0</v>
      </c>
      <c r="L174" s="9">
        <f t="shared" si="14"/>
        <v>3</v>
      </c>
      <c r="M174" s="9">
        <f t="shared" si="17"/>
        <v>30</v>
      </c>
      <c r="N174" s="14"/>
    </row>
    <row r="175" spans="1:14" x14ac:dyDescent="0.25">
      <c r="A175" s="7" t="s">
        <v>28</v>
      </c>
      <c r="B175" s="8">
        <v>43946</v>
      </c>
      <c r="C175" s="9">
        <v>243</v>
      </c>
      <c r="D175" s="9">
        <v>28</v>
      </c>
      <c r="E175" s="9">
        <v>36</v>
      </c>
      <c r="F175" s="9">
        <v>0</v>
      </c>
      <c r="G175" s="9">
        <f t="shared" si="15"/>
        <v>252</v>
      </c>
      <c r="H175" s="17">
        <v>12</v>
      </c>
      <c r="I175" s="9">
        <f t="shared" si="16"/>
        <v>23</v>
      </c>
      <c r="J175" s="9">
        <f t="shared" si="13"/>
        <v>1</v>
      </c>
      <c r="K175" s="9">
        <v>0</v>
      </c>
      <c r="L175" s="9">
        <f t="shared" si="14"/>
        <v>2</v>
      </c>
      <c r="M175" s="9">
        <f t="shared" si="17"/>
        <v>31</v>
      </c>
      <c r="N175" s="14"/>
    </row>
    <row r="176" spans="1:14" x14ac:dyDescent="0.25">
      <c r="A176" s="7" t="s">
        <v>28</v>
      </c>
      <c r="B176" s="8">
        <v>43947</v>
      </c>
      <c r="C176" s="9">
        <v>251</v>
      </c>
      <c r="D176" s="9">
        <v>28</v>
      </c>
      <c r="E176" s="9">
        <v>8</v>
      </c>
      <c r="F176" s="9">
        <v>0</v>
      </c>
      <c r="G176" s="9">
        <f t="shared" si="15"/>
        <v>267</v>
      </c>
      <c r="H176" s="17">
        <v>15</v>
      </c>
      <c r="I176" s="9">
        <f t="shared" si="16"/>
        <v>25</v>
      </c>
      <c r="J176" s="9">
        <f t="shared" si="13"/>
        <v>2</v>
      </c>
      <c r="K176" s="9">
        <v>0</v>
      </c>
      <c r="L176" s="9">
        <f t="shared" si="14"/>
        <v>3</v>
      </c>
      <c r="M176" s="9">
        <f t="shared" si="17"/>
        <v>33</v>
      </c>
      <c r="N176" s="14"/>
    </row>
    <row r="177" spans="1:14" x14ac:dyDescent="0.25">
      <c r="A177" s="7" t="s">
        <v>28</v>
      </c>
      <c r="B177" s="8">
        <v>43948</v>
      </c>
      <c r="C177" s="9">
        <v>281</v>
      </c>
      <c r="D177" s="9">
        <v>32</v>
      </c>
      <c r="E177" s="9">
        <v>30</v>
      </c>
      <c r="F177" s="9">
        <v>4</v>
      </c>
      <c r="G177" s="9">
        <f t="shared" si="15"/>
        <v>297</v>
      </c>
      <c r="H177" s="17">
        <v>30</v>
      </c>
      <c r="I177" s="9">
        <f t="shared" si="16"/>
        <v>28</v>
      </c>
      <c r="J177" s="9">
        <f t="shared" si="13"/>
        <v>3</v>
      </c>
      <c r="K177" s="9">
        <v>0</v>
      </c>
      <c r="L177" s="9">
        <f t="shared" si="14"/>
        <v>6</v>
      </c>
      <c r="M177" s="9">
        <f t="shared" si="17"/>
        <v>39</v>
      </c>
      <c r="N177" s="14"/>
    </row>
    <row r="178" spans="1:14" x14ac:dyDescent="0.25">
      <c r="A178" s="7" t="s">
        <v>28</v>
      </c>
      <c r="B178" s="8">
        <v>43949</v>
      </c>
      <c r="C178" s="9">
        <v>300</v>
      </c>
      <c r="D178" s="9">
        <v>32</v>
      </c>
      <c r="E178" s="9">
        <v>19</v>
      </c>
      <c r="F178" s="9">
        <v>0</v>
      </c>
      <c r="G178" s="9">
        <f t="shared" si="15"/>
        <v>317</v>
      </c>
      <c r="H178" s="17">
        <v>20</v>
      </c>
      <c r="I178" s="9">
        <f t="shared" si="16"/>
        <v>30</v>
      </c>
      <c r="J178" s="9">
        <f t="shared" si="13"/>
        <v>2</v>
      </c>
      <c r="K178" s="9">
        <v>0</v>
      </c>
      <c r="L178" s="9">
        <f t="shared" si="14"/>
        <v>4</v>
      </c>
      <c r="M178" s="9">
        <f t="shared" si="17"/>
        <v>43</v>
      </c>
      <c r="N178" s="14"/>
    </row>
    <row r="179" spans="1:14" x14ac:dyDescent="0.25">
      <c r="A179" s="7" t="s">
        <v>28</v>
      </c>
      <c r="B179" s="8">
        <v>43950</v>
      </c>
      <c r="C179" s="9">
        <v>330</v>
      </c>
      <c r="D179" s="9">
        <v>33</v>
      </c>
      <c r="E179" s="9">
        <v>30</v>
      </c>
      <c r="F179" s="9">
        <v>1</v>
      </c>
      <c r="G179" s="9">
        <f t="shared" si="15"/>
        <v>332</v>
      </c>
      <c r="H179" s="17">
        <v>15</v>
      </c>
      <c r="I179" s="9">
        <f t="shared" si="16"/>
        <v>32</v>
      </c>
      <c r="J179" s="9">
        <f t="shared" si="13"/>
        <v>2</v>
      </c>
      <c r="K179" s="9">
        <v>0</v>
      </c>
      <c r="L179" s="9">
        <f t="shared" si="14"/>
        <v>3</v>
      </c>
      <c r="M179" s="9">
        <f t="shared" si="17"/>
        <v>40</v>
      </c>
      <c r="N179" s="14"/>
    </row>
    <row r="180" spans="1:14" x14ac:dyDescent="0.25">
      <c r="A180" s="7" t="s">
        <v>28</v>
      </c>
      <c r="B180" s="8">
        <v>43951</v>
      </c>
      <c r="C180" s="9">
        <v>364</v>
      </c>
      <c r="D180" s="9">
        <v>36</v>
      </c>
      <c r="E180" s="9">
        <v>34</v>
      </c>
      <c r="F180" s="9">
        <v>3</v>
      </c>
      <c r="G180" s="9">
        <f t="shared" si="15"/>
        <v>352</v>
      </c>
      <c r="H180" s="17">
        <v>20</v>
      </c>
      <c r="I180" s="9">
        <f t="shared" si="16"/>
        <v>34</v>
      </c>
      <c r="J180" s="9">
        <f t="shared" si="13"/>
        <v>2</v>
      </c>
      <c r="K180" s="9">
        <v>0</v>
      </c>
      <c r="L180" s="9">
        <f t="shared" si="14"/>
        <v>4</v>
      </c>
      <c r="M180" s="9">
        <f t="shared" si="17"/>
        <v>42</v>
      </c>
      <c r="N180" s="14"/>
    </row>
    <row r="181" spans="1:14" x14ac:dyDescent="0.25">
      <c r="A181" s="7" t="s">
        <v>28</v>
      </c>
      <c r="B181" s="8">
        <v>43952</v>
      </c>
      <c r="C181" s="9">
        <v>412</v>
      </c>
      <c r="D181" s="9">
        <v>41</v>
      </c>
      <c r="E181" s="9">
        <v>48</v>
      </c>
      <c r="F181" s="9">
        <v>5</v>
      </c>
      <c r="G181" s="9">
        <f t="shared" si="15"/>
        <v>371</v>
      </c>
      <c r="H181" s="17">
        <v>19</v>
      </c>
      <c r="I181" s="9">
        <f t="shared" si="16"/>
        <v>36</v>
      </c>
      <c r="J181" s="9">
        <f t="shared" si="13"/>
        <v>2</v>
      </c>
      <c r="K181" s="9">
        <v>0</v>
      </c>
      <c r="L181" s="9">
        <f t="shared" si="14"/>
        <v>4</v>
      </c>
      <c r="M181" s="9">
        <f t="shared" si="17"/>
        <v>44</v>
      </c>
      <c r="N181" s="14"/>
    </row>
    <row r="182" spans="1:14" x14ac:dyDescent="0.25">
      <c r="A182" s="7" t="s">
        <v>28</v>
      </c>
      <c r="B182" s="8">
        <v>43953</v>
      </c>
      <c r="C182" s="9">
        <v>423</v>
      </c>
      <c r="D182" s="9">
        <v>41</v>
      </c>
      <c r="E182" s="9">
        <v>11</v>
      </c>
      <c r="F182" s="9">
        <v>0</v>
      </c>
      <c r="G182" s="9">
        <f t="shared" si="15"/>
        <v>396</v>
      </c>
      <c r="H182" s="17">
        <v>25</v>
      </c>
      <c r="I182" s="9">
        <f t="shared" si="16"/>
        <v>38</v>
      </c>
      <c r="J182" s="9">
        <f t="shared" si="13"/>
        <v>2</v>
      </c>
      <c r="K182" s="9">
        <v>0</v>
      </c>
      <c r="L182" s="9">
        <f t="shared" si="14"/>
        <v>5</v>
      </c>
      <c r="M182" s="9">
        <f t="shared" si="17"/>
        <v>46</v>
      </c>
      <c r="N182" s="14"/>
    </row>
    <row r="183" spans="1:14" x14ac:dyDescent="0.25">
      <c r="A183" s="7" t="s">
        <v>28</v>
      </c>
      <c r="B183" s="8">
        <v>43954</v>
      </c>
      <c r="C183" s="9">
        <v>438</v>
      </c>
      <c r="D183" s="9">
        <v>41</v>
      </c>
      <c r="E183" s="9">
        <v>15</v>
      </c>
      <c r="F183" s="9">
        <v>0</v>
      </c>
      <c r="G183" s="9">
        <f t="shared" si="15"/>
        <v>414</v>
      </c>
      <c r="H183" s="17">
        <v>18</v>
      </c>
      <c r="I183" s="9">
        <f t="shared" si="16"/>
        <v>40</v>
      </c>
      <c r="J183" s="9">
        <f t="shared" si="13"/>
        <v>2</v>
      </c>
      <c r="K183" s="9">
        <v>0</v>
      </c>
      <c r="L183" s="9">
        <f t="shared" si="14"/>
        <v>3</v>
      </c>
      <c r="M183" s="9">
        <f t="shared" si="17"/>
        <v>47</v>
      </c>
      <c r="N183" s="14"/>
    </row>
    <row r="184" spans="1:14" x14ac:dyDescent="0.25">
      <c r="A184" s="7" t="s">
        <v>28</v>
      </c>
      <c r="B184" s="8">
        <v>43955</v>
      </c>
      <c r="C184" s="9">
        <v>444</v>
      </c>
      <c r="D184" s="9">
        <v>41</v>
      </c>
      <c r="E184" s="9">
        <v>6</v>
      </c>
      <c r="F184" s="9">
        <v>0</v>
      </c>
      <c r="G184" s="9">
        <f t="shared" si="15"/>
        <v>436</v>
      </c>
      <c r="H184" s="17">
        <v>22</v>
      </c>
      <c r="I184" s="9">
        <f t="shared" si="16"/>
        <v>42</v>
      </c>
      <c r="J184" s="9">
        <f t="shared" si="13"/>
        <v>2</v>
      </c>
      <c r="K184" s="9">
        <v>0</v>
      </c>
      <c r="L184" s="9">
        <f t="shared" si="14"/>
        <v>4</v>
      </c>
      <c r="M184" s="9">
        <f t="shared" si="17"/>
        <v>48</v>
      </c>
      <c r="N184" s="14"/>
    </row>
    <row r="185" spans="1:14" x14ac:dyDescent="0.25">
      <c r="A185" s="7" t="s">
        <v>28</v>
      </c>
      <c r="B185" s="8">
        <v>43956</v>
      </c>
      <c r="C185" s="9">
        <v>476</v>
      </c>
      <c r="D185" s="9">
        <v>46</v>
      </c>
      <c r="E185" s="9">
        <v>32</v>
      </c>
      <c r="F185" s="9">
        <v>5</v>
      </c>
      <c r="G185" s="9">
        <f t="shared" si="15"/>
        <v>454</v>
      </c>
      <c r="H185" s="17">
        <v>18</v>
      </c>
      <c r="I185" s="9">
        <f t="shared" si="16"/>
        <v>44</v>
      </c>
      <c r="J185" s="9">
        <f t="shared" si="13"/>
        <v>2</v>
      </c>
      <c r="K185" s="9">
        <v>0</v>
      </c>
      <c r="L185" s="9">
        <f t="shared" si="14"/>
        <v>3</v>
      </c>
      <c r="M185" s="9">
        <f t="shared" si="17"/>
        <v>49</v>
      </c>
      <c r="N185" s="14"/>
    </row>
    <row r="186" spans="1:14" x14ac:dyDescent="0.25">
      <c r="A186" s="7" t="s">
        <v>28</v>
      </c>
      <c r="B186" s="8">
        <v>43957</v>
      </c>
      <c r="C186" s="9">
        <v>494</v>
      </c>
      <c r="D186" s="9">
        <v>49</v>
      </c>
      <c r="E186" s="9">
        <v>18</v>
      </c>
      <c r="F186" s="9">
        <v>3</v>
      </c>
      <c r="G186" s="9">
        <f t="shared" si="15"/>
        <v>476</v>
      </c>
      <c r="H186" s="17">
        <v>22</v>
      </c>
      <c r="I186" s="9">
        <f t="shared" si="16"/>
        <v>46</v>
      </c>
      <c r="J186" s="9">
        <f t="shared" si="13"/>
        <v>2</v>
      </c>
      <c r="K186" s="9">
        <v>0</v>
      </c>
      <c r="L186" s="9">
        <f t="shared" si="14"/>
        <v>4</v>
      </c>
      <c r="M186" s="9">
        <f t="shared" si="17"/>
        <v>50</v>
      </c>
      <c r="N186" s="14"/>
    </row>
    <row r="187" spans="1:14" x14ac:dyDescent="0.25">
      <c r="A187" s="7" t="s">
        <v>28</v>
      </c>
      <c r="B187" s="8">
        <v>43958</v>
      </c>
      <c r="C187" s="9">
        <v>526</v>
      </c>
      <c r="D187" s="9">
        <v>51</v>
      </c>
      <c r="E187" s="9">
        <v>32</v>
      </c>
      <c r="F187" s="9">
        <v>2</v>
      </c>
      <c r="G187" s="9">
        <f t="shared" si="15"/>
        <v>494</v>
      </c>
      <c r="H187" s="17">
        <v>18</v>
      </c>
      <c r="I187" s="9">
        <f t="shared" si="16"/>
        <v>48</v>
      </c>
      <c r="J187" s="9">
        <f t="shared" si="13"/>
        <v>2</v>
      </c>
      <c r="K187" s="9">
        <v>0</v>
      </c>
      <c r="L187" s="9">
        <f t="shared" si="14"/>
        <v>3</v>
      </c>
      <c r="M187" s="9">
        <f t="shared" si="17"/>
        <v>51</v>
      </c>
      <c r="N187" s="14"/>
    </row>
    <row r="188" spans="1:14" x14ac:dyDescent="0.25">
      <c r="A188" s="7" t="s">
        <v>28</v>
      </c>
      <c r="B188" s="8">
        <v>43959</v>
      </c>
      <c r="C188" s="9">
        <v>556</v>
      </c>
      <c r="D188" s="9">
        <v>55</v>
      </c>
      <c r="E188" s="9">
        <v>30</v>
      </c>
      <c r="F188" s="9">
        <v>4</v>
      </c>
      <c r="G188" s="9">
        <f t="shared" si="15"/>
        <v>516</v>
      </c>
      <c r="H188" s="17">
        <v>22</v>
      </c>
      <c r="I188" s="9">
        <f t="shared" si="16"/>
        <v>50</v>
      </c>
      <c r="J188" s="9">
        <f t="shared" si="13"/>
        <v>2</v>
      </c>
      <c r="K188" s="9">
        <v>0</v>
      </c>
      <c r="L188" s="9">
        <f t="shared" si="14"/>
        <v>4</v>
      </c>
      <c r="M188" s="9">
        <f t="shared" si="17"/>
        <v>52</v>
      </c>
      <c r="N188" s="14"/>
    </row>
    <row r="189" spans="1:14" x14ac:dyDescent="0.25">
      <c r="A189" s="7" t="s">
        <v>28</v>
      </c>
      <c r="B189" s="8">
        <v>43960</v>
      </c>
      <c r="C189" s="9">
        <v>586</v>
      </c>
      <c r="D189" s="9">
        <v>60</v>
      </c>
      <c r="E189" s="9">
        <v>30</v>
      </c>
      <c r="F189" s="9">
        <v>5</v>
      </c>
      <c r="G189" s="9">
        <f t="shared" si="15"/>
        <v>553</v>
      </c>
      <c r="H189" s="17">
        <v>37</v>
      </c>
      <c r="I189" s="9">
        <f t="shared" si="16"/>
        <v>53</v>
      </c>
      <c r="J189" s="9">
        <f t="shared" si="13"/>
        <v>3</v>
      </c>
      <c r="K189" s="9">
        <v>0</v>
      </c>
      <c r="L189" s="9">
        <f t="shared" si="14"/>
        <v>7</v>
      </c>
      <c r="M189" s="9">
        <f>M188+L189-L175</f>
        <v>57</v>
      </c>
      <c r="N189" s="14"/>
    </row>
    <row r="190" spans="1:14" x14ac:dyDescent="0.25">
      <c r="A190" s="15" t="s">
        <v>28</v>
      </c>
      <c r="B190" s="16">
        <v>43961</v>
      </c>
      <c r="C190" s="10">
        <v>614</v>
      </c>
      <c r="D190" s="10">
        <v>62</v>
      </c>
      <c r="E190" s="10">
        <v>28</v>
      </c>
      <c r="F190" s="10">
        <v>2</v>
      </c>
      <c r="G190" s="10"/>
      <c r="H190" s="10"/>
      <c r="I190" s="10"/>
      <c r="J190" s="10"/>
      <c r="K190" s="10">
        <v>0</v>
      </c>
      <c r="L190" s="10"/>
      <c r="M190" s="10"/>
      <c r="N190" s="14"/>
    </row>
    <row r="191" spans="1:14" x14ac:dyDescent="0.25">
      <c r="A191" s="15" t="s">
        <v>28</v>
      </c>
      <c r="B191" s="16">
        <v>43962</v>
      </c>
      <c r="C191" s="10">
        <v>619</v>
      </c>
      <c r="D191" s="10">
        <v>65</v>
      </c>
      <c r="E191" s="10">
        <v>5</v>
      </c>
      <c r="F191" s="10">
        <v>3</v>
      </c>
      <c r="G191" s="10"/>
      <c r="H191" s="10"/>
      <c r="I191" s="10"/>
      <c r="J191" s="10"/>
      <c r="K191" s="10">
        <v>0</v>
      </c>
      <c r="L191" s="10"/>
      <c r="M191" s="10"/>
      <c r="N191" s="14"/>
    </row>
    <row r="192" spans="1:14" x14ac:dyDescent="0.25">
      <c r="A192" s="15" t="s">
        <v>28</v>
      </c>
      <c r="B192" s="16">
        <v>43963</v>
      </c>
      <c r="C192" s="10">
        <v>640</v>
      </c>
      <c r="D192" s="10">
        <v>68</v>
      </c>
      <c r="E192" s="10">
        <v>21</v>
      </c>
      <c r="F192" s="10">
        <v>3</v>
      </c>
      <c r="G192" s="10"/>
      <c r="H192" s="10"/>
      <c r="I192" s="10"/>
      <c r="J192" s="10"/>
      <c r="K192" s="10">
        <v>0</v>
      </c>
      <c r="L192" s="10"/>
      <c r="M192" s="10"/>
      <c r="N192" s="14"/>
    </row>
    <row r="193" spans="1:14" x14ac:dyDescent="0.25">
      <c r="A193" s="15" t="s">
        <v>28</v>
      </c>
      <c r="B193" s="16">
        <v>43964</v>
      </c>
      <c r="C193" s="10">
        <v>684</v>
      </c>
      <c r="D193" s="10">
        <v>71</v>
      </c>
      <c r="E193" s="10">
        <v>44</v>
      </c>
      <c r="F193" s="10">
        <v>3</v>
      </c>
      <c r="G193" s="10"/>
      <c r="H193" s="10"/>
      <c r="I193" s="10"/>
      <c r="J193" s="10"/>
      <c r="K193" s="10">
        <v>0</v>
      </c>
      <c r="L193" s="10"/>
      <c r="M193" s="10"/>
      <c r="N193" s="14"/>
    </row>
    <row r="194" spans="1:14" x14ac:dyDescent="0.25">
      <c r="A194" s="7" t="s">
        <v>24</v>
      </c>
      <c r="B194" s="8">
        <v>43897</v>
      </c>
      <c r="C194" s="9">
        <v>1</v>
      </c>
      <c r="D194" s="9">
        <v>0</v>
      </c>
      <c r="E194" s="9">
        <v>1</v>
      </c>
      <c r="F194" s="9">
        <v>0</v>
      </c>
      <c r="G194" s="10"/>
      <c r="H194" s="10"/>
      <c r="I194" s="10"/>
      <c r="J194" s="10"/>
      <c r="K194" s="9">
        <v>30</v>
      </c>
      <c r="L194" s="9"/>
      <c r="M194" s="9"/>
    </row>
    <row r="195" spans="1:14" x14ac:dyDescent="0.25">
      <c r="A195" s="7" t="s">
        <v>24</v>
      </c>
      <c r="B195" s="8">
        <v>43898</v>
      </c>
      <c r="C195" s="9">
        <v>1</v>
      </c>
      <c r="D195" s="9">
        <v>0</v>
      </c>
      <c r="E195" s="9">
        <v>0</v>
      </c>
      <c r="F195" s="9">
        <v>0</v>
      </c>
      <c r="G195" s="10"/>
      <c r="H195" s="10"/>
      <c r="I195" s="10"/>
      <c r="J195" s="10"/>
      <c r="K195" s="9">
        <v>30</v>
      </c>
      <c r="L195" s="9"/>
      <c r="M195" s="9"/>
    </row>
    <row r="196" spans="1:14" x14ac:dyDescent="0.25">
      <c r="A196" s="7" t="s">
        <v>24</v>
      </c>
      <c r="B196" s="8">
        <v>43899</v>
      </c>
      <c r="C196" s="9">
        <v>1</v>
      </c>
      <c r="D196" s="9">
        <v>0</v>
      </c>
      <c r="E196" s="9">
        <v>0</v>
      </c>
      <c r="F196" s="9">
        <v>0</v>
      </c>
      <c r="G196" s="10"/>
      <c r="H196" s="10"/>
      <c r="I196" s="10"/>
      <c r="J196" s="10"/>
      <c r="K196" s="9">
        <v>30</v>
      </c>
      <c r="L196" s="9"/>
      <c r="M196" s="9"/>
    </row>
    <row r="197" spans="1:14" x14ac:dyDescent="0.25">
      <c r="A197" s="7" t="s">
        <v>24</v>
      </c>
      <c r="B197" s="8">
        <v>43900</v>
      </c>
      <c r="C197" s="9">
        <v>1</v>
      </c>
      <c r="D197" s="9">
        <v>0</v>
      </c>
      <c r="E197" s="9">
        <v>0</v>
      </c>
      <c r="F197" s="9">
        <v>0</v>
      </c>
      <c r="G197" s="10"/>
      <c r="H197" s="10"/>
      <c r="I197" s="10"/>
      <c r="J197" s="10"/>
      <c r="K197" s="9">
        <v>30</v>
      </c>
      <c r="L197" s="9"/>
      <c r="M197" s="9"/>
    </row>
    <row r="198" spans="1:14" x14ac:dyDescent="0.25">
      <c r="A198" s="7" t="s">
        <v>24</v>
      </c>
      <c r="B198" s="8">
        <v>43901</v>
      </c>
      <c r="C198" s="9">
        <v>1</v>
      </c>
      <c r="D198" s="9">
        <v>0</v>
      </c>
      <c r="E198" s="9">
        <v>0</v>
      </c>
      <c r="F198" s="9">
        <v>0</v>
      </c>
      <c r="G198" s="10"/>
      <c r="H198" s="10"/>
      <c r="I198" s="10"/>
      <c r="J198" s="10"/>
      <c r="K198" s="9">
        <v>30</v>
      </c>
      <c r="L198" s="9"/>
      <c r="M198" s="9"/>
    </row>
    <row r="199" spans="1:14" x14ac:dyDescent="0.25">
      <c r="A199" s="7" t="s">
        <v>24</v>
      </c>
      <c r="B199" s="8">
        <v>43902</v>
      </c>
      <c r="C199" s="9">
        <v>1</v>
      </c>
      <c r="D199" s="9">
        <v>0</v>
      </c>
      <c r="E199" s="9">
        <v>0</v>
      </c>
      <c r="F199" s="9">
        <v>0</v>
      </c>
      <c r="G199" s="10"/>
      <c r="H199" s="10"/>
      <c r="I199" s="10"/>
      <c r="J199" s="10"/>
      <c r="K199" s="9">
        <v>30</v>
      </c>
      <c r="L199" s="9"/>
      <c r="M199" s="9"/>
    </row>
    <row r="200" spans="1:14" x14ac:dyDescent="0.25">
      <c r="A200" s="11" t="s">
        <v>24</v>
      </c>
      <c r="B200" s="12">
        <v>43903</v>
      </c>
      <c r="C200" s="13">
        <v>1</v>
      </c>
      <c r="D200" s="13">
        <v>0</v>
      </c>
      <c r="E200" s="13">
        <v>0</v>
      </c>
      <c r="F200" s="13">
        <v>0</v>
      </c>
      <c r="G200" s="10"/>
      <c r="H200" s="10"/>
      <c r="I200" s="10"/>
      <c r="J200" s="10"/>
      <c r="K200" s="13">
        <v>30</v>
      </c>
      <c r="L200" s="13"/>
      <c r="M200" s="13"/>
    </row>
    <row r="201" spans="1:14" x14ac:dyDescent="0.25">
      <c r="A201" s="7" t="s">
        <v>24</v>
      </c>
      <c r="B201" s="8">
        <v>43904</v>
      </c>
      <c r="C201" s="9">
        <v>2</v>
      </c>
      <c r="D201" s="9">
        <v>0</v>
      </c>
      <c r="E201" s="9">
        <v>1</v>
      </c>
      <c r="F201" s="9">
        <v>0</v>
      </c>
      <c r="G201" s="10"/>
      <c r="H201" s="10"/>
      <c r="I201" s="10"/>
      <c r="J201" s="10"/>
      <c r="K201" s="9">
        <v>30</v>
      </c>
      <c r="L201" s="9"/>
      <c r="M201" s="9"/>
    </row>
    <row r="202" spans="1:14" x14ac:dyDescent="0.25">
      <c r="A202" s="11" t="s">
        <v>24</v>
      </c>
      <c r="B202" s="12">
        <v>43905</v>
      </c>
      <c r="C202" s="13">
        <v>2</v>
      </c>
      <c r="D202" s="13">
        <v>0</v>
      </c>
      <c r="E202" s="13">
        <v>0</v>
      </c>
      <c r="F202" s="13">
        <v>0</v>
      </c>
      <c r="G202" s="10"/>
      <c r="H202" s="10"/>
      <c r="I202" s="10"/>
      <c r="J202" s="10"/>
      <c r="K202" s="13">
        <v>30</v>
      </c>
      <c r="L202" s="13"/>
      <c r="M202" s="13"/>
    </row>
    <row r="203" spans="1:14" x14ac:dyDescent="0.25">
      <c r="A203" s="7" t="s">
        <v>24</v>
      </c>
      <c r="B203" s="8">
        <v>43906</v>
      </c>
      <c r="C203" s="9">
        <v>2</v>
      </c>
      <c r="D203" s="9">
        <v>0</v>
      </c>
      <c r="E203" s="9">
        <v>0</v>
      </c>
      <c r="F203" s="9">
        <v>0</v>
      </c>
      <c r="G203" s="10"/>
      <c r="H203" s="10"/>
      <c r="I203" s="10"/>
      <c r="J203" s="10"/>
      <c r="K203" s="9">
        <v>30</v>
      </c>
      <c r="L203" s="9"/>
      <c r="M203" s="9"/>
    </row>
    <row r="204" spans="1:14" x14ac:dyDescent="0.25">
      <c r="A204" s="7" t="s">
        <v>24</v>
      </c>
      <c r="B204" s="8">
        <v>43907</v>
      </c>
      <c r="C204" s="9">
        <v>2</v>
      </c>
      <c r="D204" s="9">
        <v>0</v>
      </c>
      <c r="E204" s="9">
        <v>0</v>
      </c>
      <c r="F204" s="9">
        <v>0</v>
      </c>
      <c r="G204" s="10"/>
      <c r="H204" s="10"/>
      <c r="I204" s="10"/>
      <c r="J204" s="10"/>
      <c r="K204" s="9">
        <v>30</v>
      </c>
      <c r="L204" s="9"/>
      <c r="M204" s="9"/>
    </row>
    <row r="205" spans="1:14" x14ac:dyDescent="0.25">
      <c r="A205" s="7" t="s">
        <v>24</v>
      </c>
      <c r="B205" s="8">
        <v>43908</v>
      </c>
      <c r="C205" s="9">
        <v>4</v>
      </c>
      <c r="D205" s="9">
        <v>0</v>
      </c>
      <c r="E205" s="9">
        <v>2</v>
      </c>
      <c r="F205" s="9">
        <v>0</v>
      </c>
      <c r="G205" s="10"/>
      <c r="H205" s="10"/>
      <c r="I205" s="10"/>
      <c r="J205" s="10"/>
      <c r="K205" s="9">
        <v>30</v>
      </c>
      <c r="L205" s="9"/>
      <c r="M205" s="9"/>
    </row>
    <row r="206" spans="1:14" x14ac:dyDescent="0.25">
      <c r="A206" s="7" t="s">
        <v>24</v>
      </c>
      <c r="B206" s="8">
        <v>43909</v>
      </c>
      <c r="C206" s="9">
        <v>5</v>
      </c>
      <c r="D206" s="9">
        <v>0</v>
      </c>
      <c r="E206" s="9">
        <v>1</v>
      </c>
      <c r="F206" s="9">
        <v>0</v>
      </c>
      <c r="G206" s="10"/>
      <c r="H206" s="10"/>
      <c r="I206" s="10"/>
      <c r="J206" s="10"/>
      <c r="K206" s="9">
        <v>30</v>
      </c>
      <c r="L206" s="9"/>
      <c r="M206" s="9"/>
    </row>
    <row r="207" spans="1:14" x14ac:dyDescent="0.25">
      <c r="A207" s="7" t="s">
        <v>24</v>
      </c>
      <c r="B207" s="8">
        <v>43910</v>
      </c>
      <c r="C207" s="9">
        <v>6</v>
      </c>
      <c r="D207" s="9">
        <v>0</v>
      </c>
      <c r="E207" s="9">
        <v>1</v>
      </c>
      <c r="F207" s="9">
        <v>0</v>
      </c>
      <c r="G207" s="10"/>
      <c r="H207" s="10"/>
      <c r="I207" s="10"/>
      <c r="J207" s="10"/>
      <c r="K207" s="9">
        <v>30</v>
      </c>
      <c r="L207" s="9"/>
      <c r="M207" s="9"/>
    </row>
    <row r="208" spans="1:14" x14ac:dyDescent="0.25">
      <c r="A208" s="11" t="s">
        <v>24</v>
      </c>
      <c r="B208" s="12">
        <v>43911</v>
      </c>
      <c r="C208" s="13">
        <v>6</v>
      </c>
      <c r="D208" s="13">
        <v>0</v>
      </c>
      <c r="E208" s="13">
        <v>0</v>
      </c>
      <c r="F208" s="13">
        <v>0</v>
      </c>
      <c r="G208" s="10"/>
      <c r="H208" s="10"/>
      <c r="I208" s="10"/>
      <c r="J208" s="10"/>
      <c r="K208" s="13">
        <v>30</v>
      </c>
      <c r="L208" s="13"/>
      <c r="M208" s="13"/>
    </row>
    <row r="209" spans="1:13" x14ac:dyDescent="0.25">
      <c r="A209" s="11" t="s">
        <v>24</v>
      </c>
      <c r="B209" s="12">
        <v>43912</v>
      </c>
      <c r="C209" s="13">
        <v>6</v>
      </c>
      <c r="D209" s="13">
        <v>0</v>
      </c>
      <c r="E209" s="13">
        <v>0</v>
      </c>
      <c r="F209" s="13">
        <v>0</v>
      </c>
      <c r="G209" s="10"/>
      <c r="H209" s="10"/>
      <c r="I209" s="10"/>
      <c r="J209" s="10"/>
      <c r="K209" s="13">
        <v>30</v>
      </c>
      <c r="L209" s="13"/>
      <c r="M209" s="13"/>
    </row>
    <row r="210" spans="1:13" x14ac:dyDescent="0.25">
      <c r="A210" s="11" t="s">
        <v>24</v>
      </c>
      <c r="B210" s="12">
        <v>43913</v>
      </c>
      <c r="C210" s="13">
        <v>6</v>
      </c>
      <c r="D210" s="13">
        <v>0</v>
      </c>
      <c r="E210" s="13">
        <v>0</v>
      </c>
      <c r="F210" s="13">
        <v>0</v>
      </c>
      <c r="G210" s="10"/>
      <c r="H210" s="10"/>
      <c r="I210" s="10"/>
      <c r="J210" s="10"/>
      <c r="K210" s="13">
        <v>30</v>
      </c>
      <c r="L210" s="13"/>
      <c r="M210" s="13"/>
    </row>
    <row r="211" spans="1:13" x14ac:dyDescent="0.25">
      <c r="A211" s="11" t="s">
        <v>24</v>
      </c>
      <c r="B211" s="12">
        <v>43914</v>
      </c>
      <c r="C211" s="13">
        <v>6</v>
      </c>
      <c r="D211" s="13">
        <v>0</v>
      </c>
      <c r="E211" s="13">
        <v>0</v>
      </c>
      <c r="F211" s="13">
        <v>0</v>
      </c>
      <c r="G211" s="10"/>
      <c r="H211" s="10"/>
      <c r="I211" s="10"/>
      <c r="J211" s="10"/>
      <c r="K211" s="13">
        <v>30</v>
      </c>
      <c r="L211" s="13"/>
      <c r="M211" s="13"/>
    </row>
    <row r="212" spans="1:13" x14ac:dyDescent="0.25">
      <c r="A212" s="7" t="s">
        <v>24</v>
      </c>
      <c r="B212" s="8">
        <v>43915</v>
      </c>
      <c r="C212" s="9">
        <v>10</v>
      </c>
      <c r="D212" s="9">
        <v>1</v>
      </c>
      <c r="E212" s="9">
        <v>4</v>
      </c>
      <c r="F212" s="9">
        <v>1</v>
      </c>
      <c r="G212" s="10"/>
      <c r="H212" s="10"/>
      <c r="I212" s="10"/>
      <c r="J212" s="10"/>
      <c r="K212" s="9">
        <v>30</v>
      </c>
      <c r="L212" s="9"/>
      <c r="M212" s="9"/>
    </row>
    <row r="213" spans="1:13" x14ac:dyDescent="0.25">
      <c r="A213" s="7" t="s">
        <v>24</v>
      </c>
      <c r="B213" s="8">
        <v>43916</v>
      </c>
      <c r="C213" s="9">
        <v>14</v>
      </c>
      <c r="D213" s="9">
        <v>0</v>
      </c>
      <c r="E213" s="9">
        <v>4</v>
      </c>
      <c r="F213" s="9">
        <v>-1</v>
      </c>
      <c r="G213" s="10"/>
      <c r="H213" s="10"/>
      <c r="I213" s="10"/>
      <c r="J213" s="10"/>
      <c r="K213" s="9">
        <v>30</v>
      </c>
      <c r="L213" s="9"/>
      <c r="M213" s="9"/>
    </row>
    <row r="214" spans="1:13" x14ac:dyDescent="0.25">
      <c r="A214" s="7" t="s">
        <v>24</v>
      </c>
      <c r="B214" s="8">
        <v>43917</v>
      </c>
      <c r="C214" s="9">
        <v>15</v>
      </c>
      <c r="D214" s="9">
        <v>0</v>
      </c>
      <c r="E214" s="9">
        <v>1</v>
      </c>
      <c r="F214" s="9">
        <v>0</v>
      </c>
      <c r="G214" s="10"/>
      <c r="H214" s="10"/>
      <c r="I214" s="10"/>
      <c r="J214" s="10"/>
      <c r="K214" s="9">
        <v>30</v>
      </c>
      <c r="L214" s="9"/>
      <c r="M214" s="9"/>
    </row>
    <row r="215" spans="1:13" x14ac:dyDescent="0.25">
      <c r="A215" s="11" t="s">
        <v>24</v>
      </c>
      <c r="B215" s="12">
        <v>43918</v>
      </c>
      <c r="C215" s="13">
        <v>15</v>
      </c>
      <c r="D215" s="13">
        <v>0</v>
      </c>
      <c r="E215" s="13">
        <v>0</v>
      </c>
      <c r="F215" s="13">
        <v>0</v>
      </c>
      <c r="G215" s="10"/>
      <c r="H215" s="10"/>
      <c r="I215" s="10"/>
      <c r="J215" s="10"/>
      <c r="K215" s="13">
        <v>30</v>
      </c>
      <c r="L215" s="13"/>
      <c r="M215" s="13"/>
    </row>
    <row r="216" spans="1:13" x14ac:dyDescent="0.25">
      <c r="A216" s="11" t="s">
        <v>24</v>
      </c>
      <c r="B216" s="12">
        <v>43919</v>
      </c>
      <c r="C216" s="13">
        <v>15</v>
      </c>
      <c r="D216" s="13">
        <v>0</v>
      </c>
      <c r="E216" s="13">
        <v>0</v>
      </c>
      <c r="F216" s="13">
        <v>0</v>
      </c>
      <c r="G216" s="10"/>
      <c r="H216" s="10"/>
      <c r="I216" s="10"/>
      <c r="J216" s="10"/>
      <c r="K216" s="13">
        <v>30</v>
      </c>
      <c r="L216" s="13"/>
      <c r="M216" s="13"/>
    </row>
    <row r="217" spans="1:13" x14ac:dyDescent="0.25">
      <c r="A217" s="7" t="s">
        <v>24</v>
      </c>
      <c r="B217" s="8">
        <v>43920</v>
      </c>
      <c r="C217" s="9">
        <v>33</v>
      </c>
      <c r="D217" s="9">
        <v>1</v>
      </c>
      <c r="E217" s="9">
        <v>18</v>
      </c>
      <c r="F217" s="9">
        <v>1</v>
      </c>
      <c r="G217" s="10"/>
      <c r="H217" s="10"/>
      <c r="I217" s="10"/>
      <c r="J217" s="10"/>
      <c r="K217" s="9">
        <v>30</v>
      </c>
      <c r="L217" s="9"/>
      <c r="M217" s="9"/>
    </row>
    <row r="218" spans="1:13" x14ac:dyDescent="0.25">
      <c r="A218" s="7" t="s">
        <v>24</v>
      </c>
      <c r="B218" s="8">
        <v>43921</v>
      </c>
      <c r="C218" s="9">
        <v>84</v>
      </c>
      <c r="D218" s="9">
        <v>2</v>
      </c>
      <c r="E218" s="9">
        <v>51</v>
      </c>
      <c r="F218" s="9">
        <v>1</v>
      </c>
      <c r="G218" s="10"/>
      <c r="H218" s="10"/>
      <c r="I218" s="10"/>
      <c r="J218" s="10"/>
      <c r="K218" s="9">
        <v>30</v>
      </c>
      <c r="L218" s="9"/>
      <c r="M218" s="9"/>
    </row>
    <row r="219" spans="1:13" x14ac:dyDescent="0.25">
      <c r="A219" s="7" t="s">
        <v>24</v>
      </c>
      <c r="B219" s="8">
        <v>43922</v>
      </c>
      <c r="C219" s="9">
        <v>97</v>
      </c>
      <c r="D219" s="9">
        <v>2</v>
      </c>
      <c r="E219" s="9">
        <v>13</v>
      </c>
      <c r="F219" s="9">
        <v>0</v>
      </c>
      <c r="G219" s="10"/>
      <c r="H219" s="10"/>
      <c r="I219" s="10"/>
      <c r="J219" s="10"/>
      <c r="K219" s="9">
        <v>30</v>
      </c>
      <c r="L219" s="9"/>
      <c r="M219" s="9"/>
    </row>
    <row r="220" spans="1:13" x14ac:dyDescent="0.25">
      <c r="A220" s="7" t="s">
        <v>24</v>
      </c>
      <c r="B220" s="8">
        <v>43923</v>
      </c>
      <c r="C220" s="9">
        <v>116</v>
      </c>
      <c r="D220" s="9">
        <v>4</v>
      </c>
      <c r="E220" s="9">
        <v>19</v>
      </c>
      <c r="F220" s="9">
        <v>2</v>
      </c>
      <c r="G220" s="10"/>
      <c r="H220" s="10"/>
      <c r="I220" s="10"/>
      <c r="J220" s="10"/>
      <c r="K220" s="9">
        <v>30</v>
      </c>
      <c r="L220" s="9"/>
      <c r="M220" s="9"/>
    </row>
    <row r="221" spans="1:13" x14ac:dyDescent="0.25">
      <c r="A221" s="7" t="s">
        <v>24</v>
      </c>
      <c r="B221" s="8">
        <v>43924</v>
      </c>
      <c r="C221" s="9">
        <v>126</v>
      </c>
      <c r="D221" s="9">
        <v>5</v>
      </c>
      <c r="E221" s="9">
        <v>10</v>
      </c>
      <c r="F221" s="9">
        <v>1</v>
      </c>
      <c r="G221" s="10"/>
      <c r="H221" s="10"/>
      <c r="I221" s="10"/>
      <c r="J221" s="10"/>
      <c r="K221" s="9">
        <v>30</v>
      </c>
      <c r="L221" s="9"/>
      <c r="M221" s="9"/>
    </row>
    <row r="222" spans="1:13" x14ac:dyDescent="0.25">
      <c r="A222" s="7" t="s">
        <v>24</v>
      </c>
      <c r="B222" s="8">
        <v>43925</v>
      </c>
      <c r="C222" s="9">
        <v>135</v>
      </c>
      <c r="D222" s="9">
        <v>5</v>
      </c>
      <c r="E222" s="9">
        <v>9</v>
      </c>
      <c r="F222" s="9">
        <v>0</v>
      </c>
      <c r="G222" s="10"/>
      <c r="H222" s="10"/>
      <c r="I222" s="10"/>
      <c r="J222" s="10"/>
      <c r="K222" s="9">
        <v>30</v>
      </c>
      <c r="L222" s="9"/>
      <c r="M222" s="9"/>
    </row>
    <row r="223" spans="1:13" x14ac:dyDescent="0.25">
      <c r="A223" s="7" t="s">
        <v>24</v>
      </c>
      <c r="B223" s="8">
        <v>43926</v>
      </c>
      <c r="C223" s="9">
        <v>147</v>
      </c>
      <c r="D223" s="9">
        <v>6</v>
      </c>
      <c r="E223" s="9">
        <v>12</v>
      </c>
      <c r="F223" s="9">
        <v>1</v>
      </c>
      <c r="G223" s="10"/>
      <c r="H223" s="10"/>
      <c r="I223" s="10"/>
      <c r="J223" s="10"/>
      <c r="K223" s="9">
        <v>30</v>
      </c>
      <c r="L223" s="9"/>
      <c r="M223" s="9"/>
    </row>
    <row r="224" spans="1:13" x14ac:dyDescent="0.25">
      <c r="A224" s="7" t="s">
        <v>24</v>
      </c>
      <c r="B224" s="8">
        <v>43927</v>
      </c>
      <c r="C224" s="9">
        <v>156</v>
      </c>
      <c r="D224" s="9">
        <v>6</v>
      </c>
      <c r="E224" s="9">
        <v>9</v>
      </c>
      <c r="F224" s="9">
        <v>0</v>
      </c>
      <c r="G224" s="10"/>
      <c r="H224" s="10"/>
      <c r="I224" s="10"/>
      <c r="J224" s="10"/>
      <c r="K224" s="9">
        <v>30</v>
      </c>
      <c r="L224" s="9">
        <f>ROUND(E224*$O$1,0)</f>
        <v>2</v>
      </c>
      <c r="M224" s="9"/>
    </row>
    <row r="225" spans="1:14" x14ac:dyDescent="0.25">
      <c r="A225" s="7" t="s">
        <v>24</v>
      </c>
      <c r="B225" s="8">
        <v>43928</v>
      </c>
      <c r="C225" s="9">
        <v>179</v>
      </c>
      <c r="D225" s="9">
        <v>8</v>
      </c>
      <c r="E225" s="9">
        <v>23</v>
      </c>
      <c r="F225" s="9">
        <v>2</v>
      </c>
      <c r="G225" s="10"/>
      <c r="H225" s="10"/>
      <c r="I225" s="10"/>
      <c r="J225" s="10"/>
      <c r="K225" s="9">
        <v>30</v>
      </c>
      <c r="L225" s="9">
        <f t="shared" ref="L225:L236" si="18">ROUND(E225*$O$1,0)</f>
        <v>4</v>
      </c>
      <c r="M225" s="9"/>
    </row>
    <row r="226" spans="1:14" x14ac:dyDescent="0.25">
      <c r="A226" s="7" t="s">
        <v>24</v>
      </c>
      <c r="B226" s="8">
        <v>43929</v>
      </c>
      <c r="C226" s="9">
        <v>205</v>
      </c>
      <c r="D226" s="9">
        <v>12</v>
      </c>
      <c r="E226" s="9">
        <v>26</v>
      </c>
      <c r="F226" s="9">
        <v>4</v>
      </c>
      <c r="G226" s="10"/>
      <c r="H226" s="10"/>
      <c r="I226" s="10"/>
      <c r="J226" s="10"/>
      <c r="K226" s="9">
        <v>30</v>
      </c>
      <c r="L226" s="9">
        <f t="shared" si="18"/>
        <v>5</v>
      </c>
      <c r="M226" s="9"/>
    </row>
    <row r="227" spans="1:14" x14ac:dyDescent="0.25">
      <c r="A227" s="7" t="s">
        <v>24</v>
      </c>
      <c r="B227" s="8">
        <v>43930</v>
      </c>
      <c r="C227" s="9">
        <v>223</v>
      </c>
      <c r="D227" s="9">
        <v>14</v>
      </c>
      <c r="E227" s="9">
        <v>18</v>
      </c>
      <c r="F227" s="9">
        <v>2</v>
      </c>
      <c r="G227" s="10"/>
      <c r="H227" s="10"/>
      <c r="I227" s="10"/>
      <c r="J227" s="10"/>
      <c r="K227" s="9">
        <v>30</v>
      </c>
      <c r="L227" s="9">
        <f t="shared" si="18"/>
        <v>3</v>
      </c>
      <c r="M227" s="9"/>
    </row>
    <row r="228" spans="1:14" x14ac:dyDescent="0.25">
      <c r="A228" s="7" t="s">
        <v>24</v>
      </c>
      <c r="B228" s="8">
        <v>43931</v>
      </c>
      <c r="C228" s="9">
        <v>246</v>
      </c>
      <c r="D228" s="9">
        <v>16</v>
      </c>
      <c r="E228" s="9">
        <v>23</v>
      </c>
      <c r="F228" s="9">
        <v>2</v>
      </c>
      <c r="G228" s="10"/>
      <c r="H228" s="10"/>
      <c r="I228" s="10"/>
      <c r="J228" s="10"/>
      <c r="K228" s="9">
        <v>30</v>
      </c>
      <c r="L228" s="9">
        <f t="shared" si="18"/>
        <v>4</v>
      </c>
      <c r="M228" s="9"/>
    </row>
    <row r="229" spans="1:14" x14ac:dyDescent="0.25">
      <c r="A229" s="7" t="s">
        <v>24</v>
      </c>
      <c r="B229" s="8">
        <v>43932</v>
      </c>
      <c r="C229" s="9">
        <v>254</v>
      </c>
      <c r="D229" s="9">
        <v>16</v>
      </c>
      <c r="E229" s="9">
        <v>8</v>
      </c>
      <c r="F229" s="9">
        <v>0</v>
      </c>
      <c r="G229" s="10"/>
      <c r="H229" s="10"/>
      <c r="I229" s="10"/>
      <c r="J229" s="10"/>
      <c r="K229" s="9">
        <v>30</v>
      </c>
      <c r="L229" s="9">
        <f t="shared" si="18"/>
        <v>2</v>
      </c>
      <c r="M229" s="9"/>
    </row>
    <row r="230" spans="1:14" x14ac:dyDescent="0.25">
      <c r="A230" s="7" t="s">
        <v>24</v>
      </c>
      <c r="B230" s="8">
        <v>43933</v>
      </c>
      <c r="C230" s="9">
        <v>265</v>
      </c>
      <c r="D230" s="9">
        <v>17</v>
      </c>
      <c r="E230" s="9">
        <v>11</v>
      </c>
      <c r="F230" s="9">
        <v>1</v>
      </c>
      <c r="G230" s="10"/>
      <c r="H230" s="10"/>
      <c r="I230" s="10"/>
      <c r="J230" s="10"/>
      <c r="K230" s="9">
        <v>30</v>
      </c>
      <c r="L230" s="9">
        <f t="shared" si="18"/>
        <v>2</v>
      </c>
      <c r="M230" s="9"/>
    </row>
    <row r="231" spans="1:14" x14ac:dyDescent="0.25">
      <c r="A231" s="7" t="s">
        <v>24</v>
      </c>
      <c r="B231" s="8">
        <v>43934</v>
      </c>
      <c r="C231" s="9">
        <v>278</v>
      </c>
      <c r="D231" s="9">
        <v>19</v>
      </c>
      <c r="E231" s="9">
        <v>13</v>
      </c>
      <c r="F231" s="9">
        <v>2</v>
      </c>
      <c r="G231" s="10"/>
      <c r="H231" s="10"/>
      <c r="I231" s="10"/>
      <c r="J231" s="10"/>
      <c r="K231" s="9">
        <v>30</v>
      </c>
      <c r="L231" s="9">
        <f t="shared" si="18"/>
        <v>2</v>
      </c>
      <c r="M231" s="9"/>
    </row>
    <row r="232" spans="1:14" x14ac:dyDescent="0.25">
      <c r="A232" s="7" t="s">
        <v>24</v>
      </c>
      <c r="B232" s="8">
        <v>43935</v>
      </c>
      <c r="C232" s="9">
        <v>289</v>
      </c>
      <c r="D232" s="9">
        <v>23</v>
      </c>
      <c r="E232" s="9">
        <v>11</v>
      </c>
      <c r="F232" s="9">
        <v>4</v>
      </c>
      <c r="G232" s="10"/>
      <c r="H232" s="10"/>
      <c r="I232" s="10"/>
      <c r="J232" s="10"/>
      <c r="K232" s="9">
        <v>30</v>
      </c>
      <c r="L232" s="9">
        <f t="shared" si="18"/>
        <v>2</v>
      </c>
      <c r="M232" s="9"/>
    </row>
    <row r="233" spans="1:14" x14ac:dyDescent="0.25">
      <c r="A233" s="7" t="s">
        <v>24</v>
      </c>
      <c r="B233" s="8">
        <v>43936</v>
      </c>
      <c r="C233" s="9">
        <v>355</v>
      </c>
      <c r="D233" s="9">
        <v>28</v>
      </c>
      <c r="E233" s="9">
        <v>66</v>
      </c>
      <c r="F233" s="9">
        <v>5</v>
      </c>
      <c r="G233" s="10"/>
      <c r="H233" s="10"/>
      <c r="I233" s="10"/>
      <c r="J233" s="10"/>
      <c r="K233" s="9">
        <v>30</v>
      </c>
      <c r="L233" s="9">
        <f t="shared" si="18"/>
        <v>13</v>
      </c>
      <c r="M233" s="9"/>
    </row>
    <row r="234" spans="1:14" x14ac:dyDescent="0.25">
      <c r="A234" s="7" t="s">
        <v>24</v>
      </c>
      <c r="B234" s="8">
        <v>43937</v>
      </c>
      <c r="C234" s="9">
        <v>441</v>
      </c>
      <c r="D234" s="9">
        <v>31</v>
      </c>
      <c r="E234" s="9">
        <v>86</v>
      </c>
      <c r="F234" s="9">
        <v>3</v>
      </c>
      <c r="G234" s="10"/>
      <c r="H234" s="10"/>
      <c r="I234" s="10"/>
      <c r="J234" s="10"/>
      <c r="K234" s="9">
        <v>30</v>
      </c>
      <c r="L234" s="9">
        <f t="shared" si="18"/>
        <v>16</v>
      </c>
      <c r="M234" s="9"/>
    </row>
    <row r="235" spans="1:14" x14ac:dyDescent="0.25">
      <c r="A235" s="7" t="s">
        <v>24</v>
      </c>
      <c r="B235" s="8">
        <v>43938</v>
      </c>
      <c r="C235" s="9">
        <v>477</v>
      </c>
      <c r="D235" s="9">
        <v>33</v>
      </c>
      <c r="E235" s="9">
        <v>36</v>
      </c>
      <c r="F235" s="9">
        <v>2</v>
      </c>
      <c r="G235" s="10"/>
      <c r="H235" s="10"/>
      <c r="I235" s="10"/>
      <c r="J235" s="10"/>
      <c r="K235" s="9">
        <v>30</v>
      </c>
      <c r="L235" s="9">
        <f t="shared" si="18"/>
        <v>7</v>
      </c>
      <c r="M235" s="9"/>
    </row>
    <row r="236" spans="1:14" x14ac:dyDescent="0.25">
      <c r="A236" s="7" t="s">
        <v>24</v>
      </c>
      <c r="B236" s="8">
        <v>43939</v>
      </c>
      <c r="C236" s="9">
        <v>544</v>
      </c>
      <c r="D236" s="9">
        <v>37</v>
      </c>
      <c r="E236" s="9">
        <v>67</v>
      </c>
      <c r="F236" s="9">
        <v>4</v>
      </c>
      <c r="G236" s="10"/>
      <c r="H236" s="10"/>
      <c r="I236" s="10"/>
      <c r="J236" s="10"/>
      <c r="K236" s="9">
        <v>30</v>
      </c>
      <c r="L236" s="9">
        <f t="shared" si="18"/>
        <v>13</v>
      </c>
      <c r="M236" s="9"/>
    </row>
    <row r="237" spans="1:14" x14ac:dyDescent="0.25">
      <c r="A237" s="7" t="s">
        <v>24</v>
      </c>
      <c r="B237" s="8">
        <v>43940</v>
      </c>
      <c r="C237" s="9">
        <v>570</v>
      </c>
      <c r="D237" s="9">
        <v>41</v>
      </c>
      <c r="E237" s="9">
        <v>26</v>
      </c>
      <c r="F237" s="9">
        <v>4</v>
      </c>
      <c r="G237" s="9">
        <f>C236+H237</f>
        <v>599</v>
      </c>
      <c r="H237" s="17">
        <v>55</v>
      </c>
      <c r="I237" s="9">
        <f>D236+J237</f>
        <v>42</v>
      </c>
      <c r="J237" s="9">
        <f t="shared" ref="J237:J257" si="19" xml:space="preserve"> ROUND(0.153 + (0.0966 *  H237),0)</f>
        <v>5</v>
      </c>
      <c r="K237" s="9">
        <v>30</v>
      </c>
      <c r="L237" s="9">
        <f>ROUND(H237*$O$1,0)</f>
        <v>10</v>
      </c>
      <c r="M237" s="9">
        <f>SUM(L224:L237)</f>
        <v>85</v>
      </c>
      <c r="N237" s="14"/>
    </row>
    <row r="238" spans="1:14" x14ac:dyDescent="0.25">
      <c r="A238" s="7" t="s">
        <v>24</v>
      </c>
      <c r="B238" s="8">
        <v>43941</v>
      </c>
      <c r="C238" s="9">
        <v>613</v>
      </c>
      <c r="D238" s="9">
        <v>42</v>
      </c>
      <c r="E238" s="9">
        <v>43</v>
      </c>
      <c r="F238" s="9">
        <v>1</v>
      </c>
      <c r="G238" s="9">
        <f>G237+H238</f>
        <v>661</v>
      </c>
      <c r="H238" s="17">
        <v>62</v>
      </c>
      <c r="I238" s="9">
        <f>I237+J238</f>
        <v>48</v>
      </c>
      <c r="J238" s="9">
        <f t="shared" si="19"/>
        <v>6</v>
      </c>
      <c r="K238" s="9">
        <v>30</v>
      </c>
      <c r="L238" s="9">
        <f t="shared" ref="L238:L257" si="20">ROUND(H238*$O$1,0)</f>
        <v>12</v>
      </c>
      <c r="M238" s="9">
        <f>M237+L238-L224</f>
        <v>95</v>
      </c>
      <c r="N238" s="14"/>
    </row>
    <row r="239" spans="1:14" x14ac:dyDescent="0.25">
      <c r="A239" s="7" t="s">
        <v>24</v>
      </c>
      <c r="B239" s="8">
        <v>43942</v>
      </c>
      <c r="C239" s="9">
        <v>696</v>
      </c>
      <c r="D239" s="9">
        <v>42</v>
      </c>
      <c r="E239" s="9">
        <v>83</v>
      </c>
      <c r="F239" s="9">
        <v>0</v>
      </c>
      <c r="G239" s="9">
        <f t="shared" ref="G239:G257" si="21">G238+H239</f>
        <v>720</v>
      </c>
      <c r="H239" s="17">
        <v>59</v>
      </c>
      <c r="I239" s="9">
        <f t="shared" ref="I239:I257" si="22">I238+J239</f>
        <v>54</v>
      </c>
      <c r="J239" s="9">
        <f t="shared" si="19"/>
        <v>6</v>
      </c>
      <c r="K239" s="9">
        <v>30</v>
      </c>
      <c r="L239" s="9">
        <f t="shared" si="20"/>
        <v>11</v>
      </c>
      <c r="M239" s="9">
        <f t="shared" ref="M239:M256" si="23">M238+L239-L225</f>
        <v>102</v>
      </c>
      <c r="N239" s="14"/>
    </row>
    <row r="240" spans="1:14" x14ac:dyDescent="0.25">
      <c r="A240" s="7" t="s">
        <v>24</v>
      </c>
      <c r="B240" s="8">
        <v>43943</v>
      </c>
      <c r="C240" s="9">
        <v>737</v>
      </c>
      <c r="D240" s="9">
        <v>48</v>
      </c>
      <c r="E240" s="9">
        <v>41</v>
      </c>
      <c r="F240" s="9">
        <v>6</v>
      </c>
      <c r="G240" s="9">
        <f t="shared" si="21"/>
        <v>779</v>
      </c>
      <c r="H240" s="17">
        <v>59</v>
      </c>
      <c r="I240" s="9">
        <f t="shared" si="22"/>
        <v>60</v>
      </c>
      <c r="J240" s="9">
        <f t="shared" si="19"/>
        <v>6</v>
      </c>
      <c r="K240" s="9">
        <v>30</v>
      </c>
      <c r="L240" s="9">
        <f t="shared" si="20"/>
        <v>11</v>
      </c>
      <c r="M240" s="9">
        <f t="shared" si="23"/>
        <v>108</v>
      </c>
      <c r="N240" s="14"/>
    </row>
    <row r="241" spans="1:14" x14ac:dyDescent="0.25">
      <c r="A241" s="7" t="s">
        <v>24</v>
      </c>
      <c r="B241" s="8">
        <v>43944</v>
      </c>
      <c r="C241" s="9">
        <v>790</v>
      </c>
      <c r="D241" s="9">
        <v>62</v>
      </c>
      <c r="E241" s="9">
        <v>53</v>
      </c>
      <c r="F241" s="9">
        <v>14</v>
      </c>
      <c r="G241" s="9">
        <f t="shared" si="21"/>
        <v>839</v>
      </c>
      <c r="H241" s="17">
        <v>60</v>
      </c>
      <c r="I241" s="9">
        <f t="shared" si="22"/>
        <v>66</v>
      </c>
      <c r="J241" s="9">
        <f t="shared" si="19"/>
        <v>6</v>
      </c>
      <c r="K241" s="9">
        <v>30</v>
      </c>
      <c r="L241" s="9">
        <f t="shared" si="20"/>
        <v>11</v>
      </c>
      <c r="M241" s="9">
        <f t="shared" si="23"/>
        <v>116</v>
      </c>
      <c r="N241" s="14"/>
    </row>
    <row r="242" spans="1:14" x14ac:dyDescent="0.25">
      <c r="A242" s="7" t="s">
        <v>24</v>
      </c>
      <c r="B242" s="8">
        <v>43945</v>
      </c>
      <c r="C242" s="9">
        <v>847</v>
      </c>
      <c r="D242" s="9">
        <v>73</v>
      </c>
      <c r="E242" s="9">
        <v>57</v>
      </c>
      <c r="F242" s="9">
        <v>11</v>
      </c>
      <c r="G242" s="9">
        <f t="shared" si="21"/>
        <v>911</v>
      </c>
      <c r="H242" s="17">
        <v>72</v>
      </c>
      <c r="I242" s="9">
        <f t="shared" si="22"/>
        <v>73</v>
      </c>
      <c r="J242" s="9">
        <f t="shared" si="19"/>
        <v>7</v>
      </c>
      <c r="K242" s="9">
        <v>30</v>
      </c>
      <c r="L242" s="9">
        <f t="shared" si="20"/>
        <v>14</v>
      </c>
      <c r="M242" s="9">
        <f t="shared" si="23"/>
        <v>126</v>
      </c>
      <c r="N242" s="14"/>
    </row>
    <row r="243" spans="1:14" x14ac:dyDescent="0.25">
      <c r="A243" s="7" t="s">
        <v>24</v>
      </c>
      <c r="B243" s="8">
        <v>43946</v>
      </c>
      <c r="C243" s="9">
        <v>1032</v>
      </c>
      <c r="D243" s="9">
        <v>84</v>
      </c>
      <c r="E243" s="9">
        <v>185</v>
      </c>
      <c r="F243" s="9">
        <v>11</v>
      </c>
      <c r="G243" s="9">
        <f t="shared" si="21"/>
        <v>971</v>
      </c>
      <c r="H243" s="17">
        <v>60</v>
      </c>
      <c r="I243" s="9">
        <f t="shared" si="22"/>
        <v>79</v>
      </c>
      <c r="J243" s="9">
        <f t="shared" si="19"/>
        <v>6</v>
      </c>
      <c r="K243" s="9">
        <v>30</v>
      </c>
      <c r="L243" s="9">
        <f t="shared" si="20"/>
        <v>11</v>
      </c>
      <c r="M243" s="9">
        <f t="shared" si="23"/>
        <v>135</v>
      </c>
      <c r="N243" s="14"/>
    </row>
    <row r="244" spans="1:14" x14ac:dyDescent="0.25">
      <c r="A244" s="7" t="s">
        <v>24</v>
      </c>
      <c r="B244" s="8">
        <v>43947</v>
      </c>
      <c r="C244" s="9">
        <v>1118</v>
      </c>
      <c r="D244" s="9">
        <v>92</v>
      </c>
      <c r="E244" s="9">
        <v>86</v>
      </c>
      <c r="F244" s="9">
        <v>8</v>
      </c>
      <c r="G244" s="9">
        <f t="shared" si="21"/>
        <v>1033</v>
      </c>
      <c r="H244" s="17">
        <v>62</v>
      </c>
      <c r="I244" s="9">
        <f t="shared" si="22"/>
        <v>85</v>
      </c>
      <c r="J244" s="9">
        <f t="shared" si="19"/>
        <v>6</v>
      </c>
      <c r="K244" s="9">
        <v>30</v>
      </c>
      <c r="L244" s="9">
        <f t="shared" si="20"/>
        <v>12</v>
      </c>
      <c r="M244" s="9">
        <f t="shared" si="23"/>
        <v>145</v>
      </c>
      <c r="N244" s="14"/>
    </row>
    <row r="245" spans="1:14" x14ac:dyDescent="0.25">
      <c r="A245" s="7" t="s">
        <v>24</v>
      </c>
      <c r="B245" s="8">
        <v>43948</v>
      </c>
      <c r="C245" s="9">
        <v>1230</v>
      </c>
      <c r="D245" s="9">
        <v>103</v>
      </c>
      <c r="E245" s="9">
        <v>112</v>
      </c>
      <c r="F245" s="9">
        <v>11</v>
      </c>
      <c r="G245" s="9">
        <f t="shared" si="21"/>
        <v>1110</v>
      </c>
      <c r="H245" s="17">
        <v>77</v>
      </c>
      <c r="I245" s="9">
        <f t="shared" si="22"/>
        <v>93</v>
      </c>
      <c r="J245" s="9">
        <f t="shared" si="19"/>
        <v>8</v>
      </c>
      <c r="K245" s="9">
        <v>30</v>
      </c>
      <c r="L245" s="9">
        <f t="shared" si="20"/>
        <v>15</v>
      </c>
      <c r="M245" s="9">
        <f t="shared" si="23"/>
        <v>158</v>
      </c>
      <c r="N245" s="14"/>
    </row>
    <row r="246" spans="1:14" x14ac:dyDescent="0.25">
      <c r="A246" s="7" t="s">
        <v>24</v>
      </c>
      <c r="B246" s="8">
        <v>43949</v>
      </c>
      <c r="C246" s="9">
        <v>1334</v>
      </c>
      <c r="D246" s="9">
        <v>108</v>
      </c>
      <c r="E246" s="9">
        <v>104</v>
      </c>
      <c r="F246" s="9">
        <v>5</v>
      </c>
      <c r="G246" s="9">
        <f t="shared" si="21"/>
        <v>1193</v>
      </c>
      <c r="H246" s="17">
        <v>83</v>
      </c>
      <c r="I246" s="9">
        <f t="shared" si="22"/>
        <v>101</v>
      </c>
      <c r="J246" s="9">
        <f t="shared" si="19"/>
        <v>8</v>
      </c>
      <c r="K246" s="9">
        <v>30</v>
      </c>
      <c r="L246" s="9">
        <f t="shared" si="20"/>
        <v>16</v>
      </c>
      <c r="M246" s="9">
        <f t="shared" si="23"/>
        <v>172</v>
      </c>
      <c r="N246" s="14"/>
    </row>
    <row r="247" spans="1:14" x14ac:dyDescent="0.25">
      <c r="A247" s="7" t="s">
        <v>24</v>
      </c>
      <c r="B247" s="8">
        <v>43950</v>
      </c>
      <c r="C247" s="9">
        <v>1459</v>
      </c>
      <c r="D247" s="9">
        <v>117</v>
      </c>
      <c r="E247" s="9">
        <v>125</v>
      </c>
      <c r="F247" s="9">
        <v>9</v>
      </c>
      <c r="G247" s="9">
        <f t="shared" si="21"/>
        <v>1261</v>
      </c>
      <c r="H247" s="17">
        <v>68</v>
      </c>
      <c r="I247" s="9">
        <f t="shared" si="22"/>
        <v>108</v>
      </c>
      <c r="J247" s="9">
        <f t="shared" si="19"/>
        <v>7</v>
      </c>
      <c r="K247" s="9">
        <v>30</v>
      </c>
      <c r="L247" s="9">
        <f t="shared" si="20"/>
        <v>13</v>
      </c>
      <c r="M247" s="9">
        <f t="shared" si="23"/>
        <v>172</v>
      </c>
      <c r="N247" s="14"/>
    </row>
    <row r="248" spans="1:14" x14ac:dyDescent="0.25">
      <c r="A248" s="7" t="s">
        <v>24</v>
      </c>
      <c r="B248" s="8">
        <v>43951</v>
      </c>
      <c r="C248" s="9">
        <v>1625</v>
      </c>
      <c r="D248" s="9">
        <v>123</v>
      </c>
      <c r="E248" s="9">
        <v>166</v>
      </c>
      <c r="F248" s="9">
        <v>6</v>
      </c>
      <c r="G248" s="9">
        <f t="shared" si="21"/>
        <v>1338</v>
      </c>
      <c r="H248" s="17">
        <v>77</v>
      </c>
      <c r="I248" s="9">
        <f t="shared" si="22"/>
        <v>116</v>
      </c>
      <c r="J248" s="9">
        <f t="shared" si="19"/>
        <v>8</v>
      </c>
      <c r="K248" s="9">
        <v>30</v>
      </c>
      <c r="L248" s="9">
        <f t="shared" si="20"/>
        <v>15</v>
      </c>
      <c r="M248" s="9">
        <f t="shared" si="23"/>
        <v>171</v>
      </c>
      <c r="N248" s="14"/>
    </row>
    <row r="249" spans="1:14" x14ac:dyDescent="0.25">
      <c r="A249" s="7" t="s">
        <v>24</v>
      </c>
      <c r="B249" s="8">
        <v>43952</v>
      </c>
      <c r="C249" s="9">
        <v>1710</v>
      </c>
      <c r="D249" s="9">
        <v>134</v>
      </c>
      <c r="E249" s="9">
        <v>85</v>
      </c>
      <c r="F249" s="9">
        <v>11</v>
      </c>
      <c r="G249" s="9">
        <f t="shared" si="21"/>
        <v>1410</v>
      </c>
      <c r="H249" s="17">
        <v>72</v>
      </c>
      <c r="I249" s="9">
        <f t="shared" si="22"/>
        <v>123</v>
      </c>
      <c r="J249" s="9">
        <f t="shared" si="19"/>
        <v>7</v>
      </c>
      <c r="K249" s="9">
        <v>30</v>
      </c>
      <c r="L249" s="9">
        <f t="shared" si="20"/>
        <v>14</v>
      </c>
      <c r="M249" s="9">
        <f t="shared" si="23"/>
        <v>178</v>
      </c>
      <c r="N249" s="14"/>
    </row>
    <row r="250" spans="1:14" x14ac:dyDescent="0.25">
      <c r="A250" s="7" t="s">
        <v>24</v>
      </c>
      <c r="B250" s="8">
        <v>43953</v>
      </c>
      <c r="C250" s="9">
        <v>1806</v>
      </c>
      <c r="D250" s="9">
        <v>148</v>
      </c>
      <c r="E250" s="9">
        <v>96</v>
      </c>
      <c r="F250" s="9">
        <v>14</v>
      </c>
      <c r="G250" s="9">
        <f t="shared" si="21"/>
        <v>1488</v>
      </c>
      <c r="H250" s="17">
        <v>78</v>
      </c>
      <c r="I250" s="9">
        <f t="shared" si="22"/>
        <v>131</v>
      </c>
      <c r="J250" s="9">
        <f t="shared" si="19"/>
        <v>8</v>
      </c>
      <c r="K250" s="9">
        <v>30</v>
      </c>
      <c r="L250" s="9">
        <f t="shared" si="20"/>
        <v>15</v>
      </c>
      <c r="M250" s="9">
        <f t="shared" si="23"/>
        <v>180</v>
      </c>
      <c r="N250" s="14"/>
    </row>
    <row r="251" spans="1:14" x14ac:dyDescent="0.25">
      <c r="A251" s="7" t="s">
        <v>24</v>
      </c>
      <c r="B251" s="8">
        <v>43954</v>
      </c>
      <c r="C251" s="9">
        <v>1908</v>
      </c>
      <c r="D251" s="9">
        <v>150</v>
      </c>
      <c r="E251" s="9">
        <v>102</v>
      </c>
      <c r="F251" s="9">
        <v>2</v>
      </c>
      <c r="G251" s="9">
        <f t="shared" si="21"/>
        <v>1563</v>
      </c>
      <c r="H251" s="17">
        <v>75</v>
      </c>
      <c r="I251" s="9">
        <f t="shared" si="22"/>
        <v>138</v>
      </c>
      <c r="J251" s="9">
        <f t="shared" si="19"/>
        <v>7</v>
      </c>
      <c r="K251" s="9">
        <v>30</v>
      </c>
      <c r="L251" s="9">
        <f t="shared" si="20"/>
        <v>14</v>
      </c>
      <c r="M251" s="9">
        <f t="shared" si="23"/>
        <v>184</v>
      </c>
      <c r="N251" s="14"/>
    </row>
    <row r="252" spans="1:14" x14ac:dyDescent="0.25">
      <c r="A252" s="7" t="s">
        <v>24</v>
      </c>
      <c r="B252" s="8">
        <v>43955</v>
      </c>
      <c r="C252" s="9">
        <v>1943</v>
      </c>
      <c r="D252" s="9">
        <v>151</v>
      </c>
      <c r="E252" s="9">
        <v>35</v>
      </c>
      <c r="F252" s="9">
        <v>1</v>
      </c>
      <c r="G252" s="9">
        <f t="shared" si="21"/>
        <v>1639</v>
      </c>
      <c r="H252" s="17">
        <v>76</v>
      </c>
      <c r="I252" s="9">
        <f t="shared" si="22"/>
        <v>145</v>
      </c>
      <c r="J252" s="9">
        <f t="shared" si="19"/>
        <v>7</v>
      </c>
      <c r="K252" s="9">
        <v>30</v>
      </c>
      <c r="L252" s="9">
        <f t="shared" si="20"/>
        <v>14</v>
      </c>
      <c r="M252" s="9">
        <f t="shared" si="23"/>
        <v>186</v>
      </c>
      <c r="N252" s="14"/>
    </row>
    <row r="253" spans="1:14" x14ac:dyDescent="0.25">
      <c r="A253" s="7" t="s">
        <v>24</v>
      </c>
      <c r="B253" s="8">
        <v>43956</v>
      </c>
      <c r="C253" s="9">
        <v>2084</v>
      </c>
      <c r="D253" s="9">
        <v>159</v>
      </c>
      <c r="E253" s="9">
        <v>141</v>
      </c>
      <c r="F253" s="9">
        <v>8</v>
      </c>
      <c r="G253" s="9">
        <f t="shared" si="21"/>
        <v>1716</v>
      </c>
      <c r="H253" s="17">
        <v>77</v>
      </c>
      <c r="I253" s="9">
        <f t="shared" si="22"/>
        <v>153</v>
      </c>
      <c r="J253" s="9">
        <f t="shared" si="19"/>
        <v>8</v>
      </c>
      <c r="K253" s="9">
        <v>30</v>
      </c>
      <c r="L253" s="9">
        <f t="shared" si="20"/>
        <v>15</v>
      </c>
      <c r="M253" s="9">
        <f t="shared" si="23"/>
        <v>190</v>
      </c>
      <c r="N253" s="14"/>
    </row>
    <row r="254" spans="1:14" x14ac:dyDescent="0.25">
      <c r="A254" s="7" t="s">
        <v>24</v>
      </c>
      <c r="B254" s="8">
        <v>43957</v>
      </c>
      <c r="C254" s="9">
        <v>2255</v>
      </c>
      <c r="D254" s="9">
        <v>181</v>
      </c>
      <c r="E254" s="9">
        <v>171</v>
      </c>
      <c r="F254" s="9">
        <v>22</v>
      </c>
      <c r="G254" s="9">
        <f t="shared" si="21"/>
        <v>1804</v>
      </c>
      <c r="H254" s="17">
        <v>88</v>
      </c>
      <c r="I254" s="9">
        <f t="shared" si="22"/>
        <v>162</v>
      </c>
      <c r="J254" s="9">
        <f t="shared" si="19"/>
        <v>9</v>
      </c>
      <c r="K254" s="9">
        <v>30</v>
      </c>
      <c r="L254" s="9">
        <f t="shared" si="20"/>
        <v>17</v>
      </c>
      <c r="M254" s="9">
        <f t="shared" si="23"/>
        <v>196</v>
      </c>
      <c r="N254" s="14"/>
    </row>
    <row r="255" spans="1:14" x14ac:dyDescent="0.25">
      <c r="A255" s="7" t="s">
        <v>24</v>
      </c>
      <c r="B255" s="8">
        <v>43958</v>
      </c>
      <c r="C255" s="9">
        <v>2343</v>
      </c>
      <c r="D255" s="9">
        <v>201</v>
      </c>
      <c r="E255" s="9">
        <v>88</v>
      </c>
      <c r="F255" s="9">
        <v>20</v>
      </c>
      <c r="G255" s="9">
        <f t="shared" si="21"/>
        <v>1881</v>
      </c>
      <c r="H255" s="17">
        <v>77</v>
      </c>
      <c r="I255" s="9">
        <f t="shared" si="22"/>
        <v>170</v>
      </c>
      <c r="J255" s="9">
        <f t="shared" si="19"/>
        <v>8</v>
      </c>
      <c r="K255" s="9">
        <v>30</v>
      </c>
      <c r="L255" s="9">
        <f t="shared" si="20"/>
        <v>15</v>
      </c>
      <c r="M255" s="9">
        <f t="shared" si="23"/>
        <v>200</v>
      </c>
      <c r="N255" s="14"/>
    </row>
    <row r="256" spans="1:14" x14ac:dyDescent="0.25">
      <c r="A256" s="7" t="s">
        <v>24</v>
      </c>
      <c r="B256" s="8">
        <v>43959</v>
      </c>
      <c r="C256" s="9">
        <v>2502</v>
      </c>
      <c r="D256" s="9">
        <v>226</v>
      </c>
      <c r="E256" s="9">
        <v>159</v>
      </c>
      <c r="F256" s="9">
        <v>25</v>
      </c>
      <c r="G256" s="9">
        <f t="shared" si="21"/>
        <v>1959</v>
      </c>
      <c r="H256" s="17">
        <v>78</v>
      </c>
      <c r="I256" s="9">
        <f t="shared" si="22"/>
        <v>178</v>
      </c>
      <c r="J256" s="9">
        <f t="shared" si="19"/>
        <v>8</v>
      </c>
      <c r="K256" s="9">
        <v>30</v>
      </c>
      <c r="L256" s="9">
        <f t="shared" si="20"/>
        <v>15</v>
      </c>
      <c r="M256" s="9">
        <f t="shared" si="23"/>
        <v>201</v>
      </c>
      <c r="N256" s="14"/>
    </row>
    <row r="257" spans="1:14" x14ac:dyDescent="0.25">
      <c r="A257" s="7" t="s">
        <v>24</v>
      </c>
      <c r="B257" s="8">
        <v>43960</v>
      </c>
      <c r="C257" s="9">
        <v>2627</v>
      </c>
      <c r="D257" s="9">
        <v>236</v>
      </c>
      <c r="E257" s="9">
        <v>125</v>
      </c>
      <c r="F257" s="9">
        <v>10</v>
      </c>
      <c r="G257" s="9">
        <f t="shared" si="21"/>
        <v>2052</v>
      </c>
      <c r="H257" s="17">
        <v>93</v>
      </c>
      <c r="I257" s="9">
        <f t="shared" si="22"/>
        <v>187</v>
      </c>
      <c r="J257" s="9">
        <f t="shared" si="19"/>
        <v>9</v>
      </c>
      <c r="K257" s="9">
        <v>30</v>
      </c>
      <c r="L257" s="9">
        <f t="shared" si="20"/>
        <v>18</v>
      </c>
      <c r="M257" s="9">
        <f>M256+L257-L243</f>
        <v>208</v>
      </c>
      <c r="N257" s="14"/>
    </row>
    <row r="258" spans="1:14" x14ac:dyDescent="0.25">
      <c r="A258" s="15" t="s">
        <v>24</v>
      </c>
      <c r="B258" s="16">
        <v>43961</v>
      </c>
      <c r="C258" s="10">
        <v>2736</v>
      </c>
      <c r="D258" s="10">
        <v>272</v>
      </c>
      <c r="E258" s="10">
        <v>109</v>
      </c>
      <c r="F258" s="10">
        <v>36</v>
      </c>
      <c r="G258" s="10"/>
      <c r="H258" s="10"/>
      <c r="I258" s="10"/>
      <c r="J258" s="10"/>
      <c r="K258" s="10">
        <v>30</v>
      </c>
      <c r="L258" s="10"/>
      <c r="M258" s="10"/>
      <c r="N258" s="14"/>
    </row>
    <row r="259" spans="1:14" x14ac:dyDescent="0.25">
      <c r="A259" s="15" t="s">
        <v>24</v>
      </c>
      <c r="B259" s="16">
        <v>43962</v>
      </c>
      <c r="C259" s="10">
        <v>2799</v>
      </c>
      <c r="D259" s="10">
        <v>274</v>
      </c>
      <c r="E259" s="10">
        <v>63</v>
      </c>
      <c r="F259" s="10">
        <v>2</v>
      </c>
      <c r="G259" s="10"/>
      <c r="H259" s="10"/>
      <c r="I259" s="10"/>
      <c r="J259" s="10"/>
      <c r="K259" s="10">
        <v>30</v>
      </c>
      <c r="L259" s="10"/>
      <c r="M259" s="10"/>
      <c r="N259" s="14"/>
    </row>
    <row r="260" spans="1:14" x14ac:dyDescent="0.25">
      <c r="A260" s="15" t="s">
        <v>24</v>
      </c>
      <c r="B260" s="16">
        <v>43963</v>
      </c>
      <c r="C260" s="10">
        <v>2878</v>
      </c>
      <c r="D260" s="10">
        <v>290</v>
      </c>
      <c r="E260" s="10">
        <v>79</v>
      </c>
      <c r="F260" s="10">
        <v>16</v>
      </c>
      <c r="G260" s="10"/>
      <c r="H260" s="10"/>
      <c r="I260" s="10"/>
      <c r="J260" s="10"/>
      <c r="K260" s="10">
        <v>30</v>
      </c>
      <c r="L260" s="10"/>
      <c r="M260" s="10"/>
      <c r="N260" s="14"/>
    </row>
    <row r="261" spans="1:14" x14ac:dyDescent="0.25">
      <c r="A261" s="15" t="s">
        <v>24</v>
      </c>
      <c r="B261" s="16">
        <v>43964</v>
      </c>
      <c r="C261" s="10">
        <v>3040</v>
      </c>
      <c r="D261" s="10">
        <v>304</v>
      </c>
      <c r="E261" s="10">
        <v>162</v>
      </c>
      <c r="F261" s="10">
        <v>14</v>
      </c>
      <c r="G261" s="10"/>
      <c r="H261" s="10"/>
      <c r="I261" s="10"/>
      <c r="J261" s="10"/>
      <c r="K261" s="10">
        <v>30</v>
      </c>
      <c r="L261" s="10"/>
      <c r="M261" s="10"/>
      <c r="N261" s="14"/>
    </row>
    <row r="262" spans="1:14" x14ac:dyDescent="0.25">
      <c r="A262" s="7" t="s">
        <v>38</v>
      </c>
      <c r="B262" s="8">
        <v>43906</v>
      </c>
      <c r="C262" s="9">
        <v>4</v>
      </c>
      <c r="D262" s="9">
        <v>0</v>
      </c>
      <c r="E262" s="9">
        <v>4</v>
      </c>
      <c r="F262" s="9">
        <v>0</v>
      </c>
      <c r="G262" s="10"/>
      <c r="H262" s="10"/>
      <c r="I262" s="10"/>
      <c r="J262" s="10"/>
      <c r="K262" s="9">
        <v>129</v>
      </c>
      <c r="L262" s="9"/>
      <c r="M262" s="9"/>
    </row>
    <row r="263" spans="1:14" x14ac:dyDescent="0.25">
      <c r="A263" s="7" t="s">
        <v>38</v>
      </c>
      <c r="B263" s="8">
        <v>43907</v>
      </c>
      <c r="C263" s="9">
        <v>4</v>
      </c>
      <c r="D263" s="9">
        <v>0</v>
      </c>
      <c r="E263" s="9">
        <v>0</v>
      </c>
      <c r="F263" s="9">
        <v>0</v>
      </c>
      <c r="G263" s="10"/>
      <c r="H263" s="10"/>
      <c r="I263" s="10"/>
      <c r="J263" s="10"/>
      <c r="K263" s="9">
        <v>129</v>
      </c>
      <c r="L263" s="9"/>
      <c r="M263" s="9"/>
    </row>
    <row r="264" spans="1:14" x14ac:dyDescent="0.25">
      <c r="A264" s="7" t="s">
        <v>38</v>
      </c>
      <c r="B264" s="8">
        <v>43908</v>
      </c>
      <c r="C264" s="9">
        <v>16</v>
      </c>
      <c r="D264" s="9">
        <v>0</v>
      </c>
      <c r="E264" s="9">
        <v>12</v>
      </c>
      <c r="F264" s="9">
        <v>0</v>
      </c>
      <c r="G264" s="10"/>
      <c r="H264" s="10"/>
      <c r="I264" s="10"/>
      <c r="J264" s="10"/>
      <c r="K264" s="9">
        <v>129</v>
      </c>
      <c r="L264" s="9"/>
      <c r="M264" s="9"/>
    </row>
    <row r="265" spans="1:14" x14ac:dyDescent="0.25">
      <c r="A265" s="7" t="s">
        <v>38</v>
      </c>
      <c r="B265" s="8">
        <v>43909</v>
      </c>
      <c r="C265" s="9">
        <v>7</v>
      </c>
      <c r="D265" s="9">
        <v>0</v>
      </c>
      <c r="E265" s="9">
        <v>-9</v>
      </c>
      <c r="F265" s="9">
        <v>0</v>
      </c>
      <c r="G265" s="10"/>
      <c r="H265" s="10"/>
      <c r="I265" s="10"/>
      <c r="J265" s="10"/>
      <c r="K265" s="9">
        <v>129</v>
      </c>
      <c r="L265" s="9"/>
      <c r="M265" s="9"/>
    </row>
    <row r="266" spans="1:14" x14ac:dyDescent="0.25">
      <c r="A266" s="7" t="s">
        <v>38</v>
      </c>
      <c r="B266" s="8">
        <v>43910</v>
      </c>
      <c r="C266" s="9">
        <v>12</v>
      </c>
      <c r="D266" s="9">
        <v>0</v>
      </c>
      <c r="E266" s="9">
        <v>5</v>
      </c>
      <c r="F266" s="9">
        <v>0</v>
      </c>
      <c r="G266" s="10"/>
      <c r="H266" s="10"/>
      <c r="I266" s="10"/>
      <c r="J266" s="10"/>
      <c r="K266" s="9">
        <v>129</v>
      </c>
      <c r="L266" s="9"/>
      <c r="M266" s="9"/>
    </row>
    <row r="267" spans="1:14" x14ac:dyDescent="0.25">
      <c r="A267" s="11" t="s">
        <v>38</v>
      </c>
      <c r="B267" s="12">
        <v>43911</v>
      </c>
      <c r="C267" s="13">
        <v>12</v>
      </c>
      <c r="D267" s="13">
        <v>0</v>
      </c>
      <c r="E267" s="13">
        <v>0</v>
      </c>
      <c r="F267" s="13">
        <v>0</v>
      </c>
      <c r="G267" s="10"/>
      <c r="H267" s="10"/>
      <c r="I267" s="10"/>
      <c r="J267" s="10"/>
      <c r="K267" s="13">
        <v>129</v>
      </c>
      <c r="L267" s="13"/>
      <c r="M267" s="13"/>
    </row>
    <row r="268" spans="1:14" x14ac:dyDescent="0.25">
      <c r="A268" s="11" t="s">
        <v>38</v>
      </c>
      <c r="B268" s="12">
        <v>43912</v>
      </c>
      <c r="C268" s="13">
        <v>12</v>
      </c>
      <c r="D268" s="13">
        <v>0</v>
      </c>
      <c r="E268" s="13">
        <v>0</v>
      </c>
      <c r="F268" s="13">
        <v>0</v>
      </c>
      <c r="G268" s="10"/>
      <c r="H268" s="10"/>
      <c r="I268" s="10"/>
      <c r="J268" s="10"/>
      <c r="K268" s="13">
        <v>129</v>
      </c>
      <c r="L268" s="13"/>
      <c r="M268" s="13"/>
    </row>
    <row r="269" spans="1:14" x14ac:dyDescent="0.25">
      <c r="A269" s="11" t="s">
        <v>38</v>
      </c>
      <c r="B269" s="12">
        <v>43913</v>
      </c>
      <c r="C269" s="13">
        <v>12</v>
      </c>
      <c r="D269" s="13">
        <v>0</v>
      </c>
      <c r="E269" s="13">
        <v>0</v>
      </c>
      <c r="F269" s="13">
        <v>0</v>
      </c>
      <c r="G269" s="10"/>
      <c r="H269" s="10"/>
      <c r="I269" s="10"/>
      <c r="J269" s="10"/>
      <c r="K269" s="13">
        <v>129</v>
      </c>
      <c r="L269" s="13"/>
      <c r="M269" s="13"/>
    </row>
    <row r="270" spans="1:14" x14ac:dyDescent="0.25">
      <c r="A270" s="11" t="s">
        <v>38</v>
      </c>
      <c r="B270" s="12">
        <v>43914</v>
      </c>
      <c r="C270" s="13">
        <v>12</v>
      </c>
      <c r="D270" s="13">
        <v>0</v>
      </c>
      <c r="E270" s="13">
        <v>0</v>
      </c>
      <c r="F270" s="13">
        <v>0</v>
      </c>
      <c r="G270" s="10"/>
      <c r="H270" s="10"/>
      <c r="I270" s="10"/>
      <c r="J270" s="10"/>
      <c r="K270" s="13">
        <v>129</v>
      </c>
      <c r="L270" s="13"/>
      <c r="M270" s="13"/>
    </row>
    <row r="271" spans="1:14" x14ac:dyDescent="0.25">
      <c r="A271" s="7" t="s">
        <v>38</v>
      </c>
      <c r="B271" s="8">
        <v>43915</v>
      </c>
      <c r="C271" s="9">
        <v>49</v>
      </c>
      <c r="D271" s="9">
        <v>0</v>
      </c>
      <c r="E271" s="9">
        <v>37</v>
      </c>
      <c r="F271" s="9">
        <v>0</v>
      </c>
      <c r="G271" s="10"/>
      <c r="H271" s="10"/>
      <c r="I271" s="10"/>
      <c r="J271" s="10"/>
      <c r="K271" s="9">
        <v>129</v>
      </c>
      <c r="L271" s="9"/>
      <c r="M271" s="9"/>
    </row>
    <row r="272" spans="1:14" x14ac:dyDescent="0.25">
      <c r="A272" s="7" t="s">
        <v>38</v>
      </c>
      <c r="B272" s="8">
        <v>43916</v>
      </c>
      <c r="C272" s="9">
        <v>49</v>
      </c>
      <c r="D272" s="9">
        <v>0</v>
      </c>
      <c r="E272" s="9">
        <v>0</v>
      </c>
      <c r="F272" s="9">
        <v>0</v>
      </c>
      <c r="G272" s="10"/>
      <c r="H272" s="10"/>
      <c r="I272" s="10"/>
      <c r="J272" s="10"/>
      <c r="K272" s="9">
        <v>129</v>
      </c>
      <c r="L272" s="9"/>
      <c r="M272" s="9"/>
    </row>
    <row r="273" spans="1:13" x14ac:dyDescent="0.25">
      <c r="A273" s="7" t="s">
        <v>38</v>
      </c>
      <c r="B273" s="8">
        <v>43917</v>
      </c>
      <c r="C273" s="9">
        <v>52</v>
      </c>
      <c r="D273" s="9">
        <v>0</v>
      </c>
      <c r="E273" s="9">
        <v>3</v>
      </c>
      <c r="F273" s="9">
        <v>0</v>
      </c>
      <c r="G273" s="10"/>
      <c r="H273" s="10"/>
      <c r="I273" s="10"/>
      <c r="J273" s="10"/>
      <c r="K273" s="9">
        <v>129</v>
      </c>
      <c r="L273" s="9"/>
      <c r="M273" s="9"/>
    </row>
    <row r="274" spans="1:13" x14ac:dyDescent="0.25">
      <c r="A274" s="11" t="s">
        <v>38</v>
      </c>
      <c r="B274" s="12">
        <v>43918</v>
      </c>
      <c r="C274" s="13">
        <v>52</v>
      </c>
      <c r="D274" s="13">
        <v>0</v>
      </c>
      <c r="E274" s="13">
        <v>0</v>
      </c>
      <c r="F274" s="13">
        <v>0</v>
      </c>
      <c r="G274" s="10"/>
      <c r="H274" s="10"/>
      <c r="I274" s="10"/>
      <c r="J274" s="10"/>
      <c r="K274" s="13">
        <v>129</v>
      </c>
      <c r="L274" s="13"/>
      <c r="M274" s="13"/>
    </row>
    <row r="275" spans="1:13" x14ac:dyDescent="0.25">
      <c r="A275" s="11" t="s">
        <v>38</v>
      </c>
      <c r="B275" s="12">
        <v>43919</v>
      </c>
      <c r="C275" s="13">
        <v>52</v>
      </c>
      <c r="D275" s="13">
        <v>0</v>
      </c>
      <c r="E275" s="13">
        <v>0</v>
      </c>
      <c r="F275" s="13">
        <v>0</v>
      </c>
      <c r="G275" s="10"/>
      <c r="H275" s="10"/>
      <c r="I275" s="10"/>
      <c r="J275" s="10"/>
      <c r="K275" s="13">
        <v>129</v>
      </c>
      <c r="L275" s="13"/>
      <c r="M275" s="13"/>
    </row>
    <row r="276" spans="1:13" x14ac:dyDescent="0.25">
      <c r="A276" s="7" t="s">
        <v>38</v>
      </c>
      <c r="B276" s="8">
        <v>43920</v>
      </c>
      <c r="C276" s="9">
        <v>105</v>
      </c>
      <c r="D276" s="9">
        <v>1</v>
      </c>
      <c r="E276" s="9">
        <v>53</v>
      </c>
      <c r="F276" s="9">
        <v>1</v>
      </c>
      <c r="G276" s="10"/>
      <c r="H276" s="10"/>
      <c r="I276" s="10"/>
      <c r="J276" s="10"/>
      <c r="K276" s="9">
        <v>129</v>
      </c>
      <c r="L276" s="9"/>
      <c r="M276" s="9"/>
    </row>
    <row r="277" spans="1:13" x14ac:dyDescent="0.25">
      <c r="A277" s="7" t="s">
        <v>38</v>
      </c>
      <c r="B277" s="8">
        <v>43921</v>
      </c>
      <c r="C277" s="9">
        <v>131</v>
      </c>
      <c r="D277" s="9">
        <v>3</v>
      </c>
      <c r="E277" s="9">
        <v>26</v>
      </c>
      <c r="F277" s="9">
        <v>2</v>
      </c>
      <c r="G277" s="10"/>
      <c r="H277" s="10"/>
      <c r="I277" s="10"/>
      <c r="J277" s="10"/>
      <c r="K277" s="9">
        <v>129</v>
      </c>
      <c r="L277" s="9"/>
      <c r="M277" s="9"/>
    </row>
    <row r="278" spans="1:13" x14ac:dyDescent="0.25">
      <c r="A278" s="7" t="s">
        <v>38</v>
      </c>
      <c r="B278" s="8">
        <v>43922</v>
      </c>
      <c r="C278" s="9">
        <v>147</v>
      </c>
      <c r="D278" s="9">
        <v>5</v>
      </c>
      <c r="E278" s="9">
        <v>16</v>
      </c>
      <c r="F278" s="9">
        <v>2</v>
      </c>
      <c r="G278" s="10"/>
      <c r="H278" s="10"/>
      <c r="I278" s="10"/>
      <c r="J278" s="10"/>
      <c r="K278" s="9">
        <v>129</v>
      </c>
      <c r="L278" s="9"/>
      <c r="M278" s="9"/>
    </row>
    <row r="279" spans="1:13" x14ac:dyDescent="0.25">
      <c r="A279" s="7" t="s">
        <v>38</v>
      </c>
      <c r="B279" s="8">
        <v>43923</v>
      </c>
      <c r="C279" s="9">
        <v>160</v>
      </c>
      <c r="D279" s="9">
        <v>5</v>
      </c>
      <c r="E279" s="9">
        <v>13</v>
      </c>
      <c r="F279" s="9">
        <v>0</v>
      </c>
      <c r="G279" s="10"/>
      <c r="H279" s="10"/>
      <c r="I279" s="10"/>
      <c r="J279" s="10"/>
      <c r="K279" s="9">
        <v>129</v>
      </c>
      <c r="L279" s="9"/>
      <c r="M279" s="9"/>
    </row>
    <row r="280" spans="1:13" x14ac:dyDescent="0.25">
      <c r="A280" s="7" t="s">
        <v>38</v>
      </c>
      <c r="B280" s="8">
        <v>43924</v>
      </c>
      <c r="C280" s="9">
        <v>210</v>
      </c>
      <c r="D280" s="9">
        <v>8</v>
      </c>
      <c r="E280" s="9">
        <v>50</v>
      </c>
      <c r="F280" s="9">
        <v>3</v>
      </c>
      <c r="G280" s="10"/>
      <c r="H280" s="10"/>
      <c r="I280" s="10"/>
      <c r="J280" s="10"/>
      <c r="K280" s="9">
        <v>129</v>
      </c>
      <c r="L280" s="9"/>
      <c r="M280" s="9"/>
    </row>
    <row r="281" spans="1:13" x14ac:dyDescent="0.25">
      <c r="A281" s="7" t="s">
        <v>38</v>
      </c>
      <c r="B281" s="8">
        <v>43925</v>
      </c>
      <c r="C281" s="9">
        <v>233</v>
      </c>
      <c r="D281" s="9">
        <v>9</v>
      </c>
      <c r="E281" s="9">
        <v>23</v>
      </c>
      <c r="F281" s="9">
        <v>1</v>
      </c>
      <c r="G281" s="10"/>
      <c r="H281" s="10"/>
      <c r="I281" s="10"/>
      <c r="J281" s="10"/>
      <c r="K281" s="9">
        <v>129</v>
      </c>
      <c r="L281" s="9"/>
      <c r="M281" s="9"/>
    </row>
    <row r="282" spans="1:13" x14ac:dyDescent="0.25">
      <c r="A282" s="7" t="s">
        <v>38</v>
      </c>
      <c r="B282" s="8">
        <v>43926</v>
      </c>
      <c r="C282" s="9">
        <v>235</v>
      </c>
      <c r="D282" s="9">
        <v>10</v>
      </c>
      <c r="E282" s="9">
        <v>2</v>
      </c>
      <c r="F282" s="9">
        <v>1</v>
      </c>
      <c r="G282" s="10"/>
      <c r="H282" s="10"/>
      <c r="I282" s="10"/>
      <c r="J282" s="10"/>
      <c r="K282" s="9">
        <v>129</v>
      </c>
      <c r="L282" s="9"/>
      <c r="M282" s="9"/>
    </row>
    <row r="283" spans="1:13" x14ac:dyDescent="0.25">
      <c r="A283" s="7" t="s">
        <v>38</v>
      </c>
      <c r="B283" s="8">
        <v>43927</v>
      </c>
      <c r="C283" s="9">
        <v>249</v>
      </c>
      <c r="D283" s="9">
        <v>10</v>
      </c>
      <c r="E283" s="9">
        <v>14</v>
      </c>
      <c r="F283" s="9">
        <v>0</v>
      </c>
      <c r="G283" s="10"/>
      <c r="H283" s="10"/>
      <c r="I283" s="10"/>
      <c r="J283" s="10"/>
      <c r="K283" s="9">
        <v>129</v>
      </c>
      <c r="L283" s="9">
        <f>ROUND(E283*$O$1,0)</f>
        <v>3</v>
      </c>
      <c r="M283" s="9"/>
    </row>
    <row r="284" spans="1:13" x14ac:dyDescent="0.25">
      <c r="A284" s="7" t="s">
        <v>38</v>
      </c>
      <c r="B284" s="8">
        <v>43928</v>
      </c>
      <c r="C284" s="9">
        <v>350</v>
      </c>
      <c r="D284" s="9">
        <v>11</v>
      </c>
      <c r="E284" s="9">
        <v>101</v>
      </c>
      <c r="F284" s="9">
        <v>1</v>
      </c>
      <c r="G284" s="10"/>
      <c r="H284" s="10"/>
      <c r="I284" s="10"/>
      <c r="J284" s="10"/>
      <c r="K284" s="9">
        <v>129</v>
      </c>
      <c r="L284" s="9">
        <f t="shared" ref="L284:L295" si="24">ROUND(E284*$O$1,0)</f>
        <v>19</v>
      </c>
      <c r="M284" s="9"/>
    </row>
    <row r="285" spans="1:13" x14ac:dyDescent="0.25">
      <c r="A285" s="7" t="s">
        <v>38</v>
      </c>
      <c r="B285" s="8">
        <v>43929</v>
      </c>
      <c r="C285" s="9">
        <v>411</v>
      </c>
      <c r="D285" s="9">
        <v>12</v>
      </c>
      <c r="E285" s="9">
        <v>61</v>
      </c>
      <c r="F285" s="9">
        <v>1</v>
      </c>
      <c r="G285" s="10"/>
      <c r="H285" s="10"/>
      <c r="I285" s="10"/>
      <c r="J285" s="10"/>
      <c r="K285" s="9">
        <v>129</v>
      </c>
      <c r="L285" s="9">
        <f t="shared" si="24"/>
        <v>12</v>
      </c>
      <c r="M285" s="9"/>
    </row>
    <row r="286" spans="1:13" x14ac:dyDescent="0.25">
      <c r="A286" s="7" t="s">
        <v>38</v>
      </c>
      <c r="B286" s="8">
        <v>43930</v>
      </c>
      <c r="C286" s="9">
        <v>465</v>
      </c>
      <c r="D286" s="9">
        <v>12</v>
      </c>
      <c r="E286" s="9">
        <v>54</v>
      </c>
      <c r="F286" s="9">
        <v>0</v>
      </c>
      <c r="G286" s="10"/>
      <c r="H286" s="10"/>
      <c r="I286" s="10"/>
      <c r="J286" s="10"/>
      <c r="K286" s="9">
        <v>129</v>
      </c>
      <c r="L286" s="9">
        <f t="shared" si="24"/>
        <v>10</v>
      </c>
      <c r="M286" s="9"/>
    </row>
    <row r="287" spans="1:13" x14ac:dyDescent="0.25">
      <c r="A287" s="7" t="s">
        <v>38</v>
      </c>
      <c r="B287" s="8">
        <v>43931</v>
      </c>
      <c r="C287" s="9">
        <v>495</v>
      </c>
      <c r="D287" s="9">
        <v>14</v>
      </c>
      <c r="E287" s="9">
        <v>30</v>
      </c>
      <c r="F287" s="9">
        <v>2</v>
      </c>
      <c r="G287" s="10"/>
      <c r="H287" s="10"/>
      <c r="I287" s="10"/>
      <c r="J287" s="10"/>
      <c r="K287" s="9">
        <v>129</v>
      </c>
      <c r="L287" s="9">
        <f t="shared" si="24"/>
        <v>6</v>
      </c>
      <c r="M287" s="9"/>
    </row>
    <row r="288" spans="1:13" x14ac:dyDescent="0.25">
      <c r="A288" s="7" t="s">
        <v>38</v>
      </c>
      <c r="B288" s="8">
        <v>43932</v>
      </c>
      <c r="C288" s="9">
        <v>499</v>
      </c>
      <c r="D288" s="9">
        <v>15</v>
      </c>
      <c r="E288" s="9">
        <v>4</v>
      </c>
      <c r="F288" s="9">
        <v>1</v>
      </c>
      <c r="G288" s="10"/>
      <c r="H288" s="10"/>
      <c r="I288" s="10"/>
      <c r="J288" s="10"/>
      <c r="K288" s="9">
        <v>129</v>
      </c>
      <c r="L288" s="9">
        <f t="shared" si="24"/>
        <v>1</v>
      </c>
      <c r="M288" s="9"/>
    </row>
    <row r="289" spans="1:14" x14ac:dyDescent="0.25">
      <c r="A289" s="7" t="s">
        <v>38</v>
      </c>
      <c r="B289" s="8">
        <v>43933</v>
      </c>
      <c r="C289" s="9">
        <v>522</v>
      </c>
      <c r="D289" s="9">
        <v>16</v>
      </c>
      <c r="E289" s="9">
        <v>23</v>
      </c>
      <c r="F289" s="9">
        <v>1</v>
      </c>
      <c r="G289" s="10"/>
      <c r="H289" s="10"/>
      <c r="I289" s="10"/>
      <c r="J289" s="10"/>
      <c r="K289" s="9">
        <v>129</v>
      </c>
      <c r="L289" s="9">
        <f t="shared" si="24"/>
        <v>4</v>
      </c>
      <c r="M289" s="9"/>
    </row>
    <row r="290" spans="1:14" x14ac:dyDescent="0.25">
      <c r="A290" s="7" t="s">
        <v>38</v>
      </c>
      <c r="B290" s="8">
        <v>43934</v>
      </c>
      <c r="C290" s="9">
        <v>546</v>
      </c>
      <c r="D290" s="9">
        <v>17</v>
      </c>
      <c r="E290" s="9">
        <v>24</v>
      </c>
      <c r="F290" s="9">
        <v>1</v>
      </c>
      <c r="G290" s="10"/>
      <c r="H290" s="10"/>
      <c r="I290" s="10"/>
      <c r="J290" s="10"/>
      <c r="K290" s="9">
        <v>129</v>
      </c>
      <c r="L290" s="9">
        <f t="shared" si="24"/>
        <v>5</v>
      </c>
      <c r="M290" s="9"/>
    </row>
    <row r="291" spans="1:14" x14ac:dyDescent="0.25">
      <c r="A291" s="7" t="s">
        <v>38</v>
      </c>
      <c r="B291" s="8">
        <v>43935</v>
      </c>
      <c r="C291" s="9">
        <v>583</v>
      </c>
      <c r="D291" s="9">
        <v>21</v>
      </c>
      <c r="E291" s="9">
        <v>37</v>
      </c>
      <c r="F291" s="9">
        <v>4</v>
      </c>
      <c r="G291" s="10"/>
      <c r="H291" s="10"/>
      <c r="I291" s="10"/>
      <c r="J291" s="10"/>
      <c r="K291" s="9">
        <v>129</v>
      </c>
      <c r="L291" s="9">
        <f t="shared" si="24"/>
        <v>7</v>
      </c>
      <c r="M291" s="9"/>
    </row>
    <row r="292" spans="1:14" x14ac:dyDescent="0.25">
      <c r="A292" s="7" t="s">
        <v>38</v>
      </c>
      <c r="B292" s="8">
        <v>43936</v>
      </c>
      <c r="C292" s="9">
        <v>692</v>
      </c>
      <c r="D292" s="9">
        <v>28</v>
      </c>
      <c r="E292" s="9">
        <v>109</v>
      </c>
      <c r="F292" s="9">
        <v>7</v>
      </c>
      <c r="G292" s="10"/>
      <c r="H292" s="10"/>
      <c r="I292" s="10"/>
      <c r="J292" s="10"/>
      <c r="K292" s="9">
        <v>129</v>
      </c>
      <c r="L292" s="9">
        <f t="shared" si="24"/>
        <v>21</v>
      </c>
      <c r="M292" s="9"/>
    </row>
    <row r="293" spans="1:14" x14ac:dyDescent="0.25">
      <c r="A293" s="7" t="s">
        <v>38</v>
      </c>
      <c r="B293" s="8">
        <v>43937</v>
      </c>
      <c r="C293" s="9">
        <v>754</v>
      </c>
      <c r="D293" s="9">
        <v>31</v>
      </c>
      <c r="E293" s="9">
        <v>62</v>
      </c>
      <c r="F293" s="9">
        <v>3</v>
      </c>
      <c r="G293" s="10"/>
      <c r="H293" s="10"/>
      <c r="I293" s="10"/>
      <c r="J293" s="10"/>
      <c r="K293" s="9">
        <v>129</v>
      </c>
      <c r="L293" s="9">
        <f t="shared" si="24"/>
        <v>12</v>
      </c>
      <c r="M293" s="9"/>
    </row>
    <row r="294" spans="1:14" x14ac:dyDescent="0.25">
      <c r="A294" s="7" t="s">
        <v>38</v>
      </c>
      <c r="B294" s="8">
        <v>43938</v>
      </c>
      <c r="C294" s="9">
        <v>824</v>
      </c>
      <c r="D294" s="9">
        <v>38</v>
      </c>
      <c r="E294" s="9">
        <v>70</v>
      </c>
      <c r="F294" s="9">
        <v>7</v>
      </c>
      <c r="G294" s="10"/>
      <c r="H294" s="10"/>
      <c r="I294" s="10"/>
      <c r="J294" s="10"/>
      <c r="K294" s="9">
        <v>129</v>
      </c>
      <c r="L294" s="9">
        <f t="shared" si="24"/>
        <v>13</v>
      </c>
      <c r="M294" s="9"/>
    </row>
    <row r="295" spans="1:14" x14ac:dyDescent="0.25">
      <c r="A295" s="7" t="s">
        <v>38</v>
      </c>
      <c r="B295" s="8">
        <v>43939</v>
      </c>
      <c r="C295" s="9">
        <v>868</v>
      </c>
      <c r="D295" s="9">
        <v>45</v>
      </c>
      <c r="E295" s="9">
        <v>44</v>
      </c>
      <c r="F295" s="9">
        <v>7</v>
      </c>
      <c r="G295" s="10"/>
      <c r="H295" s="10"/>
      <c r="I295" s="10"/>
      <c r="J295" s="10"/>
      <c r="K295" s="9">
        <v>129</v>
      </c>
      <c r="L295" s="9">
        <f t="shared" si="24"/>
        <v>8</v>
      </c>
      <c r="M295" s="9"/>
    </row>
    <row r="296" spans="1:14" x14ac:dyDescent="0.25">
      <c r="A296" s="7" t="s">
        <v>38</v>
      </c>
      <c r="B296" s="8">
        <v>43940</v>
      </c>
      <c r="C296" s="9">
        <v>891</v>
      </c>
      <c r="D296" s="9">
        <v>46</v>
      </c>
      <c r="E296" s="9">
        <v>23</v>
      </c>
      <c r="F296" s="9">
        <v>1</v>
      </c>
      <c r="G296" s="9">
        <f>C295+H296</f>
        <v>964</v>
      </c>
      <c r="H296" s="17">
        <v>96</v>
      </c>
      <c r="I296" s="9">
        <f>D295+J296</f>
        <v>52</v>
      </c>
      <c r="J296" s="9">
        <f xml:space="preserve"> ROUND(0.2073+0.0683*H296,0)</f>
        <v>7</v>
      </c>
      <c r="K296" s="9">
        <v>129</v>
      </c>
      <c r="L296" s="9">
        <f>ROUND(H296*$O$1,0)</f>
        <v>18</v>
      </c>
      <c r="M296" s="9">
        <f>SUM(L283:L296)</f>
        <v>139</v>
      </c>
      <c r="N296" s="14"/>
    </row>
    <row r="297" spans="1:14" x14ac:dyDescent="0.25">
      <c r="A297" s="7" t="s">
        <v>38</v>
      </c>
      <c r="B297" s="8">
        <v>43941</v>
      </c>
      <c r="C297" s="9">
        <v>919</v>
      </c>
      <c r="D297" s="9">
        <v>46</v>
      </c>
      <c r="E297" s="9">
        <v>28</v>
      </c>
      <c r="F297" s="9">
        <v>0</v>
      </c>
      <c r="G297" s="9">
        <f>G296+H297</f>
        <v>1050</v>
      </c>
      <c r="H297" s="17">
        <v>86</v>
      </c>
      <c r="I297" s="9">
        <f>I296+J297</f>
        <v>58</v>
      </c>
      <c r="J297" s="9">
        <f t="shared" ref="J297:J316" si="25" xml:space="preserve"> ROUND(0.2073+0.0683*H297,0)</f>
        <v>6</v>
      </c>
      <c r="K297" s="9">
        <v>129</v>
      </c>
      <c r="L297" s="9">
        <f t="shared" ref="L297:L316" si="26">ROUND(H297*$O$1,0)</f>
        <v>16</v>
      </c>
      <c r="M297" s="9">
        <f>M296+L297-L283</f>
        <v>152</v>
      </c>
      <c r="N297" s="14"/>
    </row>
    <row r="298" spans="1:14" x14ac:dyDescent="0.25">
      <c r="A298" s="7" t="s">
        <v>38</v>
      </c>
      <c r="B298" s="8">
        <v>43942</v>
      </c>
      <c r="C298" s="9">
        <v>965</v>
      </c>
      <c r="D298" s="9">
        <v>48</v>
      </c>
      <c r="E298" s="9">
        <v>46</v>
      </c>
      <c r="F298" s="9">
        <v>2</v>
      </c>
      <c r="G298" s="9">
        <f t="shared" ref="G298:G316" si="27">G297+H298</f>
        <v>1122</v>
      </c>
      <c r="H298" s="17">
        <v>72</v>
      </c>
      <c r="I298" s="9">
        <f t="shared" ref="I298:I316" si="28">I297+J298</f>
        <v>63</v>
      </c>
      <c r="J298" s="9">
        <f t="shared" si="25"/>
        <v>5</v>
      </c>
      <c r="K298" s="9">
        <v>129</v>
      </c>
      <c r="L298" s="9">
        <f t="shared" si="26"/>
        <v>14</v>
      </c>
      <c r="M298" s="9">
        <f t="shared" ref="M298:M315" si="29">M297+L298-L284</f>
        <v>147</v>
      </c>
      <c r="N298" s="14"/>
    </row>
    <row r="299" spans="1:14" x14ac:dyDescent="0.25">
      <c r="A299" s="7" t="s">
        <v>38</v>
      </c>
      <c r="B299" s="8">
        <v>43943</v>
      </c>
      <c r="C299" s="9">
        <v>1017</v>
      </c>
      <c r="D299" s="9">
        <v>48</v>
      </c>
      <c r="E299" s="9">
        <v>52</v>
      </c>
      <c r="F299" s="9">
        <v>0</v>
      </c>
      <c r="G299" s="9">
        <f t="shared" si="27"/>
        <v>1183</v>
      </c>
      <c r="H299" s="17">
        <v>61</v>
      </c>
      <c r="I299" s="9">
        <f t="shared" si="28"/>
        <v>67</v>
      </c>
      <c r="J299" s="9">
        <f t="shared" si="25"/>
        <v>4</v>
      </c>
      <c r="K299" s="9">
        <v>129</v>
      </c>
      <c r="L299" s="9">
        <f t="shared" si="26"/>
        <v>12</v>
      </c>
      <c r="M299" s="9">
        <f t="shared" si="29"/>
        <v>147</v>
      </c>
      <c r="N299" s="14"/>
    </row>
    <row r="300" spans="1:14" x14ac:dyDescent="0.25">
      <c r="A300" s="7" t="s">
        <v>38</v>
      </c>
      <c r="B300" s="8">
        <v>43944</v>
      </c>
      <c r="C300" s="9">
        <v>1068</v>
      </c>
      <c r="D300" s="9">
        <v>55</v>
      </c>
      <c r="E300" s="9">
        <v>51</v>
      </c>
      <c r="F300" s="9">
        <v>7</v>
      </c>
      <c r="G300" s="9">
        <f t="shared" si="27"/>
        <v>1257</v>
      </c>
      <c r="H300" s="17">
        <v>74</v>
      </c>
      <c r="I300" s="9">
        <f t="shared" si="28"/>
        <v>72</v>
      </c>
      <c r="J300" s="9">
        <f t="shared" si="25"/>
        <v>5</v>
      </c>
      <c r="K300" s="9">
        <v>129</v>
      </c>
      <c r="L300" s="9">
        <f t="shared" si="26"/>
        <v>14</v>
      </c>
      <c r="M300" s="9">
        <f t="shared" si="29"/>
        <v>151</v>
      </c>
      <c r="N300" s="14"/>
    </row>
    <row r="301" spans="1:14" x14ac:dyDescent="0.25">
      <c r="A301" s="7" t="s">
        <v>38</v>
      </c>
      <c r="B301" s="8">
        <v>43945</v>
      </c>
      <c r="C301" s="9">
        <v>1163</v>
      </c>
      <c r="D301" s="9">
        <v>73</v>
      </c>
      <c r="E301" s="9">
        <v>95</v>
      </c>
      <c r="F301" s="9">
        <v>18</v>
      </c>
      <c r="G301" s="9">
        <f t="shared" si="27"/>
        <v>1324</v>
      </c>
      <c r="H301" s="17">
        <v>67</v>
      </c>
      <c r="I301" s="9">
        <f t="shared" si="28"/>
        <v>77</v>
      </c>
      <c r="J301" s="9">
        <f t="shared" si="25"/>
        <v>5</v>
      </c>
      <c r="K301" s="9">
        <v>129</v>
      </c>
      <c r="L301" s="9">
        <f t="shared" si="26"/>
        <v>13</v>
      </c>
      <c r="M301" s="9">
        <f t="shared" si="29"/>
        <v>158</v>
      </c>
      <c r="N301" s="14"/>
    </row>
    <row r="302" spans="1:14" x14ac:dyDescent="0.25">
      <c r="A302" s="7" t="s">
        <v>38</v>
      </c>
      <c r="B302" s="8">
        <v>43946</v>
      </c>
      <c r="C302" s="9">
        <v>1297</v>
      </c>
      <c r="D302" s="9">
        <v>79</v>
      </c>
      <c r="E302" s="9">
        <v>134</v>
      </c>
      <c r="F302" s="9">
        <v>6</v>
      </c>
      <c r="G302" s="9">
        <f t="shared" si="27"/>
        <v>1388</v>
      </c>
      <c r="H302" s="17">
        <v>64</v>
      </c>
      <c r="I302" s="9">
        <f t="shared" si="28"/>
        <v>82</v>
      </c>
      <c r="J302" s="9">
        <f t="shared" si="25"/>
        <v>5</v>
      </c>
      <c r="K302" s="9">
        <v>129</v>
      </c>
      <c r="L302" s="9">
        <f t="shared" si="26"/>
        <v>12</v>
      </c>
      <c r="M302" s="9">
        <f t="shared" si="29"/>
        <v>169</v>
      </c>
      <c r="N302" s="14"/>
    </row>
    <row r="303" spans="1:14" x14ac:dyDescent="0.25">
      <c r="A303" s="7" t="s">
        <v>38</v>
      </c>
      <c r="B303" s="8">
        <v>43947</v>
      </c>
      <c r="C303" s="9">
        <v>1333</v>
      </c>
      <c r="D303" s="9">
        <v>79</v>
      </c>
      <c r="E303" s="9">
        <v>36</v>
      </c>
      <c r="F303" s="9">
        <v>0</v>
      </c>
      <c r="G303" s="9">
        <f t="shared" si="27"/>
        <v>1461</v>
      </c>
      <c r="H303" s="17">
        <v>73</v>
      </c>
      <c r="I303" s="9">
        <f t="shared" si="28"/>
        <v>87</v>
      </c>
      <c r="J303" s="9">
        <f t="shared" si="25"/>
        <v>5</v>
      </c>
      <c r="K303" s="9">
        <v>129</v>
      </c>
      <c r="L303" s="9">
        <f t="shared" si="26"/>
        <v>14</v>
      </c>
      <c r="M303" s="9">
        <f t="shared" si="29"/>
        <v>179</v>
      </c>
      <c r="N303" s="14"/>
    </row>
    <row r="304" spans="1:14" x14ac:dyDescent="0.25">
      <c r="A304" s="7" t="s">
        <v>38</v>
      </c>
      <c r="B304" s="8">
        <v>43948</v>
      </c>
      <c r="C304" s="9">
        <v>1440</v>
      </c>
      <c r="D304" s="9">
        <v>91</v>
      </c>
      <c r="E304" s="9">
        <v>107</v>
      </c>
      <c r="F304" s="9">
        <v>12</v>
      </c>
      <c r="G304" s="9">
        <f t="shared" si="27"/>
        <v>1572</v>
      </c>
      <c r="H304" s="17">
        <v>111</v>
      </c>
      <c r="I304" s="9">
        <f t="shared" si="28"/>
        <v>95</v>
      </c>
      <c r="J304" s="9">
        <f t="shared" si="25"/>
        <v>8</v>
      </c>
      <c r="K304" s="9">
        <v>129</v>
      </c>
      <c r="L304" s="9">
        <f t="shared" si="26"/>
        <v>21</v>
      </c>
      <c r="M304" s="9">
        <f t="shared" si="29"/>
        <v>195</v>
      </c>
      <c r="N304" s="14"/>
    </row>
    <row r="305" spans="1:14" x14ac:dyDescent="0.25">
      <c r="A305" s="7" t="s">
        <v>38</v>
      </c>
      <c r="B305" s="8">
        <v>43949</v>
      </c>
      <c r="C305" s="9">
        <v>1633</v>
      </c>
      <c r="D305" s="9">
        <v>102</v>
      </c>
      <c r="E305" s="9">
        <v>193</v>
      </c>
      <c r="F305" s="9">
        <v>11</v>
      </c>
      <c r="G305" s="9">
        <f t="shared" si="27"/>
        <v>1659</v>
      </c>
      <c r="H305" s="17">
        <v>87</v>
      </c>
      <c r="I305" s="9">
        <f t="shared" si="28"/>
        <v>101</v>
      </c>
      <c r="J305" s="9">
        <f t="shared" si="25"/>
        <v>6</v>
      </c>
      <c r="K305" s="9">
        <v>129</v>
      </c>
      <c r="L305" s="9">
        <f t="shared" si="26"/>
        <v>17</v>
      </c>
      <c r="M305" s="9">
        <f t="shared" si="29"/>
        <v>205</v>
      </c>
      <c r="N305" s="14"/>
    </row>
    <row r="306" spans="1:14" x14ac:dyDescent="0.25">
      <c r="A306" s="7" t="s">
        <v>38</v>
      </c>
      <c r="B306" s="8">
        <v>43950</v>
      </c>
      <c r="C306" s="9">
        <v>1813</v>
      </c>
      <c r="D306" s="9">
        <v>119</v>
      </c>
      <c r="E306" s="9">
        <v>180</v>
      </c>
      <c r="F306" s="9">
        <v>17</v>
      </c>
      <c r="G306" s="9">
        <f t="shared" si="27"/>
        <v>1748</v>
      </c>
      <c r="H306" s="17">
        <v>89</v>
      </c>
      <c r="I306" s="9">
        <f t="shared" si="28"/>
        <v>107</v>
      </c>
      <c r="J306" s="9">
        <f t="shared" si="25"/>
        <v>6</v>
      </c>
      <c r="K306" s="9">
        <v>129</v>
      </c>
      <c r="L306" s="9">
        <f t="shared" si="26"/>
        <v>17</v>
      </c>
      <c r="M306" s="9">
        <f t="shared" si="29"/>
        <v>201</v>
      </c>
      <c r="N306" s="14"/>
    </row>
    <row r="307" spans="1:14" x14ac:dyDescent="0.25">
      <c r="A307" s="7" t="s">
        <v>38</v>
      </c>
      <c r="B307" s="8">
        <v>43951</v>
      </c>
      <c r="C307" s="9">
        <v>1986</v>
      </c>
      <c r="D307" s="9">
        <v>127</v>
      </c>
      <c r="E307" s="9">
        <v>173</v>
      </c>
      <c r="F307" s="9">
        <v>8</v>
      </c>
      <c r="G307" s="9">
        <f t="shared" si="27"/>
        <v>1827</v>
      </c>
      <c r="H307" s="17">
        <v>79</v>
      </c>
      <c r="I307" s="9">
        <f t="shared" si="28"/>
        <v>113</v>
      </c>
      <c r="J307" s="9">
        <f t="shared" si="25"/>
        <v>6</v>
      </c>
      <c r="K307" s="9">
        <v>129</v>
      </c>
      <c r="L307" s="9">
        <f t="shared" si="26"/>
        <v>15</v>
      </c>
      <c r="M307" s="9">
        <f t="shared" si="29"/>
        <v>204</v>
      </c>
      <c r="N307" s="14"/>
    </row>
    <row r="308" spans="1:14" x14ac:dyDescent="0.25">
      <c r="A308" s="7" t="s">
        <v>38</v>
      </c>
      <c r="B308" s="8">
        <v>43952</v>
      </c>
      <c r="C308" s="9">
        <v>2149</v>
      </c>
      <c r="D308" s="9">
        <v>142</v>
      </c>
      <c r="E308" s="9">
        <v>163</v>
      </c>
      <c r="F308" s="9">
        <v>15</v>
      </c>
      <c r="G308" s="9">
        <f t="shared" si="27"/>
        <v>1952</v>
      </c>
      <c r="H308" s="17">
        <v>125</v>
      </c>
      <c r="I308" s="9">
        <f t="shared" si="28"/>
        <v>122</v>
      </c>
      <c r="J308" s="9">
        <f t="shared" si="25"/>
        <v>9</v>
      </c>
      <c r="K308" s="9">
        <v>129</v>
      </c>
      <c r="L308" s="9">
        <f t="shared" si="26"/>
        <v>24</v>
      </c>
      <c r="M308" s="9">
        <f t="shared" si="29"/>
        <v>215</v>
      </c>
      <c r="N308" s="14"/>
    </row>
    <row r="309" spans="1:14" x14ac:dyDescent="0.25">
      <c r="A309" s="7" t="s">
        <v>38</v>
      </c>
      <c r="B309" s="8">
        <v>43953</v>
      </c>
      <c r="C309" s="9">
        <v>2197</v>
      </c>
      <c r="D309" s="9">
        <v>144</v>
      </c>
      <c r="E309" s="9">
        <v>48</v>
      </c>
      <c r="F309" s="9">
        <v>2</v>
      </c>
      <c r="G309" s="9">
        <f t="shared" si="27"/>
        <v>2067</v>
      </c>
      <c r="H309" s="17">
        <v>115</v>
      </c>
      <c r="I309" s="9">
        <f t="shared" si="28"/>
        <v>130</v>
      </c>
      <c r="J309" s="9">
        <f t="shared" si="25"/>
        <v>8</v>
      </c>
      <c r="K309" s="9">
        <v>129</v>
      </c>
      <c r="L309" s="9">
        <f t="shared" si="26"/>
        <v>22</v>
      </c>
      <c r="M309" s="9">
        <f t="shared" si="29"/>
        <v>229</v>
      </c>
      <c r="N309" s="14"/>
    </row>
    <row r="310" spans="1:14" x14ac:dyDescent="0.25">
      <c r="A310" s="7" t="s">
        <v>38</v>
      </c>
      <c r="B310" s="8">
        <v>43954</v>
      </c>
      <c r="C310" s="9">
        <v>2223</v>
      </c>
      <c r="D310" s="9">
        <v>154</v>
      </c>
      <c r="E310" s="9">
        <v>26</v>
      </c>
      <c r="F310" s="9">
        <v>10</v>
      </c>
      <c r="G310" s="9">
        <f t="shared" si="27"/>
        <v>2168</v>
      </c>
      <c r="H310" s="17">
        <v>101</v>
      </c>
      <c r="I310" s="9">
        <f t="shared" si="28"/>
        <v>137</v>
      </c>
      <c r="J310" s="9">
        <f t="shared" si="25"/>
        <v>7</v>
      </c>
      <c r="K310" s="9">
        <v>129</v>
      </c>
      <c r="L310" s="9">
        <f t="shared" si="26"/>
        <v>19</v>
      </c>
      <c r="M310" s="9">
        <f t="shared" si="29"/>
        <v>230</v>
      </c>
      <c r="N310" s="14"/>
    </row>
    <row r="311" spans="1:14" x14ac:dyDescent="0.25">
      <c r="A311" s="7" t="s">
        <v>38</v>
      </c>
      <c r="B311" s="8">
        <v>43955</v>
      </c>
      <c r="C311" s="9">
        <v>2257</v>
      </c>
      <c r="D311" s="9">
        <v>156</v>
      </c>
      <c r="E311" s="9">
        <v>34</v>
      </c>
      <c r="F311" s="9">
        <v>2</v>
      </c>
      <c r="G311" s="9">
        <f t="shared" si="27"/>
        <v>2258</v>
      </c>
      <c r="H311" s="17">
        <v>90</v>
      </c>
      <c r="I311" s="9">
        <f t="shared" si="28"/>
        <v>143</v>
      </c>
      <c r="J311" s="9">
        <f t="shared" si="25"/>
        <v>6</v>
      </c>
      <c r="K311" s="9">
        <v>129</v>
      </c>
      <c r="L311" s="9">
        <f t="shared" si="26"/>
        <v>17</v>
      </c>
      <c r="M311" s="9">
        <f t="shared" si="29"/>
        <v>231</v>
      </c>
      <c r="N311" s="14"/>
    </row>
    <row r="312" spans="1:14" x14ac:dyDescent="0.25">
      <c r="A312" s="7" t="s">
        <v>38</v>
      </c>
      <c r="B312" s="8">
        <v>43956</v>
      </c>
      <c r="C312" s="9">
        <v>2422</v>
      </c>
      <c r="D312" s="9">
        <v>168</v>
      </c>
      <c r="E312" s="9">
        <v>165</v>
      </c>
      <c r="F312" s="9">
        <v>12</v>
      </c>
      <c r="G312" s="9">
        <f t="shared" si="27"/>
        <v>2361</v>
      </c>
      <c r="H312" s="17">
        <v>103</v>
      </c>
      <c r="I312" s="9">
        <f t="shared" si="28"/>
        <v>150</v>
      </c>
      <c r="J312" s="9">
        <f t="shared" si="25"/>
        <v>7</v>
      </c>
      <c r="K312" s="9">
        <v>129</v>
      </c>
      <c r="L312" s="9">
        <f t="shared" si="26"/>
        <v>20</v>
      </c>
      <c r="M312" s="9">
        <f t="shared" si="29"/>
        <v>237</v>
      </c>
      <c r="N312" s="14"/>
    </row>
    <row r="313" spans="1:14" x14ac:dyDescent="0.25">
      <c r="A313" s="7" t="s">
        <v>38</v>
      </c>
      <c r="B313" s="8">
        <v>43957</v>
      </c>
      <c r="C313" s="9">
        <v>2711</v>
      </c>
      <c r="D313" s="9">
        <v>188</v>
      </c>
      <c r="E313" s="9">
        <v>289</v>
      </c>
      <c r="F313" s="9">
        <v>20</v>
      </c>
      <c r="G313" s="9">
        <f t="shared" si="27"/>
        <v>2458</v>
      </c>
      <c r="H313" s="17">
        <v>97</v>
      </c>
      <c r="I313" s="9">
        <f t="shared" si="28"/>
        <v>157</v>
      </c>
      <c r="J313" s="9">
        <f t="shared" si="25"/>
        <v>7</v>
      </c>
      <c r="K313" s="9">
        <v>129</v>
      </c>
      <c r="L313" s="9">
        <f t="shared" si="26"/>
        <v>18</v>
      </c>
      <c r="M313" s="9">
        <f t="shared" si="29"/>
        <v>243</v>
      </c>
      <c r="N313" s="14"/>
    </row>
    <row r="314" spans="1:14" x14ac:dyDescent="0.25">
      <c r="A314" s="7" t="s">
        <v>38</v>
      </c>
      <c r="B314" s="8">
        <v>43958</v>
      </c>
      <c r="C314" s="9">
        <v>2853</v>
      </c>
      <c r="D314" s="9">
        <v>202</v>
      </c>
      <c r="E314" s="9">
        <v>142</v>
      </c>
      <c r="F314" s="9">
        <v>14</v>
      </c>
      <c r="G314" s="9">
        <f t="shared" si="27"/>
        <v>2552</v>
      </c>
      <c r="H314" s="17">
        <v>94</v>
      </c>
      <c r="I314" s="9">
        <f t="shared" si="28"/>
        <v>164</v>
      </c>
      <c r="J314" s="9">
        <f t="shared" si="25"/>
        <v>7</v>
      </c>
      <c r="K314" s="9">
        <v>129</v>
      </c>
      <c r="L314" s="9">
        <f t="shared" si="26"/>
        <v>18</v>
      </c>
      <c r="M314" s="9">
        <f t="shared" si="29"/>
        <v>247</v>
      </c>
      <c r="N314" s="14"/>
    </row>
    <row r="315" spans="1:14" x14ac:dyDescent="0.25">
      <c r="A315" s="7" t="s">
        <v>38</v>
      </c>
      <c r="B315" s="8">
        <v>43959</v>
      </c>
      <c r="C315" s="9">
        <v>2993</v>
      </c>
      <c r="D315" s="9">
        <v>211</v>
      </c>
      <c r="E315" s="9">
        <v>140</v>
      </c>
      <c r="F315" s="9">
        <v>9</v>
      </c>
      <c r="G315" s="9">
        <f t="shared" si="27"/>
        <v>2655</v>
      </c>
      <c r="H315" s="17">
        <v>103</v>
      </c>
      <c r="I315" s="9">
        <f t="shared" si="28"/>
        <v>171</v>
      </c>
      <c r="J315" s="9">
        <f t="shared" si="25"/>
        <v>7</v>
      </c>
      <c r="K315" s="9">
        <v>129</v>
      </c>
      <c r="L315" s="9">
        <f t="shared" si="26"/>
        <v>20</v>
      </c>
      <c r="M315" s="9">
        <f t="shared" si="29"/>
        <v>254</v>
      </c>
      <c r="N315" s="14"/>
    </row>
    <row r="316" spans="1:14" x14ac:dyDescent="0.25">
      <c r="A316" s="7" t="s">
        <v>38</v>
      </c>
      <c r="B316" s="8">
        <v>43960</v>
      </c>
      <c r="C316" s="9">
        <v>3172</v>
      </c>
      <c r="D316" s="9">
        <v>229</v>
      </c>
      <c r="E316" s="9">
        <v>179</v>
      </c>
      <c r="F316" s="9">
        <v>18</v>
      </c>
      <c r="G316" s="9">
        <f t="shared" si="27"/>
        <v>2795</v>
      </c>
      <c r="H316" s="17">
        <v>140</v>
      </c>
      <c r="I316" s="9">
        <f t="shared" si="28"/>
        <v>181</v>
      </c>
      <c r="J316" s="9">
        <f t="shared" si="25"/>
        <v>10</v>
      </c>
      <c r="K316" s="9">
        <v>129</v>
      </c>
      <c r="L316" s="9">
        <f t="shared" si="26"/>
        <v>27</v>
      </c>
      <c r="M316" s="9">
        <f>M315+L316-L302</f>
        <v>269</v>
      </c>
      <c r="N316" s="14"/>
    </row>
    <row r="317" spans="1:14" x14ac:dyDescent="0.25">
      <c r="A317" s="15" t="s">
        <v>38</v>
      </c>
      <c r="B317" s="16">
        <v>43961</v>
      </c>
      <c r="C317" s="10">
        <v>3251</v>
      </c>
      <c r="D317" s="10">
        <v>235</v>
      </c>
      <c r="E317" s="10">
        <v>79</v>
      </c>
      <c r="F317" s="10">
        <v>6</v>
      </c>
      <c r="G317" s="10"/>
      <c r="H317" s="10"/>
      <c r="I317" s="10"/>
      <c r="J317" s="10"/>
      <c r="K317" s="10">
        <v>129</v>
      </c>
      <c r="L317" s="10"/>
      <c r="M317" s="10"/>
      <c r="N317" s="14"/>
    </row>
    <row r="318" spans="1:14" x14ac:dyDescent="0.25">
      <c r="A318" s="15" t="s">
        <v>38</v>
      </c>
      <c r="B318" s="16">
        <v>43962</v>
      </c>
      <c r="C318" s="10">
        <v>3264</v>
      </c>
      <c r="D318" s="10">
        <v>235</v>
      </c>
      <c r="E318" s="10">
        <v>13</v>
      </c>
      <c r="F318" s="10">
        <v>0</v>
      </c>
      <c r="G318" s="10"/>
      <c r="H318" s="10"/>
      <c r="I318" s="10"/>
      <c r="J318" s="10"/>
      <c r="K318" s="10">
        <v>129</v>
      </c>
      <c r="L318" s="10"/>
      <c r="M318" s="10"/>
      <c r="N318" s="14"/>
    </row>
    <row r="319" spans="1:14" x14ac:dyDescent="0.25">
      <c r="A319" s="15" t="s">
        <v>38</v>
      </c>
      <c r="B319" s="16">
        <v>43963</v>
      </c>
      <c r="C319" s="10">
        <v>3314</v>
      </c>
      <c r="D319" s="10">
        <v>245</v>
      </c>
      <c r="E319" s="10">
        <v>50</v>
      </c>
      <c r="F319" s="10">
        <v>10</v>
      </c>
      <c r="G319" s="10"/>
      <c r="H319" s="10"/>
      <c r="I319" s="10"/>
      <c r="J319" s="10"/>
      <c r="K319" s="10">
        <v>129</v>
      </c>
      <c r="L319" s="10"/>
      <c r="M319" s="10"/>
      <c r="N319" s="14"/>
    </row>
    <row r="320" spans="1:14" x14ac:dyDescent="0.25">
      <c r="A320" s="15" t="s">
        <v>38</v>
      </c>
      <c r="B320" s="16">
        <v>43964</v>
      </c>
      <c r="C320" s="10">
        <v>3599</v>
      </c>
      <c r="D320" s="10">
        <v>258</v>
      </c>
      <c r="E320" s="10">
        <v>285</v>
      </c>
      <c r="F320" s="10">
        <v>13</v>
      </c>
      <c r="G320" s="10"/>
      <c r="H320" s="10"/>
      <c r="I320" s="10"/>
      <c r="J320" s="10"/>
      <c r="K320" s="10">
        <v>129</v>
      </c>
      <c r="L320" s="10"/>
      <c r="M320" s="10"/>
      <c r="N320" s="14"/>
    </row>
    <row r="321" spans="1:13" x14ac:dyDescent="0.25">
      <c r="A321" s="7" t="s">
        <v>35</v>
      </c>
      <c r="B321" s="8">
        <v>43908</v>
      </c>
      <c r="C321" s="9">
        <v>1</v>
      </c>
      <c r="D321" s="9">
        <v>0</v>
      </c>
      <c r="E321" s="9">
        <v>1</v>
      </c>
      <c r="F321" s="9">
        <v>0</v>
      </c>
      <c r="G321" s="10"/>
      <c r="H321" s="10"/>
      <c r="I321" s="10"/>
      <c r="J321" s="10"/>
      <c r="K321" s="9">
        <v>2</v>
      </c>
      <c r="L321" s="9"/>
      <c r="M321" s="9"/>
    </row>
    <row r="322" spans="1:13" x14ac:dyDescent="0.25">
      <c r="A322" s="7" t="s">
        <v>35</v>
      </c>
      <c r="B322" s="8">
        <v>43909</v>
      </c>
      <c r="C322" s="9">
        <v>3</v>
      </c>
      <c r="D322" s="9">
        <v>0</v>
      </c>
      <c r="E322" s="9">
        <v>2</v>
      </c>
      <c r="F322" s="9">
        <v>0</v>
      </c>
      <c r="G322" s="10"/>
      <c r="H322" s="10"/>
      <c r="I322" s="10"/>
      <c r="J322" s="10"/>
      <c r="K322" s="9">
        <v>2</v>
      </c>
      <c r="L322" s="9"/>
      <c r="M322" s="9"/>
    </row>
    <row r="323" spans="1:13" x14ac:dyDescent="0.25">
      <c r="A323" s="7" t="s">
        <v>35</v>
      </c>
      <c r="B323" s="8">
        <v>43910</v>
      </c>
      <c r="C323" s="9">
        <v>3</v>
      </c>
      <c r="D323" s="9">
        <v>0</v>
      </c>
      <c r="E323" s="9">
        <v>0</v>
      </c>
      <c r="F323" s="9">
        <v>0</v>
      </c>
      <c r="G323" s="10"/>
      <c r="H323" s="10"/>
      <c r="I323" s="10"/>
      <c r="J323" s="10"/>
      <c r="K323" s="9">
        <v>2</v>
      </c>
      <c r="L323" s="9"/>
      <c r="M323" s="9"/>
    </row>
    <row r="324" spans="1:13" x14ac:dyDescent="0.25">
      <c r="A324" s="11" t="s">
        <v>35</v>
      </c>
      <c r="B324" s="12">
        <v>43911</v>
      </c>
      <c r="C324" s="13">
        <v>3</v>
      </c>
      <c r="D324" s="13">
        <v>0</v>
      </c>
      <c r="E324" s="13">
        <v>0</v>
      </c>
      <c r="F324" s="13">
        <v>0</v>
      </c>
      <c r="G324" s="10"/>
      <c r="H324" s="10"/>
      <c r="I324" s="10"/>
      <c r="J324" s="10"/>
      <c r="K324" s="13">
        <v>2</v>
      </c>
      <c r="L324" s="13"/>
      <c r="M324" s="13"/>
    </row>
    <row r="325" spans="1:13" x14ac:dyDescent="0.25">
      <c r="A325" s="11" t="s">
        <v>35</v>
      </c>
      <c r="B325" s="12">
        <v>43912</v>
      </c>
      <c r="C325" s="13">
        <v>3</v>
      </c>
      <c r="D325" s="13">
        <v>0</v>
      </c>
      <c r="E325" s="13">
        <v>0</v>
      </c>
      <c r="F325" s="13">
        <v>0</v>
      </c>
      <c r="G325" s="10"/>
      <c r="H325" s="10"/>
      <c r="I325" s="10"/>
      <c r="J325" s="10"/>
      <c r="K325" s="13">
        <v>2</v>
      </c>
      <c r="L325" s="13"/>
      <c r="M325" s="13"/>
    </row>
    <row r="326" spans="1:13" x14ac:dyDescent="0.25">
      <c r="A326" s="11" t="s">
        <v>35</v>
      </c>
      <c r="B326" s="12">
        <v>43913</v>
      </c>
      <c r="C326" s="13">
        <v>3</v>
      </c>
      <c r="D326" s="13">
        <v>0</v>
      </c>
      <c r="E326" s="13">
        <v>0</v>
      </c>
      <c r="F326" s="13">
        <v>0</v>
      </c>
      <c r="G326" s="10"/>
      <c r="H326" s="10"/>
      <c r="I326" s="10"/>
      <c r="J326" s="10"/>
      <c r="K326" s="13">
        <v>2</v>
      </c>
      <c r="L326" s="13"/>
      <c r="M326" s="13"/>
    </row>
    <row r="327" spans="1:13" x14ac:dyDescent="0.25">
      <c r="A327" s="11" t="s">
        <v>35</v>
      </c>
      <c r="B327" s="12">
        <v>43914</v>
      </c>
      <c r="C327" s="13">
        <v>3</v>
      </c>
      <c r="D327" s="13">
        <v>0</v>
      </c>
      <c r="E327" s="13">
        <v>0</v>
      </c>
      <c r="F327" s="13">
        <v>0</v>
      </c>
      <c r="G327" s="10"/>
      <c r="H327" s="10"/>
      <c r="I327" s="10"/>
      <c r="J327" s="10"/>
      <c r="K327" s="13">
        <v>2</v>
      </c>
      <c r="L327" s="13"/>
      <c r="M327" s="13"/>
    </row>
    <row r="328" spans="1:13" x14ac:dyDescent="0.25">
      <c r="A328" s="7" t="s">
        <v>35</v>
      </c>
      <c r="B328" s="8">
        <v>43915</v>
      </c>
      <c r="C328" s="9">
        <v>8</v>
      </c>
      <c r="D328" s="9">
        <v>2</v>
      </c>
      <c r="E328" s="9">
        <v>5</v>
      </c>
      <c r="F328" s="9">
        <v>2</v>
      </c>
      <c r="G328" s="10"/>
      <c r="H328" s="10"/>
      <c r="I328" s="10"/>
      <c r="J328" s="10"/>
      <c r="K328" s="9">
        <v>2</v>
      </c>
      <c r="L328" s="9"/>
      <c r="M328" s="9"/>
    </row>
    <row r="329" spans="1:13" x14ac:dyDescent="0.25">
      <c r="A329" s="7" t="s">
        <v>35</v>
      </c>
      <c r="B329" s="8">
        <v>43916</v>
      </c>
      <c r="C329" s="9">
        <v>9</v>
      </c>
      <c r="D329" s="9">
        <v>2</v>
      </c>
      <c r="E329" s="9">
        <v>1</v>
      </c>
      <c r="F329" s="9">
        <v>0</v>
      </c>
      <c r="G329" s="10"/>
      <c r="H329" s="10"/>
      <c r="I329" s="10"/>
      <c r="J329" s="10"/>
      <c r="K329" s="9">
        <v>2</v>
      </c>
      <c r="L329" s="9"/>
      <c r="M329" s="9"/>
    </row>
    <row r="330" spans="1:13" x14ac:dyDescent="0.25">
      <c r="A330" s="7" t="s">
        <v>35</v>
      </c>
      <c r="B330" s="8">
        <v>43917</v>
      </c>
      <c r="C330" s="9">
        <v>11</v>
      </c>
      <c r="D330" s="9">
        <v>2</v>
      </c>
      <c r="E330" s="9">
        <v>2</v>
      </c>
      <c r="F330" s="9">
        <v>0</v>
      </c>
      <c r="G330" s="10"/>
      <c r="H330" s="10"/>
      <c r="I330" s="10"/>
      <c r="J330" s="10"/>
      <c r="K330" s="9">
        <v>2</v>
      </c>
      <c r="L330" s="9"/>
      <c r="M330" s="9"/>
    </row>
    <row r="331" spans="1:13" x14ac:dyDescent="0.25">
      <c r="A331" s="11" t="s">
        <v>35</v>
      </c>
      <c r="B331" s="12">
        <v>43918</v>
      </c>
      <c r="C331" s="13">
        <v>11</v>
      </c>
      <c r="D331" s="13">
        <v>2</v>
      </c>
      <c r="E331" s="13">
        <v>0</v>
      </c>
      <c r="F331" s="13">
        <v>0</v>
      </c>
      <c r="G331" s="10"/>
      <c r="H331" s="10"/>
      <c r="I331" s="10"/>
      <c r="J331" s="10"/>
      <c r="K331" s="13">
        <v>2</v>
      </c>
      <c r="L331" s="13"/>
      <c r="M331" s="13"/>
    </row>
    <row r="332" spans="1:13" x14ac:dyDescent="0.25">
      <c r="A332" s="11" t="s">
        <v>35</v>
      </c>
      <c r="B332" s="12">
        <v>43919</v>
      </c>
      <c r="C332" s="13">
        <v>11</v>
      </c>
      <c r="D332" s="13">
        <v>2</v>
      </c>
      <c r="E332" s="13">
        <v>0</v>
      </c>
      <c r="F332" s="13">
        <v>0</v>
      </c>
      <c r="G332" s="10"/>
      <c r="H332" s="10"/>
      <c r="I332" s="10"/>
      <c r="J332" s="10"/>
      <c r="K332" s="13">
        <v>2</v>
      </c>
      <c r="L332" s="13"/>
      <c r="M332" s="13"/>
    </row>
    <row r="333" spans="1:13" x14ac:dyDescent="0.25">
      <c r="A333" s="7" t="s">
        <v>35</v>
      </c>
      <c r="B333" s="8">
        <v>43920</v>
      </c>
      <c r="C333" s="9">
        <v>14</v>
      </c>
      <c r="D333" s="9">
        <v>3</v>
      </c>
      <c r="E333" s="9">
        <v>3</v>
      </c>
      <c r="F333" s="9">
        <v>1</v>
      </c>
      <c r="G333" s="10"/>
      <c r="H333" s="10"/>
      <c r="I333" s="10"/>
      <c r="J333" s="10"/>
      <c r="K333" s="9">
        <v>2</v>
      </c>
      <c r="L333" s="9"/>
      <c r="M333" s="9"/>
    </row>
    <row r="334" spans="1:13" x14ac:dyDescent="0.25">
      <c r="A334" s="7" t="s">
        <v>35</v>
      </c>
      <c r="B334" s="8">
        <v>43921</v>
      </c>
      <c r="C334" s="9">
        <v>36</v>
      </c>
      <c r="D334" s="9">
        <v>3</v>
      </c>
      <c r="E334" s="9">
        <v>22</v>
      </c>
      <c r="F334" s="9">
        <v>0</v>
      </c>
      <c r="G334" s="10"/>
      <c r="H334" s="10"/>
      <c r="I334" s="10"/>
      <c r="J334" s="10"/>
      <c r="K334" s="9">
        <v>2</v>
      </c>
      <c r="L334" s="9"/>
      <c r="M334" s="9"/>
    </row>
    <row r="335" spans="1:13" x14ac:dyDescent="0.25">
      <c r="A335" s="7" t="s">
        <v>35</v>
      </c>
      <c r="B335" s="8">
        <v>43922</v>
      </c>
      <c r="C335" s="9">
        <v>57</v>
      </c>
      <c r="D335" s="9">
        <v>5</v>
      </c>
      <c r="E335" s="9">
        <v>21</v>
      </c>
      <c r="F335" s="9">
        <v>2</v>
      </c>
      <c r="G335" s="10"/>
      <c r="H335" s="10"/>
      <c r="I335" s="10"/>
      <c r="J335" s="10"/>
      <c r="K335" s="9">
        <v>2</v>
      </c>
      <c r="L335" s="9"/>
      <c r="M335" s="9"/>
    </row>
    <row r="336" spans="1:13" x14ac:dyDescent="0.25">
      <c r="A336" s="7" t="s">
        <v>35</v>
      </c>
      <c r="B336" s="8">
        <v>43923</v>
      </c>
      <c r="C336" s="9">
        <v>73</v>
      </c>
      <c r="D336" s="9">
        <v>5</v>
      </c>
      <c r="E336" s="9">
        <v>16</v>
      </c>
      <c r="F336" s="9">
        <v>0</v>
      </c>
      <c r="G336" s="10"/>
      <c r="H336" s="10"/>
      <c r="I336" s="10"/>
      <c r="J336" s="10"/>
      <c r="K336" s="9">
        <v>2</v>
      </c>
      <c r="L336" s="9"/>
      <c r="M336" s="9"/>
    </row>
    <row r="337" spans="1:13" x14ac:dyDescent="0.25">
      <c r="A337" s="7" t="s">
        <v>35</v>
      </c>
      <c r="B337" s="8">
        <v>43924</v>
      </c>
      <c r="C337" s="9">
        <v>89</v>
      </c>
      <c r="D337" s="9">
        <v>6</v>
      </c>
      <c r="E337" s="9">
        <v>16</v>
      </c>
      <c r="F337" s="9">
        <v>1</v>
      </c>
      <c r="G337" s="10"/>
      <c r="H337" s="10"/>
      <c r="I337" s="10"/>
      <c r="J337" s="10"/>
      <c r="K337" s="9">
        <v>2</v>
      </c>
      <c r="L337" s="9"/>
      <c r="M337" s="9"/>
    </row>
    <row r="338" spans="1:13" x14ac:dyDescent="0.25">
      <c r="A338" s="7" t="s">
        <v>35</v>
      </c>
      <c r="B338" s="8">
        <v>43925</v>
      </c>
      <c r="C338" s="9">
        <v>99</v>
      </c>
      <c r="D338" s="9">
        <v>7</v>
      </c>
      <c r="E338" s="9">
        <v>10</v>
      </c>
      <c r="F338" s="9">
        <v>1</v>
      </c>
      <c r="G338" s="10"/>
      <c r="H338" s="10"/>
      <c r="I338" s="10"/>
      <c r="J338" s="10"/>
      <c r="K338" s="9">
        <v>2</v>
      </c>
      <c r="L338" s="9"/>
      <c r="M338" s="9"/>
    </row>
    <row r="339" spans="1:13" x14ac:dyDescent="0.25">
      <c r="A339" s="7" t="s">
        <v>35</v>
      </c>
      <c r="B339" s="8">
        <v>43926</v>
      </c>
      <c r="C339" s="9">
        <v>103</v>
      </c>
      <c r="D339" s="9">
        <v>9</v>
      </c>
      <c r="E339" s="9">
        <v>4</v>
      </c>
      <c r="F339" s="9">
        <v>2</v>
      </c>
      <c r="G339" s="10"/>
      <c r="H339" s="10"/>
      <c r="I339" s="10"/>
      <c r="J339" s="10"/>
      <c r="K339" s="9">
        <v>2</v>
      </c>
      <c r="L339" s="9"/>
      <c r="M339" s="9"/>
    </row>
    <row r="340" spans="1:13" x14ac:dyDescent="0.25">
      <c r="A340" s="7" t="s">
        <v>35</v>
      </c>
      <c r="B340" s="8">
        <v>43927</v>
      </c>
      <c r="C340" s="9">
        <v>110</v>
      </c>
      <c r="D340" s="9">
        <v>9</v>
      </c>
      <c r="E340" s="9">
        <v>7</v>
      </c>
      <c r="F340" s="9">
        <v>0</v>
      </c>
      <c r="G340" s="10"/>
      <c r="H340" s="10"/>
      <c r="I340" s="10"/>
      <c r="J340" s="10"/>
      <c r="K340" s="9">
        <v>2</v>
      </c>
      <c r="L340" s="9">
        <f>ROUND(E340*$O$1,0)</f>
        <v>1</v>
      </c>
      <c r="M340" s="9"/>
    </row>
    <row r="341" spans="1:13" x14ac:dyDescent="0.25">
      <c r="A341" s="7" t="s">
        <v>35</v>
      </c>
      <c r="B341" s="8">
        <v>43928</v>
      </c>
      <c r="C341" s="9">
        <v>125</v>
      </c>
      <c r="D341" s="9">
        <v>10</v>
      </c>
      <c r="E341" s="9">
        <v>15</v>
      </c>
      <c r="F341" s="9">
        <v>1</v>
      </c>
      <c r="G341" s="10"/>
      <c r="H341" s="10"/>
      <c r="I341" s="10"/>
      <c r="J341" s="10"/>
      <c r="K341" s="9">
        <v>2</v>
      </c>
      <c r="L341" s="9">
        <f t="shared" ref="L341:L352" si="30">ROUND(E341*$O$1,0)</f>
        <v>3</v>
      </c>
      <c r="M341" s="9"/>
    </row>
    <row r="342" spans="1:13" x14ac:dyDescent="0.25">
      <c r="A342" s="7" t="s">
        <v>35</v>
      </c>
      <c r="B342" s="8">
        <v>43929</v>
      </c>
      <c r="C342" s="9">
        <v>159</v>
      </c>
      <c r="D342" s="9">
        <v>11</v>
      </c>
      <c r="E342" s="9">
        <v>34</v>
      </c>
      <c r="F342" s="9">
        <v>1</v>
      </c>
      <c r="G342" s="10"/>
      <c r="H342" s="10"/>
      <c r="I342" s="10"/>
      <c r="J342" s="10"/>
      <c r="K342" s="9">
        <v>2</v>
      </c>
      <c r="L342" s="9">
        <f t="shared" si="30"/>
        <v>6</v>
      </c>
      <c r="M342" s="9"/>
    </row>
    <row r="343" spans="1:13" x14ac:dyDescent="0.25">
      <c r="A343" s="7" t="s">
        <v>35</v>
      </c>
      <c r="B343" s="8">
        <v>43930</v>
      </c>
      <c r="C343" s="9">
        <v>169</v>
      </c>
      <c r="D343" s="9">
        <v>13</v>
      </c>
      <c r="E343" s="9">
        <v>10</v>
      </c>
      <c r="F343" s="9">
        <v>2</v>
      </c>
      <c r="G343" s="10"/>
      <c r="H343" s="10"/>
      <c r="I343" s="10"/>
      <c r="J343" s="10"/>
      <c r="K343" s="9">
        <v>2</v>
      </c>
      <c r="L343" s="9">
        <f t="shared" si="30"/>
        <v>2</v>
      </c>
      <c r="M343" s="9"/>
    </row>
    <row r="344" spans="1:13" x14ac:dyDescent="0.25">
      <c r="A344" s="7" t="s">
        <v>35</v>
      </c>
      <c r="B344" s="8">
        <v>43931</v>
      </c>
      <c r="C344" s="9">
        <v>193</v>
      </c>
      <c r="D344" s="9">
        <v>14</v>
      </c>
      <c r="E344" s="9">
        <v>24</v>
      </c>
      <c r="F344" s="9">
        <v>1</v>
      </c>
      <c r="G344" s="10"/>
      <c r="H344" s="10"/>
      <c r="I344" s="10"/>
      <c r="J344" s="10"/>
      <c r="K344" s="9">
        <v>2</v>
      </c>
      <c r="L344" s="9">
        <f t="shared" si="30"/>
        <v>5</v>
      </c>
      <c r="M344" s="9"/>
    </row>
    <row r="345" spans="1:13" x14ac:dyDescent="0.25">
      <c r="A345" s="7" t="s">
        <v>35</v>
      </c>
      <c r="B345" s="8">
        <v>43932</v>
      </c>
      <c r="C345" s="9">
        <v>200</v>
      </c>
      <c r="D345" s="9">
        <v>15</v>
      </c>
      <c r="E345" s="9">
        <v>7</v>
      </c>
      <c r="F345" s="9">
        <v>1</v>
      </c>
      <c r="G345" s="10"/>
      <c r="H345" s="10"/>
      <c r="I345" s="10"/>
      <c r="J345" s="10"/>
      <c r="K345" s="9">
        <v>2</v>
      </c>
      <c r="L345" s="9">
        <f t="shared" si="30"/>
        <v>1</v>
      </c>
      <c r="M345" s="9"/>
    </row>
    <row r="346" spans="1:13" x14ac:dyDescent="0.25">
      <c r="A346" s="7" t="s">
        <v>35</v>
      </c>
      <c r="B346" s="8">
        <v>43933</v>
      </c>
      <c r="C346" s="9">
        <v>205</v>
      </c>
      <c r="D346" s="9">
        <v>15</v>
      </c>
      <c r="E346" s="9">
        <v>5</v>
      </c>
      <c r="F346" s="9">
        <v>0</v>
      </c>
      <c r="G346" s="10"/>
      <c r="H346" s="10"/>
      <c r="I346" s="10"/>
      <c r="J346" s="10"/>
      <c r="K346" s="9">
        <v>2</v>
      </c>
      <c r="L346" s="9">
        <f t="shared" si="30"/>
        <v>1</v>
      </c>
      <c r="M346" s="9"/>
    </row>
    <row r="347" spans="1:13" x14ac:dyDescent="0.25">
      <c r="A347" s="7" t="s">
        <v>35</v>
      </c>
      <c r="B347" s="8">
        <v>43934</v>
      </c>
      <c r="C347" s="9">
        <v>207</v>
      </c>
      <c r="D347" s="9">
        <v>15</v>
      </c>
      <c r="E347" s="9">
        <v>2</v>
      </c>
      <c r="F347" s="9">
        <v>0</v>
      </c>
      <c r="G347" s="10"/>
      <c r="H347" s="10"/>
      <c r="I347" s="10"/>
      <c r="J347" s="10"/>
      <c r="K347" s="9">
        <v>2</v>
      </c>
      <c r="L347" s="9">
        <f t="shared" si="30"/>
        <v>0</v>
      </c>
      <c r="M347" s="9"/>
    </row>
    <row r="348" spans="1:13" x14ac:dyDescent="0.25">
      <c r="A348" s="7" t="s">
        <v>35</v>
      </c>
      <c r="B348" s="8">
        <v>43935</v>
      </c>
      <c r="C348" s="9">
        <v>215</v>
      </c>
      <c r="D348" s="9">
        <v>15</v>
      </c>
      <c r="E348" s="9">
        <v>8</v>
      </c>
      <c r="F348" s="9">
        <v>0</v>
      </c>
      <c r="G348" s="10"/>
      <c r="H348" s="10"/>
      <c r="I348" s="10"/>
      <c r="J348" s="10"/>
      <c r="K348" s="9">
        <v>2</v>
      </c>
      <c r="L348" s="9">
        <f t="shared" si="30"/>
        <v>2</v>
      </c>
      <c r="M348" s="9"/>
    </row>
    <row r="349" spans="1:13" x14ac:dyDescent="0.25">
      <c r="A349" s="7" t="s">
        <v>35</v>
      </c>
      <c r="B349" s="8">
        <v>43936</v>
      </c>
      <c r="C349" s="9">
        <v>247</v>
      </c>
      <c r="D349" s="9">
        <v>15</v>
      </c>
      <c r="E349" s="9">
        <v>32</v>
      </c>
      <c r="F349" s="9">
        <v>0</v>
      </c>
      <c r="G349" s="10"/>
      <c r="H349" s="10"/>
      <c r="I349" s="10"/>
      <c r="J349" s="10"/>
      <c r="K349" s="9">
        <v>2</v>
      </c>
      <c r="L349" s="9">
        <f t="shared" si="30"/>
        <v>6</v>
      </c>
      <c r="M349" s="9"/>
    </row>
    <row r="350" spans="1:13" x14ac:dyDescent="0.25">
      <c r="A350" s="7" t="s">
        <v>35</v>
      </c>
      <c r="B350" s="8">
        <v>43937</v>
      </c>
      <c r="C350" s="9">
        <v>270</v>
      </c>
      <c r="D350" s="9">
        <v>15</v>
      </c>
      <c r="E350" s="9">
        <v>23</v>
      </c>
      <c r="F350" s="9">
        <v>0</v>
      </c>
      <c r="G350" s="10"/>
      <c r="H350" s="10"/>
      <c r="I350" s="10"/>
      <c r="J350" s="10"/>
      <c r="K350" s="9">
        <v>2</v>
      </c>
      <c r="L350" s="9">
        <f t="shared" si="30"/>
        <v>4</v>
      </c>
      <c r="M350" s="9"/>
    </row>
    <row r="351" spans="1:13" x14ac:dyDescent="0.25">
      <c r="A351" s="7" t="s">
        <v>35</v>
      </c>
      <c r="B351" s="8">
        <v>43938</v>
      </c>
      <c r="C351" s="9">
        <v>297</v>
      </c>
      <c r="D351" s="9">
        <v>18</v>
      </c>
      <c r="E351" s="9">
        <v>27</v>
      </c>
      <c r="F351" s="9">
        <v>3</v>
      </c>
      <c r="G351" s="10"/>
      <c r="H351" s="10"/>
      <c r="I351" s="10"/>
      <c r="J351" s="10"/>
      <c r="K351" s="9">
        <v>2</v>
      </c>
      <c r="L351" s="9">
        <f t="shared" si="30"/>
        <v>5</v>
      </c>
      <c r="M351" s="9"/>
    </row>
    <row r="352" spans="1:13" x14ac:dyDescent="0.25">
      <c r="A352" s="7" t="s">
        <v>35</v>
      </c>
      <c r="B352" s="8">
        <v>43939</v>
      </c>
      <c r="C352" s="9">
        <v>313</v>
      </c>
      <c r="D352" s="9">
        <v>20</v>
      </c>
      <c r="E352" s="9">
        <v>16</v>
      </c>
      <c r="F352" s="9">
        <v>2</v>
      </c>
      <c r="G352" s="10"/>
      <c r="H352" s="10"/>
      <c r="I352" s="10"/>
      <c r="J352" s="10"/>
      <c r="K352" s="9">
        <v>2</v>
      </c>
      <c r="L352" s="9">
        <f t="shared" si="30"/>
        <v>3</v>
      </c>
      <c r="M352" s="9"/>
    </row>
    <row r="353" spans="1:14" x14ac:dyDescent="0.25">
      <c r="A353" s="7" t="s">
        <v>35</v>
      </c>
      <c r="B353" s="8">
        <v>43940</v>
      </c>
      <c r="C353" s="9">
        <v>315</v>
      </c>
      <c r="D353" s="9">
        <v>20</v>
      </c>
      <c r="E353" s="9">
        <v>2</v>
      </c>
      <c r="F353" s="9">
        <v>0</v>
      </c>
      <c r="G353" s="9">
        <f>C352+H353</f>
        <v>328</v>
      </c>
      <c r="H353" s="17">
        <v>15</v>
      </c>
      <c r="I353" s="9">
        <f>D352+J353</f>
        <v>21</v>
      </c>
      <c r="J353" s="9">
        <f xml:space="preserve"> ROUND(0.1462+0.0843*H353,0)</f>
        <v>1</v>
      </c>
      <c r="K353" s="9">
        <v>2</v>
      </c>
      <c r="L353" s="9">
        <f>ROUND(H353*$O$1,0)</f>
        <v>3</v>
      </c>
      <c r="M353" s="9">
        <f>SUM(L340:L353)</f>
        <v>42</v>
      </c>
      <c r="N353" s="14"/>
    </row>
    <row r="354" spans="1:14" x14ac:dyDescent="0.25">
      <c r="A354" s="7" t="s">
        <v>35</v>
      </c>
      <c r="B354" s="8">
        <v>43941</v>
      </c>
      <c r="C354" s="9">
        <v>322</v>
      </c>
      <c r="D354" s="9">
        <v>20</v>
      </c>
      <c r="E354" s="9">
        <v>7</v>
      </c>
      <c r="F354" s="9">
        <v>0</v>
      </c>
      <c r="G354" s="9">
        <f>G353+H354</f>
        <v>356</v>
      </c>
      <c r="H354" s="17">
        <v>28</v>
      </c>
      <c r="I354" s="9">
        <f>I353+J354</f>
        <v>24</v>
      </c>
      <c r="J354" s="9">
        <f t="shared" ref="J354:J373" si="31" xml:space="preserve"> ROUND(0.1462+0.0843*H354,0)</f>
        <v>3</v>
      </c>
      <c r="K354" s="9">
        <v>2</v>
      </c>
      <c r="L354" s="9">
        <f t="shared" ref="L354:L373" si="32">ROUND(H354*$O$1,0)</f>
        <v>5</v>
      </c>
      <c r="M354" s="9">
        <f>M353+L354-L340</f>
        <v>46</v>
      </c>
      <c r="N354" s="14"/>
    </row>
    <row r="355" spans="1:14" x14ac:dyDescent="0.25">
      <c r="A355" s="7" t="s">
        <v>35</v>
      </c>
      <c r="B355" s="8">
        <v>43942</v>
      </c>
      <c r="C355" s="9">
        <v>342</v>
      </c>
      <c r="D355" s="9">
        <v>23</v>
      </c>
      <c r="E355" s="9">
        <v>20</v>
      </c>
      <c r="F355" s="9">
        <v>3</v>
      </c>
      <c r="G355" s="9">
        <f t="shared" ref="G355:G373" si="33">G354+H355</f>
        <v>369</v>
      </c>
      <c r="H355" s="17">
        <v>13</v>
      </c>
      <c r="I355" s="9">
        <f t="shared" ref="I355:I373" si="34">I354+J355</f>
        <v>25</v>
      </c>
      <c r="J355" s="9">
        <f t="shared" si="31"/>
        <v>1</v>
      </c>
      <c r="K355" s="9">
        <v>2</v>
      </c>
      <c r="L355" s="9">
        <f t="shared" si="32"/>
        <v>2</v>
      </c>
      <c r="M355" s="9">
        <f t="shared" ref="M355:M372" si="35">M354+L355-L341</f>
        <v>45</v>
      </c>
      <c r="N355" s="14"/>
    </row>
    <row r="356" spans="1:14" x14ac:dyDescent="0.25">
      <c r="A356" s="7" t="s">
        <v>35</v>
      </c>
      <c r="B356" s="8">
        <v>43943</v>
      </c>
      <c r="C356" s="9">
        <v>360</v>
      </c>
      <c r="D356" s="9">
        <v>23</v>
      </c>
      <c r="E356" s="9">
        <v>18</v>
      </c>
      <c r="F356" s="9">
        <v>0</v>
      </c>
      <c r="G356" s="9">
        <f t="shared" si="33"/>
        <v>389</v>
      </c>
      <c r="H356" s="17">
        <v>20</v>
      </c>
      <c r="I356" s="9">
        <f t="shared" si="34"/>
        <v>27</v>
      </c>
      <c r="J356" s="9">
        <f t="shared" si="31"/>
        <v>2</v>
      </c>
      <c r="K356" s="9">
        <v>2</v>
      </c>
      <c r="L356" s="9">
        <f t="shared" si="32"/>
        <v>4</v>
      </c>
      <c r="M356" s="9">
        <f t="shared" si="35"/>
        <v>43</v>
      </c>
      <c r="N356" s="14"/>
    </row>
    <row r="357" spans="1:14" x14ac:dyDescent="0.25">
      <c r="A357" s="7" t="s">
        <v>35</v>
      </c>
      <c r="B357" s="8">
        <v>43944</v>
      </c>
      <c r="C357" s="9">
        <v>383</v>
      </c>
      <c r="D357" s="9">
        <v>35</v>
      </c>
      <c r="E357" s="9">
        <v>23</v>
      </c>
      <c r="F357" s="9">
        <v>12</v>
      </c>
      <c r="G357" s="9">
        <f t="shared" si="33"/>
        <v>402</v>
      </c>
      <c r="H357" s="17">
        <v>13</v>
      </c>
      <c r="I357" s="9">
        <f t="shared" si="34"/>
        <v>28</v>
      </c>
      <c r="J357" s="9">
        <f t="shared" si="31"/>
        <v>1</v>
      </c>
      <c r="K357" s="9">
        <v>2</v>
      </c>
      <c r="L357" s="9">
        <f t="shared" si="32"/>
        <v>2</v>
      </c>
      <c r="M357" s="9">
        <f t="shared" si="35"/>
        <v>43</v>
      </c>
      <c r="N357" s="14"/>
    </row>
    <row r="358" spans="1:14" x14ac:dyDescent="0.25">
      <c r="A358" s="7" t="s">
        <v>35</v>
      </c>
      <c r="B358" s="8">
        <v>43945</v>
      </c>
      <c r="C358" s="9">
        <v>406</v>
      </c>
      <c r="D358" s="9">
        <v>38</v>
      </c>
      <c r="E358" s="9">
        <v>23</v>
      </c>
      <c r="F358" s="9">
        <v>3</v>
      </c>
      <c r="G358" s="9">
        <f t="shared" si="33"/>
        <v>423</v>
      </c>
      <c r="H358" s="17">
        <v>21</v>
      </c>
      <c r="I358" s="9">
        <f t="shared" si="34"/>
        <v>30</v>
      </c>
      <c r="J358" s="9">
        <f t="shared" si="31"/>
        <v>2</v>
      </c>
      <c r="K358" s="9">
        <v>2</v>
      </c>
      <c r="L358" s="9">
        <f t="shared" si="32"/>
        <v>4</v>
      </c>
      <c r="M358" s="9">
        <f t="shared" si="35"/>
        <v>42</v>
      </c>
      <c r="N358" s="14"/>
    </row>
    <row r="359" spans="1:14" x14ac:dyDescent="0.25">
      <c r="A359" s="7" t="s">
        <v>35</v>
      </c>
      <c r="B359" s="8">
        <v>43946</v>
      </c>
      <c r="C359" s="9">
        <v>457</v>
      </c>
      <c r="D359" s="9">
        <v>44</v>
      </c>
      <c r="E359" s="9">
        <v>51</v>
      </c>
      <c r="F359" s="9">
        <v>6</v>
      </c>
      <c r="G359" s="9">
        <f t="shared" si="33"/>
        <v>442</v>
      </c>
      <c r="H359" s="17">
        <v>19</v>
      </c>
      <c r="I359" s="9">
        <f t="shared" si="34"/>
        <v>32</v>
      </c>
      <c r="J359" s="9">
        <f t="shared" si="31"/>
        <v>2</v>
      </c>
      <c r="K359" s="9">
        <v>2</v>
      </c>
      <c r="L359" s="9">
        <f t="shared" si="32"/>
        <v>4</v>
      </c>
      <c r="M359" s="9">
        <f t="shared" si="35"/>
        <v>45</v>
      </c>
      <c r="N359" s="14"/>
    </row>
    <row r="360" spans="1:14" x14ac:dyDescent="0.25">
      <c r="A360" s="7" t="s">
        <v>35</v>
      </c>
      <c r="B360" s="8">
        <v>43947</v>
      </c>
      <c r="C360" s="9">
        <v>473</v>
      </c>
      <c r="D360" s="9">
        <v>44</v>
      </c>
      <c r="E360" s="9">
        <v>16</v>
      </c>
      <c r="F360" s="9">
        <v>0</v>
      </c>
      <c r="G360" s="9">
        <f t="shared" si="33"/>
        <v>462</v>
      </c>
      <c r="H360" s="17">
        <v>20</v>
      </c>
      <c r="I360" s="9">
        <f t="shared" si="34"/>
        <v>34</v>
      </c>
      <c r="J360" s="9">
        <f t="shared" si="31"/>
        <v>2</v>
      </c>
      <c r="K360" s="9">
        <v>2</v>
      </c>
      <c r="L360" s="9">
        <f t="shared" si="32"/>
        <v>4</v>
      </c>
      <c r="M360" s="9">
        <f t="shared" si="35"/>
        <v>48</v>
      </c>
      <c r="N360" s="14"/>
    </row>
    <row r="361" spans="1:14" x14ac:dyDescent="0.25">
      <c r="A361" s="7" t="s">
        <v>35</v>
      </c>
      <c r="B361" s="8">
        <v>43948</v>
      </c>
      <c r="C361" s="9">
        <v>503</v>
      </c>
      <c r="D361" s="9">
        <v>50</v>
      </c>
      <c r="E361" s="9">
        <v>30</v>
      </c>
      <c r="F361" s="9">
        <v>6</v>
      </c>
      <c r="G361" s="9">
        <f t="shared" si="33"/>
        <v>494</v>
      </c>
      <c r="H361" s="17">
        <v>32</v>
      </c>
      <c r="I361" s="9">
        <f t="shared" si="34"/>
        <v>37</v>
      </c>
      <c r="J361" s="9">
        <f t="shared" si="31"/>
        <v>3</v>
      </c>
      <c r="K361" s="9">
        <v>2</v>
      </c>
      <c r="L361" s="9">
        <f t="shared" si="32"/>
        <v>6</v>
      </c>
      <c r="M361" s="9">
        <f t="shared" si="35"/>
        <v>54</v>
      </c>
      <c r="N361" s="14"/>
    </row>
    <row r="362" spans="1:14" x14ac:dyDescent="0.25">
      <c r="A362" s="7" t="s">
        <v>35</v>
      </c>
      <c r="B362" s="8">
        <v>43949</v>
      </c>
      <c r="C362" s="9">
        <v>541</v>
      </c>
      <c r="D362" s="9">
        <v>51</v>
      </c>
      <c r="E362" s="9">
        <v>38</v>
      </c>
      <c r="F362" s="9">
        <v>1</v>
      </c>
      <c r="G362" s="9">
        <f t="shared" si="33"/>
        <v>518</v>
      </c>
      <c r="H362" s="17">
        <v>24</v>
      </c>
      <c r="I362" s="9">
        <f t="shared" si="34"/>
        <v>39</v>
      </c>
      <c r="J362" s="9">
        <f t="shared" si="31"/>
        <v>2</v>
      </c>
      <c r="K362" s="9">
        <v>2</v>
      </c>
      <c r="L362" s="9">
        <f t="shared" si="32"/>
        <v>5</v>
      </c>
      <c r="M362" s="9">
        <f t="shared" si="35"/>
        <v>57</v>
      </c>
      <c r="N362" s="14"/>
    </row>
    <row r="363" spans="1:14" x14ac:dyDescent="0.25">
      <c r="A363" s="7" t="s">
        <v>35</v>
      </c>
      <c r="B363" s="8">
        <v>43950</v>
      </c>
      <c r="C363" s="9">
        <v>595</v>
      </c>
      <c r="D363" s="9">
        <v>62</v>
      </c>
      <c r="E363" s="9">
        <v>54</v>
      </c>
      <c r="F363" s="9">
        <v>11</v>
      </c>
      <c r="G363" s="9">
        <f t="shared" si="33"/>
        <v>536</v>
      </c>
      <c r="H363" s="17">
        <v>18</v>
      </c>
      <c r="I363" s="9">
        <f t="shared" si="34"/>
        <v>41</v>
      </c>
      <c r="J363" s="9">
        <f t="shared" si="31"/>
        <v>2</v>
      </c>
      <c r="K363" s="9">
        <v>2</v>
      </c>
      <c r="L363" s="9">
        <f t="shared" si="32"/>
        <v>3</v>
      </c>
      <c r="M363" s="9">
        <f t="shared" si="35"/>
        <v>54</v>
      </c>
      <c r="N363" s="14"/>
    </row>
    <row r="364" spans="1:14" x14ac:dyDescent="0.25">
      <c r="A364" s="7" t="s">
        <v>35</v>
      </c>
      <c r="B364" s="8">
        <v>43951</v>
      </c>
      <c r="C364" s="9">
        <v>678</v>
      </c>
      <c r="D364" s="9">
        <v>65</v>
      </c>
      <c r="E364" s="9">
        <v>83</v>
      </c>
      <c r="F364" s="9">
        <v>3</v>
      </c>
      <c r="G364" s="9">
        <f t="shared" si="33"/>
        <v>552</v>
      </c>
      <c r="H364" s="17">
        <v>16</v>
      </c>
      <c r="I364" s="9">
        <f t="shared" si="34"/>
        <v>42</v>
      </c>
      <c r="J364" s="9">
        <f t="shared" si="31"/>
        <v>1</v>
      </c>
      <c r="K364" s="9">
        <v>2</v>
      </c>
      <c r="L364" s="9">
        <f t="shared" si="32"/>
        <v>3</v>
      </c>
      <c r="M364" s="9">
        <f t="shared" si="35"/>
        <v>53</v>
      </c>
      <c r="N364" s="14"/>
    </row>
    <row r="365" spans="1:14" x14ac:dyDescent="0.25">
      <c r="A365" s="7" t="s">
        <v>35</v>
      </c>
      <c r="B365" s="8">
        <v>43952</v>
      </c>
      <c r="C365" s="9">
        <v>704</v>
      </c>
      <c r="D365" s="9">
        <v>67</v>
      </c>
      <c r="E365" s="9">
        <v>26</v>
      </c>
      <c r="F365" s="9">
        <v>2</v>
      </c>
      <c r="G365" s="9">
        <f t="shared" si="33"/>
        <v>567</v>
      </c>
      <c r="H365" s="17">
        <v>15</v>
      </c>
      <c r="I365" s="9">
        <f t="shared" si="34"/>
        <v>43</v>
      </c>
      <c r="J365" s="9">
        <f t="shared" si="31"/>
        <v>1</v>
      </c>
      <c r="K365" s="9">
        <v>2</v>
      </c>
      <c r="L365" s="9">
        <f t="shared" si="32"/>
        <v>3</v>
      </c>
      <c r="M365" s="9">
        <f t="shared" si="35"/>
        <v>51</v>
      </c>
      <c r="N365" s="14"/>
    </row>
    <row r="366" spans="1:14" x14ac:dyDescent="0.25">
      <c r="A366" s="7" t="s">
        <v>35</v>
      </c>
      <c r="B366" s="8">
        <v>43953</v>
      </c>
      <c r="C366" s="9">
        <v>726</v>
      </c>
      <c r="D366" s="9">
        <v>67</v>
      </c>
      <c r="E366" s="9">
        <v>22</v>
      </c>
      <c r="F366" s="9">
        <v>0</v>
      </c>
      <c r="G366" s="9">
        <f t="shared" si="33"/>
        <v>595</v>
      </c>
      <c r="H366" s="17">
        <v>28</v>
      </c>
      <c r="I366" s="9">
        <f t="shared" si="34"/>
        <v>46</v>
      </c>
      <c r="J366" s="9">
        <f t="shared" si="31"/>
        <v>3</v>
      </c>
      <c r="K366" s="9">
        <v>2</v>
      </c>
      <c r="L366" s="9">
        <f t="shared" si="32"/>
        <v>5</v>
      </c>
      <c r="M366" s="9">
        <f t="shared" si="35"/>
        <v>53</v>
      </c>
      <c r="N366" s="14"/>
    </row>
    <row r="367" spans="1:14" x14ac:dyDescent="0.25">
      <c r="A367" s="7" t="s">
        <v>35</v>
      </c>
      <c r="B367" s="8">
        <v>43954</v>
      </c>
      <c r="C367" s="9">
        <v>739</v>
      </c>
      <c r="D367" s="9">
        <v>68</v>
      </c>
      <c r="E367" s="9">
        <v>13</v>
      </c>
      <c r="F367" s="9">
        <v>1</v>
      </c>
      <c r="G367" s="9">
        <f t="shared" si="33"/>
        <v>608</v>
      </c>
      <c r="H367" s="17">
        <v>13</v>
      </c>
      <c r="I367" s="9">
        <f t="shared" si="34"/>
        <v>47</v>
      </c>
      <c r="J367" s="9">
        <f t="shared" si="31"/>
        <v>1</v>
      </c>
      <c r="K367" s="9">
        <v>2</v>
      </c>
      <c r="L367" s="9">
        <f t="shared" si="32"/>
        <v>2</v>
      </c>
      <c r="M367" s="9">
        <f t="shared" si="35"/>
        <v>52</v>
      </c>
      <c r="N367" s="14"/>
    </row>
    <row r="368" spans="1:14" x14ac:dyDescent="0.25">
      <c r="A368" s="7" t="s">
        <v>35</v>
      </c>
      <c r="B368" s="8">
        <v>43955</v>
      </c>
      <c r="C368" s="9">
        <v>741</v>
      </c>
      <c r="D368" s="9">
        <v>68</v>
      </c>
      <c r="E368" s="9">
        <v>2</v>
      </c>
      <c r="F368" s="9">
        <v>0</v>
      </c>
      <c r="G368" s="9">
        <f t="shared" si="33"/>
        <v>628</v>
      </c>
      <c r="H368" s="17">
        <v>20</v>
      </c>
      <c r="I368" s="9">
        <f t="shared" si="34"/>
        <v>49</v>
      </c>
      <c r="J368" s="9">
        <f t="shared" si="31"/>
        <v>2</v>
      </c>
      <c r="K368" s="9">
        <v>2</v>
      </c>
      <c r="L368" s="9">
        <f t="shared" si="32"/>
        <v>4</v>
      </c>
      <c r="M368" s="9">
        <f t="shared" si="35"/>
        <v>51</v>
      </c>
      <c r="N368" s="14"/>
    </row>
    <row r="369" spans="1:14" x14ac:dyDescent="0.25">
      <c r="A369" s="7" t="s">
        <v>35</v>
      </c>
      <c r="B369" s="8">
        <v>43956</v>
      </c>
      <c r="C369" s="9">
        <v>773</v>
      </c>
      <c r="D369" s="9">
        <v>74</v>
      </c>
      <c r="E369" s="9">
        <v>32</v>
      </c>
      <c r="F369" s="9">
        <v>6</v>
      </c>
      <c r="G369" s="9">
        <f t="shared" si="33"/>
        <v>641</v>
      </c>
      <c r="H369" s="17">
        <v>13</v>
      </c>
      <c r="I369" s="9">
        <f t="shared" si="34"/>
        <v>50</v>
      </c>
      <c r="J369" s="9">
        <f t="shared" si="31"/>
        <v>1</v>
      </c>
      <c r="K369" s="9">
        <v>2</v>
      </c>
      <c r="L369" s="9">
        <f t="shared" si="32"/>
        <v>2</v>
      </c>
      <c r="M369" s="9">
        <f t="shared" si="35"/>
        <v>51</v>
      </c>
      <c r="N369" s="14"/>
    </row>
    <row r="370" spans="1:14" x14ac:dyDescent="0.25">
      <c r="A370" s="7" t="s">
        <v>35</v>
      </c>
      <c r="B370" s="8">
        <v>43957</v>
      </c>
      <c r="C370" s="9">
        <v>849</v>
      </c>
      <c r="D370" s="9">
        <v>80</v>
      </c>
      <c r="E370" s="9">
        <v>76</v>
      </c>
      <c r="F370" s="9">
        <v>6</v>
      </c>
      <c r="G370" s="9">
        <f t="shared" si="33"/>
        <v>662</v>
      </c>
      <c r="H370" s="17">
        <v>21</v>
      </c>
      <c r="I370" s="9">
        <f t="shared" si="34"/>
        <v>52</v>
      </c>
      <c r="J370" s="9">
        <f t="shared" si="31"/>
        <v>2</v>
      </c>
      <c r="K370" s="9">
        <v>2</v>
      </c>
      <c r="L370" s="9">
        <f t="shared" si="32"/>
        <v>4</v>
      </c>
      <c r="M370" s="9">
        <f t="shared" si="35"/>
        <v>51</v>
      </c>
      <c r="N370" s="14"/>
    </row>
    <row r="371" spans="1:14" x14ac:dyDescent="0.25">
      <c r="A371" s="7" t="s">
        <v>35</v>
      </c>
      <c r="B371" s="8">
        <v>43958</v>
      </c>
      <c r="C371" s="9">
        <v>908</v>
      </c>
      <c r="D371" s="9">
        <v>83</v>
      </c>
      <c r="E371" s="9">
        <v>59</v>
      </c>
      <c r="F371" s="9">
        <v>3</v>
      </c>
      <c r="G371" s="9">
        <f t="shared" si="33"/>
        <v>681</v>
      </c>
      <c r="H371" s="17">
        <v>19</v>
      </c>
      <c r="I371" s="9">
        <f t="shared" si="34"/>
        <v>54</v>
      </c>
      <c r="J371" s="9">
        <f t="shared" si="31"/>
        <v>2</v>
      </c>
      <c r="K371" s="9">
        <v>2</v>
      </c>
      <c r="L371" s="9">
        <f t="shared" si="32"/>
        <v>4</v>
      </c>
      <c r="M371" s="9">
        <f t="shared" si="35"/>
        <v>53</v>
      </c>
      <c r="N371" s="14"/>
    </row>
    <row r="372" spans="1:14" x14ac:dyDescent="0.25">
      <c r="A372" s="7" t="s">
        <v>35</v>
      </c>
      <c r="B372" s="8">
        <v>43959</v>
      </c>
      <c r="C372" s="9">
        <v>965</v>
      </c>
      <c r="D372" s="9">
        <v>89</v>
      </c>
      <c r="E372" s="9">
        <v>57</v>
      </c>
      <c r="F372" s="9">
        <v>6</v>
      </c>
      <c r="G372" s="9">
        <f t="shared" si="33"/>
        <v>701</v>
      </c>
      <c r="H372" s="17">
        <v>20</v>
      </c>
      <c r="I372" s="9">
        <f t="shared" si="34"/>
        <v>56</v>
      </c>
      <c r="J372" s="9">
        <f t="shared" si="31"/>
        <v>2</v>
      </c>
      <c r="K372" s="9">
        <v>2</v>
      </c>
      <c r="L372" s="9">
        <f t="shared" si="32"/>
        <v>4</v>
      </c>
      <c r="M372" s="9">
        <f t="shared" si="35"/>
        <v>53</v>
      </c>
      <c r="N372" s="14"/>
    </row>
    <row r="373" spans="1:14" x14ac:dyDescent="0.25">
      <c r="A373" s="7" t="s">
        <v>35</v>
      </c>
      <c r="B373" s="8">
        <v>43960</v>
      </c>
      <c r="C373" s="9">
        <v>1022</v>
      </c>
      <c r="D373" s="9">
        <v>93</v>
      </c>
      <c r="E373" s="9">
        <v>57</v>
      </c>
      <c r="F373" s="9">
        <v>4</v>
      </c>
      <c r="G373" s="9">
        <f t="shared" si="33"/>
        <v>733</v>
      </c>
      <c r="H373" s="17">
        <v>32</v>
      </c>
      <c r="I373" s="9">
        <f t="shared" si="34"/>
        <v>59</v>
      </c>
      <c r="J373" s="9">
        <f t="shared" si="31"/>
        <v>3</v>
      </c>
      <c r="K373" s="9">
        <v>2</v>
      </c>
      <c r="L373" s="9">
        <f t="shared" si="32"/>
        <v>6</v>
      </c>
      <c r="M373" s="9">
        <f>M372+L373-L359</f>
        <v>55</v>
      </c>
      <c r="N373" s="14"/>
    </row>
    <row r="374" spans="1:14" x14ac:dyDescent="0.25">
      <c r="A374" s="15" t="s">
        <v>35</v>
      </c>
      <c r="B374" s="16">
        <v>43961</v>
      </c>
      <c r="C374" s="10">
        <v>1049</v>
      </c>
      <c r="D374" s="10">
        <v>94</v>
      </c>
      <c r="E374" s="10">
        <v>27</v>
      </c>
      <c r="F374" s="10">
        <v>1</v>
      </c>
      <c r="G374" s="10"/>
      <c r="H374" s="10"/>
      <c r="I374" s="10"/>
      <c r="J374" s="10"/>
      <c r="K374" s="10">
        <v>2</v>
      </c>
      <c r="L374" s="10"/>
      <c r="M374" s="10"/>
    </row>
    <row r="375" spans="1:14" x14ac:dyDescent="0.25">
      <c r="A375" s="15" t="s">
        <v>35</v>
      </c>
      <c r="B375" s="16">
        <v>43962</v>
      </c>
      <c r="C375" s="10">
        <v>1062</v>
      </c>
      <c r="D375" s="10">
        <v>94</v>
      </c>
      <c r="E375" s="10">
        <v>13</v>
      </c>
      <c r="F375" s="10">
        <v>0</v>
      </c>
      <c r="G375" s="10"/>
      <c r="H375" s="10"/>
      <c r="I375" s="10"/>
      <c r="J375" s="10"/>
      <c r="K375" s="10">
        <v>2</v>
      </c>
      <c r="L375" s="10"/>
      <c r="M375" s="10"/>
    </row>
    <row r="376" spans="1:14" x14ac:dyDescent="0.25">
      <c r="A376" s="15" t="s">
        <v>35</v>
      </c>
      <c r="B376" s="16">
        <v>43963</v>
      </c>
      <c r="C376" s="10">
        <v>1098</v>
      </c>
      <c r="D376" s="10">
        <v>100</v>
      </c>
      <c r="E376" s="10">
        <v>36</v>
      </c>
      <c r="F376" s="10">
        <v>6</v>
      </c>
      <c r="G376" s="10"/>
      <c r="H376" s="10"/>
      <c r="I376" s="10"/>
      <c r="J376" s="10"/>
      <c r="K376" s="10">
        <v>2</v>
      </c>
      <c r="L376" s="10"/>
      <c r="M376" s="10"/>
    </row>
    <row r="377" spans="1:14" x14ac:dyDescent="0.25">
      <c r="A377" s="15" t="s">
        <v>35</v>
      </c>
      <c r="B377" s="16">
        <v>43964</v>
      </c>
      <c r="C377" s="10">
        <v>1171</v>
      </c>
      <c r="D377" s="10">
        <v>107</v>
      </c>
      <c r="E377" s="10">
        <v>73</v>
      </c>
      <c r="F377" s="10">
        <v>7</v>
      </c>
      <c r="G377" s="10"/>
      <c r="H377" s="10"/>
      <c r="I377" s="10"/>
      <c r="J377" s="10"/>
      <c r="K377" s="10">
        <v>2</v>
      </c>
      <c r="L377" s="10"/>
      <c r="M377" s="10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BD3EF-E8B4-42E0-B2FD-F0400089D346}">
  <dimension ref="A1:Q1875"/>
  <sheetViews>
    <sheetView topLeftCell="K1" workbookViewId="0">
      <pane ySplit="1" topLeftCell="A80" activePane="bottomLeft" state="frozen"/>
      <selection pane="bottomLeft" activeCell="G34" sqref="G34:O34"/>
    </sheetView>
  </sheetViews>
  <sheetFormatPr defaultRowHeight="15" x14ac:dyDescent="0.25"/>
  <cols>
    <col min="1" max="1" width="21.5703125" bestFit="1" customWidth="1"/>
    <col min="2" max="2" width="10.7109375" bestFit="1" customWidth="1"/>
    <col min="3" max="3" width="15.28515625" bestFit="1" customWidth="1"/>
    <col min="4" max="4" width="5.42578125" bestFit="1" customWidth="1"/>
    <col min="5" max="5" width="23.7109375" bestFit="1" customWidth="1"/>
    <col min="6" max="6" width="23.7109375" customWidth="1"/>
    <col min="7" max="7" width="14.42578125" bestFit="1" customWidth="1"/>
    <col min="8" max="8" width="10.7109375" bestFit="1" customWidth="1"/>
    <col min="9" max="9" width="23.7109375" bestFit="1" customWidth="1"/>
    <col min="10" max="10" width="44.42578125" bestFit="1" customWidth="1"/>
    <col min="11" max="11" width="15.140625" bestFit="1" customWidth="1"/>
    <col min="12" max="12" width="20.42578125" bestFit="1" customWidth="1"/>
    <col min="13" max="13" width="11.85546875" bestFit="1" customWidth="1"/>
    <col min="14" max="14" width="24.28515625" bestFit="1" customWidth="1"/>
    <col min="15" max="15" width="26.28515625" bestFit="1" customWidth="1"/>
    <col min="16" max="16" width="8.85546875" bestFit="1" customWidth="1"/>
    <col min="17" max="17" width="11.5703125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5">
      <c r="A2">
        <v>20</v>
      </c>
      <c r="B2" s="1">
        <v>43964</v>
      </c>
      <c r="C2">
        <v>49</v>
      </c>
      <c r="D2" t="s">
        <v>17</v>
      </c>
      <c r="E2" t="s">
        <v>18</v>
      </c>
      <c r="F2" t="s">
        <v>19</v>
      </c>
      <c r="G2">
        <v>3503901</v>
      </c>
      <c r="H2" t="s">
        <v>4</v>
      </c>
      <c r="I2">
        <v>120</v>
      </c>
      <c r="J2" s="2">
        <v>13359458</v>
      </c>
      <c r="K2">
        <v>6</v>
      </c>
      <c r="L2">
        <v>6</v>
      </c>
      <c r="M2">
        <v>0</v>
      </c>
      <c r="N2" t="s">
        <v>20</v>
      </c>
      <c r="O2">
        <v>89824</v>
      </c>
      <c r="P2" t="s">
        <v>21</v>
      </c>
      <c r="Q2" t="s">
        <v>22</v>
      </c>
    </row>
    <row r="3" spans="1:17" x14ac:dyDescent="0.25">
      <c r="A3">
        <v>20</v>
      </c>
      <c r="B3" s="1">
        <v>43964</v>
      </c>
      <c r="C3">
        <v>57</v>
      </c>
      <c r="D3" t="s">
        <v>17</v>
      </c>
      <c r="E3" t="s">
        <v>23</v>
      </c>
      <c r="F3" t="s">
        <v>24</v>
      </c>
      <c r="G3">
        <v>3505708</v>
      </c>
      <c r="H3" t="s">
        <v>4</v>
      </c>
      <c r="I3">
        <v>558</v>
      </c>
      <c r="J3" s="2">
        <v>20351445</v>
      </c>
      <c r="K3">
        <v>24</v>
      </c>
      <c r="L3">
        <v>66</v>
      </c>
      <c r="M3">
        <v>5</v>
      </c>
      <c r="N3" t="s">
        <v>25</v>
      </c>
      <c r="O3">
        <v>274182</v>
      </c>
      <c r="P3" t="s">
        <v>21</v>
      </c>
      <c r="Q3" t="s">
        <v>22</v>
      </c>
    </row>
    <row r="4" spans="1:17" x14ac:dyDescent="0.25">
      <c r="A4">
        <v>20</v>
      </c>
      <c r="B4" s="1">
        <v>43964</v>
      </c>
      <c r="C4">
        <v>21</v>
      </c>
      <c r="D4" t="s">
        <v>17</v>
      </c>
      <c r="E4" t="s">
        <v>26</v>
      </c>
      <c r="F4" t="s">
        <v>19</v>
      </c>
      <c r="G4">
        <v>3506607</v>
      </c>
      <c r="H4" t="s">
        <v>4</v>
      </c>
      <c r="I4">
        <v>19</v>
      </c>
      <c r="J4" s="2">
        <v>5828578</v>
      </c>
      <c r="K4">
        <v>2</v>
      </c>
      <c r="L4">
        <v>0</v>
      </c>
      <c r="M4">
        <v>0</v>
      </c>
      <c r="N4">
        <v>0</v>
      </c>
      <c r="O4">
        <v>32598</v>
      </c>
      <c r="P4" t="s">
        <v>21</v>
      </c>
      <c r="Q4" t="s">
        <v>22</v>
      </c>
    </row>
    <row r="5" spans="1:17" x14ac:dyDescent="0.25">
      <c r="A5">
        <v>20</v>
      </c>
      <c r="B5" s="1">
        <v>43964</v>
      </c>
      <c r="C5">
        <v>50</v>
      </c>
      <c r="D5" t="s">
        <v>17</v>
      </c>
      <c r="E5" t="s">
        <v>27</v>
      </c>
      <c r="F5" t="s">
        <v>28</v>
      </c>
      <c r="G5">
        <v>3509007</v>
      </c>
      <c r="H5" t="s">
        <v>4</v>
      </c>
      <c r="I5">
        <v>166</v>
      </c>
      <c r="J5" s="2">
        <v>16359515</v>
      </c>
      <c r="K5">
        <v>13</v>
      </c>
      <c r="L5">
        <v>17</v>
      </c>
      <c r="M5">
        <v>0</v>
      </c>
      <c r="N5" t="s">
        <v>29</v>
      </c>
      <c r="O5">
        <v>101470</v>
      </c>
      <c r="P5" t="s">
        <v>21</v>
      </c>
      <c r="Q5" t="s">
        <v>22</v>
      </c>
    </row>
    <row r="6" spans="1:17" x14ac:dyDescent="0.25">
      <c r="A6">
        <v>20</v>
      </c>
      <c r="B6" s="1">
        <v>43964</v>
      </c>
      <c r="C6">
        <v>45</v>
      </c>
      <c r="D6" t="s">
        <v>17</v>
      </c>
      <c r="E6" t="s">
        <v>30</v>
      </c>
      <c r="F6" t="s">
        <v>28</v>
      </c>
      <c r="G6">
        <v>3509205</v>
      </c>
      <c r="H6" t="s">
        <v>4</v>
      </c>
      <c r="I6">
        <v>108</v>
      </c>
      <c r="J6" s="2">
        <v>14062317</v>
      </c>
      <c r="K6">
        <v>12</v>
      </c>
      <c r="L6">
        <v>11</v>
      </c>
      <c r="M6">
        <v>0</v>
      </c>
      <c r="N6" t="s">
        <v>31</v>
      </c>
      <c r="O6">
        <v>76801</v>
      </c>
      <c r="P6" t="s">
        <v>21</v>
      </c>
      <c r="Q6" t="s">
        <v>22</v>
      </c>
    </row>
    <row r="7" spans="1:17" x14ac:dyDescent="0.25">
      <c r="A7">
        <v>20</v>
      </c>
      <c r="B7" s="1">
        <v>43964</v>
      </c>
      <c r="C7">
        <v>61</v>
      </c>
      <c r="D7" t="s">
        <v>17</v>
      </c>
      <c r="E7" t="s">
        <v>32</v>
      </c>
      <c r="F7" t="s">
        <v>24</v>
      </c>
      <c r="G7">
        <v>3510609</v>
      </c>
      <c r="H7" t="s">
        <v>4</v>
      </c>
      <c r="I7">
        <v>444</v>
      </c>
      <c r="J7" s="2">
        <v>11074335</v>
      </c>
      <c r="K7">
        <v>26</v>
      </c>
      <c r="L7">
        <v>26</v>
      </c>
      <c r="M7">
        <v>2</v>
      </c>
      <c r="N7" t="s">
        <v>33</v>
      </c>
      <c r="O7">
        <v>400927</v>
      </c>
      <c r="P7" t="s">
        <v>21</v>
      </c>
      <c r="Q7" t="s">
        <v>22</v>
      </c>
    </row>
    <row r="8" spans="1:17" x14ac:dyDescent="0.25">
      <c r="A8">
        <v>20</v>
      </c>
      <c r="B8" s="1">
        <v>43964</v>
      </c>
      <c r="C8">
        <v>57</v>
      </c>
      <c r="D8" t="s">
        <v>17</v>
      </c>
      <c r="E8" t="s">
        <v>34</v>
      </c>
      <c r="F8" t="s">
        <v>35</v>
      </c>
      <c r="G8">
        <v>3513009</v>
      </c>
      <c r="H8" t="s">
        <v>4</v>
      </c>
      <c r="I8">
        <v>294</v>
      </c>
      <c r="J8" s="2">
        <v>11797279</v>
      </c>
      <c r="K8">
        <v>21</v>
      </c>
      <c r="L8">
        <v>27</v>
      </c>
      <c r="M8">
        <v>2</v>
      </c>
      <c r="N8" t="s">
        <v>36</v>
      </c>
      <c r="O8">
        <v>249210</v>
      </c>
      <c r="P8" t="s">
        <v>21</v>
      </c>
      <c r="Q8" t="s">
        <v>22</v>
      </c>
    </row>
    <row r="9" spans="1:17" x14ac:dyDescent="0.25">
      <c r="A9">
        <v>20</v>
      </c>
      <c r="B9" s="1">
        <v>43964</v>
      </c>
      <c r="C9">
        <v>48</v>
      </c>
      <c r="D9" t="s">
        <v>17</v>
      </c>
      <c r="E9" t="s">
        <v>37</v>
      </c>
      <c r="F9" t="s">
        <v>38</v>
      </c>
      <c r="G9">
        <v>3513801</v>
      </c>
      <c r="H9" t="s">
        <v>4</v>
      </c>
      <c r="I9">
        <v>523</v>
      </c>
      <c r="J9" s="2">
        <v>12338281</v>
      </c>
      <c r="K9">
        <v>67</v>
      </c>
      <c r="L9">
        <v>40</v>
      </c>
      <c r="M9">
        <v>6</v>
      </c>
      <c r="N9" t="s">
        <v>39</v>
      </c>
      <c r="O9">
        <v>423884</v>
      </c>
      <c r="P9" t="s">
        <v>21</v>
      </c>
      <c r="Q9" t="s">
        <v>22</v>
      </c>
    </row>
    <row r="10" spans="1:17" x14ac:dyDescent="0.25">
      <c r="A10">
        <v>20</v>
      </c>
      <c r="B10" s="1">
        <v>43964</v>
      </c>
      <c r="C10">
        <v>50</v>
      </c>
      <c r="D10" t="s">
        <v>17</v>
      </c>
      <c r="E10" t="s">
        <v>40</v>
      </c>
      <c r="F10" t="s">
        <v>35</v>
      </c>
      <c r="G10">
        <v>3515004</v>
      </c>
      <c r="H10" t="s">
        <v>4</v>
      </c>
      <c r="I10">
        <v>265</v>
      </c>
      <c r="J10" s="2">
        <v>9681214</v>
      </c>
      <c r="K10">
        <v>25</v>
      </c>
      <c r="L10">
        <v>25</v>
      </c>
      <c r="M10">
        <v>1</v>
      </c>
      <c r="N10" t="s">
        <v>41</v>
      </c>
      <c r="O10">
        <v>273726</v>
      </c>
      <c r="P10" t="s">
        <v>21</v>
      </c>
      <c r="Q10" t="s">
        <v>22</v>
      </c>
    </row>
    <row r="11" spans="1:17" x14ac:dyDescent="0.25">
      <c r="A11">
        <v>20</v>
      </c>
      <c r="B11" s="1">
        <v>43964</v>
      </c>
      <c r="C11">
        <v>38</v>
      </c>
      <c r="D11" t="s">
        <v>17</v>
      </c>
      <c r="E11" t="s">
        <v>42</v>
      </c>
      <c r="F11" t="s">
        <v>35</v>
      </c>
      <c r="G11">
        <v>3515103</v>
      </c>
      <c r="H11" t="s">
        <v>4</v>
      </c>
      <c r="I11">
        <v>50</v>
      </c>
      <c r="J11" s="2">
        <v>7206168</v>
      </c>
      <c r="K11">
        <v>1</v>
      </c>
      <c r="L11">
        <v>5</v>
      </c>
      <c r="M11">
        <v>0</v>
      </c>
      <c r="N11" t="s">
        <v>43</v>
      </c>
      <c r="O11">
        <v>69385</v>
      </c>
      <c r="P11" t="s">
        <v>21</v>
      </c>
      <c r="Q11" t="s">
        <v>22</v>
      </c>
    </row>
    <row r="12" spans="1:17" x14ac:dyDescent="0.25">
      <c r="A12">
        <v>20</v>
      </c>
      <c r="B12" s="1">
        <v>43964</v>
      </c>
      <c r="C12">
        <v>63</v>
      </c>
      <c r="D12" t="s">
        <v>17</v>
      </c>
      <c r="E12" t="s">
        <v>44</v>
      </c>
      <c r="F12" t="s">
        <v>19</v>
      </c>
      <c r="G12">
        <v>3515707</v>
      </c>
      <c r="H12" t="s">
        <v>4</v>
      </c>
      <c r="I12">
        <v>184</v>
      </c>
      <c r="J12" s="2">
        <v>9471062</v>
      </c>
      <c r="K12">
        <v>12</v>
      </c>
      <c r="L12">
        <v>22</v>
      </c>
      <c r="M12">
        <v>1</v>
      </c>
      <c r="N12" t="s">
        <v>45</v>
      </c>
      <c r="O12">
        <v>194276</v>
      </c>
      <c r="P12" t="s">
        <v>21</v>
      </c>
      <c r="Q12" t="s">
        <v>22</v>
      </c>
    </row>
    <row r="13" spans="1:17" x14ac:dyDescent="0.25">
      <c r="A13">
        <v>20</v>
      </c>
      <c r="B13" s="1">
        <v>43964</v>
      </c>
      <c r="C13">
        <v>42</v>
      </c>
      <c r="D13" t="s">
        <v>17</v>
      </c>
      <c r="E13" t="s">
        <v>46</v>
      </c>
      <c r="F13" t="s">
        <v>28</v>
      </c>
      <c r="G13">
        <v>3516309</v>
      </c>
      <c r="H13" t="s">
        <v>4</v>
      </c>
      <c r="I13">
        <v>138</v>
      </c>
      <c r="J13" s="2">
        <v>7847865</v>
      </c>
      <c r="K13">
        <v>6</v>
      </c>
      <c r="L13">
        <v>17</v>
      </c>
      <c r="M13">
        <v>1</v>
      </c>
      <c r="N13" t="s">
        <v>47</v>
      </c>
      <c r="O13">
        <v>175844</v>
      </c>
      <c r="P13" t="s">
        <v>21</v>
      </c>
      <c r="Q13" t="s">
        <v>22</v>
      </c>
    </row>
    <row r="14" spans="1:17" x14ac:dyDescent="0.25">
      <c r="A14">
        <v>20</v>
      </c>
      <c r="B14" s="1">
        <v>43964</v>
      </c>
      <c r="C14">
        <v>44</v>
      </c>
      <c r="D14" t="s">
        <v>17</v>
      </c>
      <c r="E14" t="s">
        <v>48</v>
      </c>
      <c r="F14" t="s">
        <v>28</v>
      </c>
      <c r="G14">
        <v>3516408</v>
      </c>
      <c r="H14" t="s">
        <v>4</v>
      </c>
      <c r="I14">
        <v>199</v>
      </c>
      <c r="J14" s="2">
        <v>12881176</v>
      </c>
      <c r="K14">
        <v>9</v>
      </c>
      <c r="L14">
        <v>20</v>
      </c>
      <c r="M14">
        <v>2</v>
      </c>
      <c r="N14" t="s">
        <v>49</v>
      </c>
      <c r="O14">
        <v>154489</v>
      </c>
      <c r="P14" t="s">
        <v>21</v>
      </c>
      <c r="Q14" t="s">
        <v>22</v>
      </c>
    </row>
    <row r="15" spans="1:17" x14ac:dyDescent="0.25">
      <c r="A15">
        <v>20</v>
      </c>
      <c r="B15" s="1">
        <v>43964</v>
      </c>
      <c r="C15">
        <v>36</v>
      </c>
      <c r="D15" t="s">
        <v>17</v>
      </c>
      <c r="E15" t="s">
        <v>50</v>
      </c>
      <c r="F15" t="s">
        <v>19</v>
      </c>
      <c r="G15">
        <v>3518305</v>
      </c>
      <c r="H15" t="s">
        <v>4</v>
      </c>
      <c r="I15">
        <v>20</v>
      </c>
      <c r="J15" s="2">
        <v>671186</v>
      </c>
      <c r="K15">
        <v>0</v>
      </c>
      <c r="L15">
        <v>1</v>
      </c>
      <c r="M15">
        <v>0</v>
      </c>
      <c r="N15" t="s">
        <v>20</v>
      </c>
      <c r="O15">
        <v>29798</v>
      </c>
      <c r="P15" t="s">
        <v>21</v>
      </c>
      <c r="Q15" t="s">
        <v>22</v>
      </c>
    </row>
    <row r="16" spans="1:17" x14ac:dyDescent="0.25">
      <c r="A16">
        <v>20</v>
      </c>
      <c r="B16" s="1">
        <v>43964</v>
      </c>
      <c r="C16">
        <v>58</v>
      </c>
      <c r="D16" t="s">
        <v>17</v>
      </c>
      <c r="E16" t="s">
        <v>51</v>
      </c>
      <c r="F16" t="s">
        <v>19</v>
      </c>
      <c r="G16">
        <v>3518800</v>
      </c>
      <c r="H16" t="s">
        <v>4</v>
      </c>
      <c r="I16">
        <v>1189</v>
      </c>
      <c r="J16" s="2">
        <v>8621052</v>
      </c>
      <c r="K16">
        <v>64</v>
      </c>
      <c r="L16">
        <v>142</v>
      </c>
      <c r="M16">
        <v>9</v>
      </c>
      <c r="N16" t="s">
        <v>52</v>
      </c>
      <c r="O16">
        <v>1379182</v>
      </c>
      <c r="P16" t="s">
        <v>21</v>
      </c>
      <c r="Q16" t="s">
        <v>22</v>
      </c>
    </row>
    <row r="17" spans="1:17" x14ac:dyDescent="0.25">
      <c r="A17">
        <v>20</v>
      </c>
      <c r="B17" s="1">
        <v>43964</v>
      </c>
      <c r="C17">
        <v>44</v>
      </c>
      <c r="D17" t="s">
        <v>17</v>
      </c>
      <c r="E17" t="s">
        <v>53</v>
      </c>
      <c r="F17" t="s">
        <v>35</v>
      </c>
      <c r="G17">
        <v>3522208</v>
      </c>
      <c r="H17" t="s">
        <v>4</v>
      </c>
      <c r="I17">
        <v>208</v>
      </c>
      <c r="J17" s="2">
        <v>11838833</v>
      </c>
      <c r="K17">
        <v>12</v>
      </c>
      <c r="L17">
        <v>15</v>
      </c>
      <c r="M17">
        <v>2</v>
      </c>
      <c r="N17" t="s">
        <v>54</v>
      </c>
      <c r="O17">
        <v>175693</v>
      </c>
      <c r="P17" t="s">
        <v>21</v>
      </c>
      <c r="Q17" t="s">
        <v>22</v>
      </c>
    </row>
    <row r="18" spans="1:17" x14ac:dyDescent="0.25">
      <c r="A18">
        <v>20</v>
      </c>
      <c r="B18" s="1">
        <v>43964</v>
      </c>
      <c r="C18">
        <v>45</v>
      </c>
      <c r="D18" t="s">
        <v>17</v>
      </c>
      <c r="E18" t="s">
        <v>55</v>
      </c>
      <c r="F18" t="s">
        <v>24</v>
      </c>
      <c r="G18">
        <v>3522505</v>
      </c>
      <c r="H18" t="s">
        <v>4</v>
      </c>
      <c r="I18">
        <v>253</v>
      </c>
      <c r="J18" s="2">
        <v>10643668</v>
      </c>
      <c r="K18">
        <v>18</v>
      </c>
      <c r="L18">
        <v>28</v>
      </c>
      <c r="M18">
        <v>1</v>
      </c>
      <c r="N18" t="s">
        <v>56</v>
      </c>
      <c r="O18">
        <v>237700</v>
      </c>
      <c r="P18" t="s">
        <v>21</v>
      </c>
      <c r="Q18" t="s">
        <v>22</v>
      </c>
    </row>
    <row r="19" spans="1:17" x14ac:dyDescent="0.25">
      <c r="A19">
        <v>20</v>
      </c>
      <c r="B19" s="1">
        <v>43964</v>
      </c>
      <c r="C19">
        <v>44</v>
      </c>
      <c r="D19" t="s">
        <v>17</v>
      </c>
      <c r="E19" t="s">
        <v>57</v>
      </c>
      <c r="F19" t="s">
        <v>19</v>
      </c>
      <c r="G19">
        <v>3523107</v>
      </c>
      <c r="H19" t="s">
        <v>4</v>
      </c>
      <c r="I19">
        <v>267</v>
      </c>
      <c r="J19" s="2">
        <v>7200239</v>
      </c>
      <c r="K19">
        <v>32</v>
      </c>
      <c r="L19">
        <v>32</v>
      </c>
      <c r="M19">
        <v>1</v>
      </c>
      <c r="N19" t="s">
        <v>58</v>
      </c>
      <c r="O19">
        <v>370821</v>
      </c>
      <c r="P19" t="s">
        <v>21</v>
      </c>
      <c r="Q19" t="s">
        <v>22</v>
      </c>
    </row>
    <row r="20" spans="1:17" x14ac:dyDescent="0.25">
      <c r="A20">
        <v>20</v>
      </c>
      <c r="B20" s="1">
        <v>43964</v>
      </c>
      <c r="C20">
        <v>45</v>
      </c>
      <c r="D20" t="s">
        <v>17</v>
      </c>
      <c r="E20" t="s">
        <v>59</v>
      </c>
      <c r="F20" t="s">
        <v>24</v>
      </c>
      <c r="G20">
        <v>3525003</v>
      </c>
      <c r="H20" t="s">
        <v>4</v>
      </c>
      <c r="I20">
        <v>121</v>
      </c>
      <c r="J20" s="2">
        <v>9684881</v>
      </c>
      <c r="K20">
        <v>7</v>
      </c>
      <c r="L20">
        <v>9</v>
      </c>
      <c r="M20">
        <v>1</v>
      </c>
      <c r="N20" t="s">
        <v>60</v>
      </c>
      <c r="O20">
        <v>124937</v>
      </c>
      <c r="P20" t="s">
        <v>21</v>
      </c>
      <c r="Q20" t="s">
        <v>22</v>
      </c>
    </row>
    <row r="21" spans="1:17" x14ac:dyDescent="0.25">
      <c r="A21">
        <v>20</v>
      </c>
      <c r="B21" s="1">
        <v>43964</v>
      </c>
      <c r="C21">
        <v>27</v>
      </c>
      <c r="D21" t="s">
        <v>17</v>
      </c>
      <c r="E21" t="s">
        <v>61</v>
      </c>
      <c r="F21" t="s">
        <v>35</v>
      </c>
      <c r="G21">
        <v>3526209</v>
      </c>
      <c r="H21" t="s">
        <v>4</v>
      </c>
      <c r="I21">
        <v>9</v>
      </c>
      <c r="J21" s="2">
        <v>2862231</v>
      </c>
      <c r="K21">
        <v>1</v>
      </c>
      <c r="L21">
        <v>1</v>
      </c>
      <c r="M21">
        <v>0</v>
      </c>
      <c r="N21" t="s">
        <v>62</v>
      </c>
      <c r="O21">
        <v>31444</v>
      </c>
      <c r="P21" t="s">
        <v>21</v>
      </c>
      <c r="Q21" t="s">
        <v>22</v>
      </c>
    </row>
    <row r="22" spans="1:17" x14ac:dyDescent="0.25">
      <c r="A22">
        <v>20</v>
      </c>
      <c r="B22" s="1">
        <v>43964</v>
      </c>
      <c r="C22">
        <v>49</v>
      </c>
      <c r="D22" t="s">
        <v>17</v>
      </c>
      <c r="E22" t="s">
        <v>63</v>
      </c>
      <c r="F22" t="s">
        <v>28</v>
      </c>
      <c r="G22">
        <v>3528502</v>
      </c>
      <c r="H22" t="s">
        <v>4</v>
      </c>
      <c r="I22">
        <v>73</v>
      </c>
      <c r="J22" s="2">
        <v>7286956</v>
      </c>
      <c r="K22">
        <v>4</v>
      </c>
      <c r="L22">
        <v>6</v>
      </c>
      <c r="M22">
        <v>0</v>
      </c>
      <c r="N22" t="s">
        <v>64</v>
      </c>
      <c r="O22">
        <v>100179</v>
      </c>
      <c r="P22" t="s">
        <v>21</v>
      </c>
      <c r="Q22" t="s">
        <v>22</v>
      </c>
    </row>
    <row r="23" spans="1:17" x14ac:dyDescent="0.25">
      <c r="A23">
        <v>20</v>
      </c>
      <c r="B23" s="1">
        <v>43964</v>
      </c>
      <c r="C23">
        <v>59</v>
      </c>
      <c r="D23" t="s">
        <v>17</v>
      </c>
      <c r="E23" t="s">
        <v>65</v>
      </c>
      <c r="F23" t="s">
        <v>38</v>
      </c>
      <c r="G23">
        <v>3529401</v>
      </c>
      <c r="H23" t="s">
        <v>4</v>
      </c>
      <c r="I23">
        <v>420</v>
      </c>
      <c r="J23" s="2">
        <v>8881145</v>
      </c>
      <c r="K23">
        <v>32</v>
      </c>
      <c r="L23">
        <v>33</v>
      </c>
      <c r="M23">
        <v>2</v>
      </c>
      <c r="N23" t="s">
        <v>66</v>
      </c>
      <c r="O23">
        <v>472912</v>
      </c>
      <c r="P23" t="s">
        <v>21</v>
      </c>
      <c r="Q23" t="s">
        <v>22</v>
      </c>
    </row>
    <row r="24" spans="1:17" x14ac:dyDescent="0.25">
      <c r="A24">
        <v>20</v>
      </c>
      <c r="B24" s="1">
        <v>43964</v>
      </c>
      <c r="C24">
        <v>55</v>
      </c>
      <c r="D24" t="s">
        <v>17</v>
      </c>
      <c r="E24" t="s">
        <v>67</v>
      </c>
      <c r="F24" t="s">
        <v>19</v>
      </c>
      <c r="G24">
        <v>3530607</v>
      </c>
      <c r="H24" t="s">
        <v>4</v>
      </c>
      <c r="I24">
        <v>511</v>
      </c>
      <c r="J24" s="2">
        <v>11461459</v>
      </c>
      <c r="K24">
        <v>49</v>
      </c>
      <c r="L24">
        <v>39</v>
      </c>
      <c r="M24">
        <v>1</v>
      </c>
      <c r="N24" t="s">
        <v>68</v>
      </c>
      <c r="O24">
        <v>445842</v>
      </c>
      <c r="P24" t="s">
        <v>21</v>
      </c>
      <c r="Q24" t="s">
        <v>22</v>
      </c>
    </row>
    <row r="25" spans="1:17" x14ac:dyDescent="0.25">
      <c r="A25">
        <v>20</v>
      </c>
      <c r="B25" s="1">
        <v>43964</v>
      </c>
      <c r="C25">
        <v>57</v>
      </c>
      <c r="D25" t="s">
        <v>17</v>
      </c>
      <c r="E25" t="s">
        <v>69</v>
      </c>
      <c r="F25" t="s">
        <v>24</v>
      </c>
      <c r="G25">
        <v>3534401</v>
      </c>
      <c r="H25" t="s">
        <v>4</v>
      </c>
      <c r="I25">
        <v>1390</v>
      </c>
      <c r="J25" s="2">
        <v>19902122</v>
      </c>
      <c r="K25">
        <v>72</v>
      </c>
      <c r="L25">
        <v>166</v>
      </c>
      <c r="M25">
        <v>4</v>
      </c>
      <c r="N25" t="s">
        <v>52</v>
      </c>
      <c r="O25">
        <v>698418</v>
      </c>
      <c r="P25" t="s">
        <v>21</v>
      </c>
      <c r="Q25" t="s">
        <v>22</v>
      </c>
    </row>
    <row r="26" spans="1:17" x14ac:dyDescent="0.25">
      <c r="A26">
        <v>20</v>
      </c>
      <c r="B26" s="1">
        <v>43964</v>
      </c>
      <c r="C26">
        <v>19</v>
      </c>
      <c r="D26" t="s">
        <v>17</v>
      </c>
      <c r="E26" t="s">
        <v>70</v>
      </c>
      <c r="F26" t="s">
        <v>24</v>
      </c>
      <c r="G26">
        <v>3539103</v>
      </c>
      <c r="H26" t="s">
        <v>4</v>
      </c>
      <c r="I26">
        <v>29</v>
      </c>
      <c r="J26" s="2">
        <v>15347976</v>
      </c>
      <c r="K26">
        <v>2</v>
      </c>
      <c r="L26">
        <v>0</v>
      </c>
      <c r="M26">
        <v>0</v>
      </c>
      <c r="N26">
        <v>0</v>
      </c>
      <c r="O26">
        <v>18895</v>
      </c>
      <c r="P26" t="s">
        <v>21</v>
      </c>
      <c r="Q26" t="s">
        <v>22</v>
      </c>
    </row>
    <row r="27" spans="1:17" x14ac:dyDescent="0.25">
      <c r="A27">
        <v>20</v>
      </c>
      <c r="B27" s="1">
        <v>43964</v>
      </c>
      <c r="C27">
        <v>50</v>
      </c>
      <c r="D27" t="s">
        <v>17</v>
      </c>
      <c r="E27" t="s">
        <v>71</v>
      </c>
      <c r="F27" t="s">
        <v>19</v>
      </c>
      <c r="G27">
        <v>3539806</v>
      </c>
      <c r="H27" t="s">
        <v>4</v>
      </c>
      <c r="I27">
        <v>109</v>
      </c>
      <c r="J27" s="2">
        <v>9280387</v>
      </c>
      <c r="K27">
        <v>12</v>
      </c>
      <c r="L27">
        <v>15</v>
      </c>
      <c r="M27">
        <v>1</v>
      </c>
      <c r="N27" t="s">
        <v>72</v>
      </c>
      <c r="O27">
        <v>117452</v>
      </c>
      <c r="P27" t="s">
        <v>21</v>
      </c>
      <c r="Q27" t="s">
        <v>22</v>
      </c>
    </row>
    <row r="28" spans="1:17" x14ac:dyDescent="0.25">
      <c r="A28">
        <v>20</v>
      </c>
      <c r="B28" s="1">
        <v>43964</v>
      </c>
      <c r="C28">
        <v>50</v>
      </c>
      <c r="D28" t="s">
        <v>17</v>
      </c>
      <c r="E28" t="s">
        <v>73</v>
      </c>
      <c r="F28" t="s">
        <v>38</v>
      </c>
      <c r="G28">
        <v>3543303</v>
      </c>
      <c r="H28" t="s">
        <v>4</v>
      </c>
      <c r="I28">
        <v>99</v>
      </c>
      <c r="J28" s="2">
        <v>8023146</v>
      </c>
      <c r="K28">
        <v>6</v>
      </c>
      <c r="L28">
        <v>11</v>
      </c>
      <c r="M28">
        <v>1</v>
      </c>
      <c r="N28" t="s">
        <v>62</v>
      </c>
      <c r="O28">
        <v>123393</v>
      </c>
      <c r="P28" t="s">
        <v>21</v>
      </c>
      <c r="Q28" t="s">
        <v>22</v>
      </c>
    </row>
    <row r="29" spans="1:17" x14ac:dyDescent="0.25">
      <c r="A29">
        <v>20</v>
      </c>
      <c r="B29" s="1">
        <v>43964</v>
      </c>
      <c r="C29">
        <v>37</v>
      </c>
      <c r="D29" t="s">
        <v>17</v>
      </c>
      <c r="E29" t="s">
        <v>74</v>
      </c>
      <c r="F29" t="s">
        <v>38</v>
      </c>
      <c r="G29">
        <v>3544103</v>
      </c>
      <c r="H29" t="s">
        <v>4</v>
      </c>
      <c r="I29">
        <v>33</v>
      </c>
      <c r="J29" s="2">
        <v>6490186</v>
      </c>
      <c r="K29">
        <v>3</v>
      </c>
      <c r="L29">
        <v>2</v>
      </c>
      <c r="M29">
        <v>0</v>
      </c>
      <c r="N29" t="s">
        <v>75</v>
      </c>
      <c r="O29">
        <v>50846</v>
      </c>
      <c r="P29" t="s">
        <v>21</v>
      </c>
      <c r="Q29" t="s">
        <v>22</v>
      </c>
    </row>
    <row r="30" spans="1:17" x14ac:dyDescent="0.25">
      <c r="A30">
        <v>20</v>
      </c>
      <c r="B30" s="1">
        <v>43964</v>
      </c>
      <c r="C30">
        <v>21</v>
      </c>
      <c r="D30" t="s">
        <v>17</v>
      </c>
      <c r="E30" t="s">
        <v>76</v>
      </c>
      <c r="F30" t="s">
        <v>19</v>
      </c>
      <c r="G30">
        <v>3545001</v>
      </c>
      <c r="H30" t="s">
        <v>4</v>
      </c>
      <c r="I30">
        <v>7</v>
      </c>
      <c r="J30" s="2">
        <v>4084252</v>
      </c>
      <c r="K30">
        <v>2</v>
      </c>
      <c r="L30">
        <v>1</v>
      </c>
      <c r="M30">
        <v>0</v>
      </c>
      <c r="N30" t="s">
        <v>77</v>
      </c>
      <c r="O30">
        <v>17139</v>
      </c>
      <c r="P30" t="s">
        <v>21</v>
      </c>
      <c r="Q30" t="s">
        <v>22</v>
      </c>
    </row>
    <row r="31" spans="1:17" x14ac:dyDescent="0.25">
      <c r="A31">
        <v>20</v>
      </c>
      <c r="B31" s="1">
        <v>43964</v>
      </c>
      <c r="C31">
        <v>44</v>
      </c>
      <c r="D31" t="s">
        <v>17</v>
      </c>
      <c r="E31" t="s">
        <v>78</v>
      </c>
      <c r="F31" t="s">
        <v>19</v>
      </c>
      <c r="G31">
        <v>3546801</v>
      </c>
      <c r="H31" t="s">
        <v>4</v>
      </c>
      <c r="I31">
        <v>37</v>
      </c>
      <c r="J31" s="2">
        <v>6447566</v>
      </c>
      <c r="K31">
        <v>2</v>
      </c>
      <c r="L31">
        <v>6</v>
      </c>
      <c r="M31">
        <v>0</v>
      </c>
      <c r="N31" t="s">
        <v>79</v>
      </c>
      <c r="O31">
        <v>57386</v>
      </c>
      <c r="P31" t="s">
        <v>21</v>
      </c>
      <c r="Q31" t="s">
        <v>22</v>
      </c>
    </row>
    <row r="32" spans="1:17" x14ac:dyDescent="0.25">
      <c r="A32">
        <v>20</v>
      </c>
      <c r="B32" s="1">
        <v>43964</v>
      </c>
      <c r="C32">
        <v>68</v>
      </c>
      <c r="D32" t="s">
        <v>17</v>
      </c>
      <c r="E32" t="s">
        <v>80</v>
      </c>
      <c r="F32" t="s">
        <v>24</v>
      </c>
      <c r="G32">
        <v>3547304</v>
      </c>
      <c r="H32" t="s">
        <v>4</v>
      </c>
      <c r="I32">
        <v>245</v>
      </c>
      <c r="J32" s="2">
        <v>17569399</v>
      </c>
      <c r="K32">
        <v>13</v>
      </c>
      <c r="L32">
        <v>9</v>
      </c>
      <c r="M32">
        <v>1</v>
      </c>
      <c r="N32" t="s">
        <v>81</v>
      </c>
      <c r="O32">
        <v>139447</v>
      </c>
      <c r="P32" t="s">
        <v>21</v>
      </c>
      <c r="Q32" t="s">
        <v>22</v>
      </c>
    </row>
    <row r="33" spans="1:17" x14ac:dyDescent="0.25">
      <c r="A33">
        <v>20</v>
      </c>
      <c r="B33" s="1">
        <v>43964</v>
      </c>
      <c r="C33">
        <v>59</v>
      </c>
      <c r="D33" t="s">
        <v>17</v>
      </c>
      <c r="E33" t="s">
        <v>82</v>
      </c>
      <c r="F33" t="s">
        <v>38</v>
      </c>
      <c r="G33">
        <v>3547809</v>
      </c>
      <c r="H33" t="s">
        <v>4</v>
      </c>
      <c r="I33">
        <v>1048</v>
      </c>
      <c r="J33" s="2">
        <v>14580403</v>
      </c>
      <c r="K33">
        <v>84</v>
      </c>
      <c r="L33">
        <v>54</v>
      </c>
      <c r="M33">
        <v>3</v>
      </c>
      <c r="N33" t="s">
        <v>83</v>
      </c>
      <c r="O33">
        <v>718773</v>
      </c>
      <c r="P33" t="s">
        <v>21</v>
      </c>
      <c r="Q33" t="s">
        <v>22</v>
      </c>
    </row>
    <row r="34" spans="1:17" x14ac:dyDescent="0.25">
      <c r="A34">
        <v>20</v>
      </c>
      <c r="B34" s="1">
        <v>43964</v>
      </c>
      <c r="C34">
        <v>59</v>
      </c>
      <c r="D34" t="s">
        <v>17</v>
      </c>
      <c r="E34" t="s">
        <v>84</v>
      </c>
      <c r="F34" t="s">
        <v>38</v>
      </c>
      <c r="G34">
        <v>3548708</v>
      </c>
      <c r="H34" t="s">
        <v>4</v>
      </c>
      <c r="I34">
        <v>1210</v>
      </c>
      <c r="J34" s="2">
        <v>14423031</v>
      </c>
      <c r="K34">
        <v>88</v>
      </c>
      <c r="L34">
        <v>97</v>
      </c>
      <c r="M34">
        <v>0</v>
      </c>
      <c r="N34" t="s">
        <v>85</v>
      </c>
      <c r="O34">
        <v>838936</v>
      </c>
      <c r="P34" t="s">
        <v>21</v>
      </c>
      <c r="Q34" t="s">
        <v>22</v>
      </c>
    </row>
    <row r="35" spans="1:17" x14ac:dyDescent="0.25">
      <c r="A35">
        <v>20</v>
      </c>
      <c r="B35" s="1">
        <v>43964</v>
      </c>
      <c r="C35">
        <v>59</v>
      </c>
      <c r="D35" t="s">
        <v>17</v>
      </c>
      <c r="E35" t="s">
        <v>86</v>
      </c>
      <c r="F35" t="s">
        <v>38</v>
      </c>
      <c r="G35">
        <v>3548807</v>
      </c>
      <c r="H35" t="s">
        <v>4</v>
      </c>
      <c r="I35">
        <v>266</v>
      </c>
      <c r="J35" s="2">
        <v>16508717</v>
      </c>
      <c r="K35">
        <v>5</v>
      </c>
      <c r="L35">
        <v>21</v>
      </c>
      <c r="M35">
        <v>1</v>
      </c>
      <c r="N35" t="s">
        <v>87</v>
      </c>
      <c r="O35">
        <v>161127</v>
      </c>
      <c r="P35" t="s">
        <v>21</v>
      </c>
      <c r="Q35" t="s">
        <v>22</v>
      </c>
    </row>
    <row r="36" spans="1:17" x14ac:dyDescent="0.25">
      <c r="A36">
        <v>20</v>
      </c>
      <c r="B36" s="1">
        <v>43964</v>
      </c>
      <c r="C36">
        <v>23</v>
      </c>
      <c r="D36" t="s">
        <v>17</v>
      </c>
      <c r="E36" t="s">
        <v>88</v>
      </c>
      <c r="F36" t="s">
        <v>35</v>
      </c>
      <c r="G36">
        <v>3549953</v>
      </c>
      <c r="H36" t="s">
        <v>4</v>
      </c>
      <c r="I36">
        <v>12</v>
      </c>
      <c r="J36" s="2">
        <v>7582938</v>
      </c>
      <c r="K36">
        <v>0</v>
      </c>
      <c r="L36">
        <v>1</v>
      </c>
      <c r="M36">
        <v>0</v>
      </c>
      <c r="N36" t="s">
        <v>89</v>
      </c>
      <c r="O36">
        <v>15825</v>
      </c>
      <c r="P36" t="s">
        <v>21</v>
      </c>
      <c r="Q36" t="s">
        <v>22</v>
      </c>
    </row>
    <row r="37" spans="1:17" x14ac:dyDescent="0.25">
      <c r="A37">
        <v>20</v>
      </c>
      <c r="B37" s="1">
        <v>43964</v>
      </c>
      <c r="C37">
        <v>79</v>
      </c>
      <c r="D37" t="s">
        <v>17</v>
      </c>
      <c r="E37" t="s">
        <v>90</v>
      </c>
      <c r="F37" t="s">
        <v>91</v>
      </c>
      <c r="G37">
        <v>3550308</v>
      </c>
      <c r="H37" t="s">
        <v>4</v>
      </c>
      <c r="I37">
        <v>30402</v>
      </c>
      <c r="J37" s="2">
        <v>24813861</v>
      </c>
      <c r="K37">
        <v>1720</v>
      </c>
      <c r="L37">
        <v>2494</v>
      </c>
      <c r="M37">
        <v>89</v>
      </c>
      <c r="N37" t="s">
        <v>92</v>
      </c>
      <c r="O37">
        <v>12252023</v>
      </c>
      <c r="P37" t="s">
        <v>21</v>
      </c>
      <c r="Q37" t="s">
        <v>22</v>
      </c>
    </row>
    <row r="38" spans="1:17" x14ac:dyDescent="0.25">
      <c r="A38">
        <v>20</v>
      </c>
      <c r="B38" s="1">
        <v>43964</v>
      </c>
      <c r="C38">
        <v>56</v>
      </c>
      <c r="D38" t="s">
        <v>17</v>
      </c>
      <c r="E38" t="s">
        <v>93</v>
      </c>
      <c r="F38" t="s">
        <v>19</v>
      </c>
      <c r="G38">
        <v>3552502</v>
      </c>
      <c r="H38" t="s">
        <v>4</v>
      </c>
      <c r="I38">
        <v>308</v>
      </c>
      <c r="J38" s="2">
        <v>10348176</v>
      </c>
      <c r="K38">
        <v>17</v>
      </c>
      <c r="L38">
        <v>29</v>
      </c>
      <c r="M38">
        <v>0</v>
      </c>
      <c r="N38" t="s">
        <v>94</v>
      </c>
      <c r="O38">
        <v>297637</v>
      </c>
      <c r="P38" t="s">
        <v>21</v>
      </c>
      <c r="Q38" t="s">
        <v>22</v>
      </c>
    </row>
    <row r="39" spans="1:17" x14ac:dyDescent="0.25">
      <c r="A39">
        <v>20</v>
      </c>
      <c r="B39" s="1">
        <v>43964</v>
      </c>
      <c r="C39">
        <v>50</v>
      </c>
      <c r="D39" t="s">
        <v>17</v>
      </c>
      <c r="E39" t="s">
        <v>95</v>
      </c>
      <c r="F39" t="s">
        <v>35</v>
      </c>
      <c r="G39">
        <v>3552809</v>
      </c>
      <c r="H39" t="s">
        <v>4</v>
      </c>
      <c r="I39">
        <v>313</v>
      </c>
      <c r="J39" s="2">
        <v>10805623</v>
      </c>
      <c r="K39">
        <v>13</v>
      </c>
      <c r="L39">
        <v>29</v>
      </c>
      <c r="M39">
        <v>2</v>
      </c>
      <c r="N39" t="s">
        <v>96</v>
      </c>
      <c r="O39">
        <v>289664</v>
      </c>
      <c r="P39" t="s">
        <v>21</v>
      </c>
      <c r="Q39" t="s">
        <v>22</v>
      </c>
    </row>
    <row r="40" spans="1:17" x14ac:dyDescent="0.25">
      <c r="A40">
        <v>20</v>
      </c>
      <c r="B40" s="1">
        <v>43964</v>
      </c>
      <c r="C40">
        <v>56</v>
      </c>
      <c r="D40" t="s">
        <v>17</v>
      </c>
      <c r="E40" t="s">
        <v>97</v>
      </c>
      <c r="F40" t="s">
        <v>35</v>
      </c>
      <c r="G40">
        <v>3556453</v>
      </c>
      <c r="H40" t="s">
        <v>4</v>
      </c>
      <c r="I40">
        <v>20</v>
      </c>
      <c r="J40" s="2">
        <v>3802498</v>
      </c>
      <c r="K40">
        <v>0</v>
      </c>
      <c r="L40">
        <v>4</v>
      </c>
      <c r="M40">
        <v>0</v>
      </c>
      <c r="N40" t="s">
        <v>98</v>
      </c>
      <c r="O40">
        <v>52597</v>
      </c>
      <c r="P40" t="s">
        <v>21</v>
      </c>
      <c r="Q40" t="s">
        <v>22</v>
      </c>
    </row>
    <row r="41" spans="1:17" x14ac:dyDescent="0.25">
      <c r="A41">
        <v>20</v>
      </c>
      <c r="B41" s="1">
        <v>43963</v>
      </c>
      <c r="C41">
        <v>48</v>
      </c>
      <c r="D41" t="s">
        <v>17</v>
      </c>
      <c r="E41" t="s">
        <v>18</v>
      </c>
      <c r="F41" t="s">
        <v>19</v>
      </c>
      <c r="G41">
        <v>3503901</v>
      </c>
      <c r="H41" t="s">
        <v>4</v>
      </c>
      <c r="I41">
        <v>114</v>
      </c>
      <c r="J41" s="2">
        <v>12691486</v>
      </c>
      <c r="K41">
        <v>4</v>
      </c>
      <c r="L41">
        <v>6</v>
      </c>
      <c r="M41">
        <v>1</v>
      </c>
      <c r="N41" t="s">
        <v>99</v>
      </c>
      <c r="O41">
        <v>89824</v>
      </c>
      <c r="P41" t="s">
        <v>22</v>
      </c>
      <c r="Q41" t="s">
        <v>22</v>
      </c>
    </row>
    <row r="42" spans="1:17" x14ac:dyDescent="0.25">
      <c r="A42">
        <v>20</v>
      </c>
      <c r="B42" s="1">
        <v>43963</v>
      </c>
      <c r="C42">
        <v>56</v>
      </c>
      <c r="D42" t="s">
        <v>17</v>
      </c>
      <c r="E42" t="s">
        <v>23</v>
      </c>
      <c r="F42" t="s">
        <v>24</v>
      </c>
      <c r="G42">
        <v>3505708</v>
      </c>
      <c r="H42" t="s">
        <v>4</v>
      </c>
      <c r="I42">
        <v>534</v>
      </c>
      <c r="J42" s="2">
        <v>19476114</v>
      </c>
      <c r="K42">
        <v>3</v>
      </c>
      <c r="L42">
        <v>61</v>
      </c>
      <c r="M42">
        <v>3</v>
      </c>
      <c r="N42" t="s">
        <v>100</v>
      </c>
      <c r="O42">
        <v>274182</v>
      </c>
      <c r="P42" t="s">
        <v>22</v>
      </c>
      <c r="Q42" t="s">
        <v>22</v>
      </c>
    </row>
    <row r="43" spans="1:17" x14ac:dyDescent="0.25">
      <c r="A43">
        <v>20</v>
      </c>
      <c r="B43" s="1">
        <v>43963</v>
      </c>
      <c r="C43">
        <v>20</v>
      </c>
      <c r="D43" t="s">
        <v>17</v>
      </c>
      <c r="E43" t="s">
        <v>26</v>
      </c>
      <c r="F43" t="s">
        <v>19</v>
      </c>
      <c r="G43">
        <v>3506607</v>
      </c>
      <c r="H43" t="s">
        <v>4</v>
      </c>
      <c r="I43">
        <v>17</v>
      </c>
      <c r="J43" s="2">
        <v>5215044</v>
      </c>
      <c r="K43">
        <v>2</v>
      </c>
      <c r="L43">
        <v>0</v>
      </c>
      <c r="M43">
        <v>0</v>
      </c>
      <c r="N43">
        <v>0</v>
      </c>
      <c r="O43">
        <v>32598</v>
      </c>
      <c r="P43" t="s">
        <v>22</v>
      </c>
      <c r="Q43" t="s">
        <v>22</v>
      </c>
    </row>
    <row r="44" spans="1:17" x14ac:dyDescent="0.25">
      <c r="A44">
        <v>20</v>
      </c>
      <c r="B44" s="1">
        <v>43963</v>
      </c>
      <c r="C44">
        <v>49</v>
      </c>
      <c r="D44" t="s">
        <v>17</v>
      </c>
      <c r="E44" t="s">
        <v>27</v>
      </c>
      <c r="F44" t="s">
        <v>28</v>
      </c>
      <c r="G44">
        <v>3509007</v>
      </c>
      <c r="H44" t="s">
        <v>4</v>
      </c>
      <c r="I44">
        <v>153</v>
      </c>
      <c r="J44" s="2">
        <v>15078348</v>
      </c>
      <c r="K44">
        <v>4</v>
      </c>
      <c r="L44">
        <v>17</v>
      </c>
      <c r="M44">
        <v>2</v>
      </c>
      <c r="N44" t="s">
        <v>62</v>
      </c>
      <c r="O44">
        <v>101470</v>
      </c>
      <c r="P44" t="s">
        <v>22</v>
      </c>
      <c r="Q44" t="s">
        <v>22</v>
      </c>
    </row>
    <row r="45" spans="1:17" x14ac:dyDescent="0.25">
      <c r="A45">
        <v>20</v>
      </c>
      <c r="B45" s="1">
        <v>43963</v>
      </c>
      <c r="C45">
        <v>44</v>
      </c>
      <c r="D45" t="s">
        <v>17</v>
      </c>
      <c r="E45" t="s">
        <v>30</v>
      </c>
      <c r="F45" t="s">
        <v>28</v>
      </c>
      <c r="G45">
        <v>3509205</v>
      </c>
      <c r="H45" t="s">
        <v>4</v>
      </c>
      <c r="I45">
        <v>96</v>
      </c>
      <c r="J45" s="2">
        <v>12499837</v>
      </c>
      <c r="K45">
        <v>1</v>
      </c>
      <c r="L45">
        <v>11</v>
      </c>
      <c r="M45">
        <v>0</v>
      </c>
      <c r="N45" t="s">
        <v>101</v>
      </c>
      <c r="O45">
        <v>76801</v>
      </c>
      <c r="P45" t="s">
        <v>22</v>
      </c>
      <c r="Q45" t="s">
        <v>22</v>
      </c>
    </row>
    <row r="46" spans="1:17" x14ac:dyDescent="0.25">
      <c r="A46">
        <v>20</v>
      </c>
      <c r="B46" s="1">
        <v>43963</v>
      </c>
      <c r="C46">
        <v>60</v>
      </c>
      <c r="D46" t="s">
        <v>17</v>
      </c>
      <c r="E46" t="s">
        <v>32</v>
      </c>
      <c r="F46" t="s">
        <v>24</v>
      </c>
      <c r="G46">
        <v>3510609</v>
      </c>
      <c r="H46" t="s">
        <v>4</v>
      </c>
      <c r="I46">
        <v>418</v>
      </c>
      <c r="J46" s="2">
        <v>10425838</v>
      </c>
      <c r="K46">
        <v>15</v>
      </c>
      <c r="L46">
        <v>24</v>
      </c>
      <c r="M46">
        <v>3</v>
      </c>
      <c r="N46" t="s">
        <v>102</v>
      </c>
      <c r="O46">
        <v>400927</v>
      </c>
      <c r="P46" t="s">
        <v>22</v>
      </c>
      <c r="Q46" t="s">
        <v>22</v>
      </c>
    </row>
    <row r="47" spans="1:17" x14ac:dyDescent="0.25">
      <c r="A47">
        <v>20</v>
      </c>
      <c r="B47" s="1">
        <v>43963</v>
      </c>
      <c r="C47">
        <v>56</v>
      </c>
      <c r="D47" t="s">
        <v>17</v>
      </c>
      <c r="E47" t="s">
        <v>34</v>
      </c>
      <c r="F47" t="s">
        <v>35</v>
      </c>
      <c r="G47">
        <v>3513009</v>
      </c>
      <c r="H47" t="s">
        <v>4</v>
      </c>
      <c r="I47">
        <v>273</v>
      </c>
      <c r="J47" s="2">
        <v>10954617</v>
      </c>
      <c r="K47">
        <v>8</v>
      </c>
      <c r="L47">
        <v>25</v>
      </c>
      <c r="M47">
        <v>3</v>
      </c>
      <c r="N47" t="s">
        <v>103</v>
      </c>
      <c r="O47">
        <v>249210</v>
      </c>
      <c r="P47" t="s">
        <v>22</v>
      </c>
      <c r="Q47" t="s">
        <v>22</v>
      </c>
    </row>
    <row r="48" spans="1:17" x14ac:dyDescent="0.25">
      <c r="A48">
        <v>20</v>
      </c>
      <c r="B48" s="1">
        <v>43963</v>
      </c>
      <c r="C48">
        <v>47</v>
      </c>
      <c r="D48" t="s">
        <v>17</v>
      </c>
      <c r="E48" t="s">
        <v>37</v>
      </c>
      <c r="F48" t="s">
        <v>38</v>
      </c>
      <c r="G48">
        <v>3513801</v>
      </c>
      <c r="H48" t="s">
        <v>4</v>
      </c>
      <c r="I48">
        <v>456</v>
      </c>
      <c r="J48" s="2">
        <v>1075766</v>
      </c>
      <c r="K48">
        <v>7</v>
      </c>
      <c r="L48">
        <v>34</v>
      </c>
      <c r="M48">
        <v>1</v>
      </c>
      <c r="N48" t="s">
        <v>104</v>
      </c>
      <c r="O48">
        <v>423884</v>
      </c>
      <c r="P48" t="s">
        <v>22</v>
      </c>
      <c r="Q48" t="s">
        <v>22</v>
      </c>
    </row>
    <row r="49" spans="1:17" x14ac:dyDescent="0.25">
      <c r="A49">
        <v>20</v>
      </c>
      <c r="B49" s="1">
        <v>43963</v>
      </c>
      <c r="C49">
        <v>49</v>
      </c>
      <c r="D49" t="s">
        <v>17</v>
      </c>
      <c r="E49" t="s">
        <v>40</v>
      </c>
      <c r="F49" t="s">
        <v>35</v>
      </c>
      <c r="G49">
        <v>3515004</v>
      </c>
      <c r="H49" t="s">
        <v>4</v>
      </c>
      <c r="I49">
        <v>240</v>
      </c>
      <c r="J49" s="2">
        <v>8767892</v>
      </c>
      <c r="K49">
        <v>5</v>
      </c>
      <c r="L49">
        <v>24</v>
      </c>
      <c r="M49">
        <v>1</v>
      </c>
      <c r="N49" t="s">
        <v>43</v>
      </c>
      <c r="O49">
        <v>273726</v>
      </c>
      <c r="P49" t="s">
        <v>22</v>
      </c>
      <c r="Q49" t="s">
        <v>22</v>
      </c>
    </row>
    <row r="50" spans="1:17" x14ac:dyDescent="0.25">
      <c r="A50">
        <v>20</v>
      </c>
      <c r="B50" s="1">
        <v>43963</v>
      </c>
      <c r="C50">
        <v>37</v>
      </c>
      <c r="D50" t="s">
        <v>17</v>
      </c>
      <c r="E50" t="s">
        <v>42</v>
      </c>
      <c r="F50" t="s">
        <v>35</v>
      </c>
      <c r="G50">
        <v>3515103</v>
      </c>
      <c r="H50" t="s">
        <v>4</v>
      </c>
      <c r="I50">
        <v>49</v>
      </c>
      <c r="J50" s="2">
        <v>7062045</v>
      </c>
      <c r="K50">
        <v>1</v>
      </c>
      <c r="L50">
        <v>5</v>
      </c>
      <c r="M50">
        <v>0</v>
      </c>
      <c r="N50" t="s">
        <v>105</v>
      </c>
      <c r="O50">
        <v>69385</v>
      </c>
      <c r="P50" t="s">
        <v>22</v>
      </c>
      <c r="Q50" t="s">
        <v>22</v>
      </c>
    </row>
    <row r="51" spans="1:17" x14ac:dyDescent="0.25">
      <c r="A51">
        <v>20</v>
      </c>
      <c r="B51" s="1">
        <v>43963</v>
      </c>
      <c r="C51">
        <v>62</v>
      </c>
      <c r="D51" t="s">
        <v>17</v>
      </c>
      <c r="E51" t="s">
        <v>44</v>
      </c>
      <c r="F51" t="s">
        <v>19</v>
      </c>
      <c r="G51">
        <v>3515707</v>
      </c>
      <c r="H51" t="s">
        <v>4</v>
      </c>
      <c r="I51">
        <v>172</v>
      </c>
      <c r="J51" s="2">
        <v>8853384</v>
      </c>
      <c r="K51">
        <v>12</v>
      </c>
      <c r="L51">
        <v>21</v>
      </c>
      <c r="M51">
        <v>6</v>
      </c>
      <c r="N51" t="s">
        <v>106</v>
      </c>
      <c r="O51">
        <v>194276</v>
      </c>
      <c r="P51" t="s">
        <v>22</v>
      </c>
      <c r="Q51" t="s">
        <v>22</v>
      </c>
    </row>
    <row r="52" spans="1:17" x14ac:dyDescent="0.25">
      <c r="A52">
        <v>20</v>
      </c>
      <c r="B52" s="1">
        <v>43963</v>
      </c>
      <c r="C52">
        <v>41</v>
      </c>
      <c r="D52" t="s">
        <v>17</v>
      </c>
      <c r="E52" t="s">
        <v>46</v>
      </c>
      <c r="F52" t="s">
        <v>28</v>
      </c>
      <c r="G52">
        <v>3516309</v>
      </c>
      <c r="H52" t="s">
        <v>4</v>
      </c>
      <c r="I52">
        <v>132</v>
      </c>
      <c r="J52" s="2">
        <v>7506654</v>
      </c>
      <c r="K52">
        <v>1</v>
      </c>
      <c r="L52">
        <v>16</v>
      </c>
      <c r="M52">
        <v>0</v>
      </c>
      <c r="N52" t="s">
        <v>107</v>
      </c>
      <c r="O52">
        <v>175844</v>
      </c>
      <c r="P52" t="s">
        <v>22</v>
      </c>
      <c r="Q52" t="s">
        <v>22</v>
      </c>
    </row>
    <row r="53" spans="1:17" x14ac:dyDescent="0.25">
      <c r="A53">
        <v>20</v>
      </c>
      <c r="B53" s="1">
        <v>43963</v>
      </c>
      <c r="C53">
        <v>43</v>
      </c>
      <c r="D53" t="s">
        <v>17</v>
      </c>
      <c r="E53" t="s">
        <v>48</v>
      </c>
      <c r="F53" t="s">
        <v>28</v>
      </c>
      <c r="G53">
        <v>3516408</v>
      </c>
      <c r="H53" t="s">
        <v>4</v>
      </c>
      <c r="I53">
        <v>190</v>
      </c>
      <c r="J53" s="2">
        <v>1229861</v>
      </c>
      <c r="K53">
        <v>4</v>
      </c>
      <c r="L53">
        <v>18</v>
      </c>
      <c r="M53">
        <v>1</v>
      </c>
      <c r="N53" t="s">
        <v>108</v>
      </c>
      <c r="O53">
        <v>154489</v>
      </c>
      <c r="P53" t="s">
        <v>22</v>
      </c>
      <c r="Q53" t="s">
        <v>22</v>
      </c>
    </row>
    <row r="54" spans="1:17" x14ac:dyDescent="0.25">
      <c r="A54">
        <v>20</v>
      </c>
      <c r="B54" s="1">
        <v>43963</v>
      </c>
      <c r="C54">
        <v>35</v>
      </c>
      <c r="D54" t="s">
        <v>17</v>
      </c>
      <c r="E54" t="s">
        <v>50</v>
      </c>
      <c r="F54" t="s">
        <v>19</v>
      </c>
      <c r="G54">
        <v>3518305</v>
      </c>
      <c r="H54" t="s">
        <v>4</v>
      </c>
      <c r="I54">
        <v>20</v>
      </c>
      <c r="J54" s="2">
        <v>671186</v>
      </c>
      <c r="K54">
        <v>0</v>
      </c>
      <c r="L54">
        <v>1</v>
      </c>
      <c r="M54">
        <v>0</v>
      </c>
      <c r="N54" t="s">
        <v>20</v>
      </c>
      <c r="O54">
        <v>29798</v>
      </c>
      <c r="P54" t="s">
        <v>22</v>
      </c>
      <c r="Q54" t="s">
        <v>22</v>
      </c>
    </row>
    <row r="55" spans="1:17" x14ac:dyDescent="0.25">
      <c r="A55">
        <v>20</v>
      </c>
      <c r="B55" s="1">
        <v>43963</v>
      </c>
      <c r="C55">
        <v>57</v>
      </c>
      <c r="D55" t="s">
        <v>17</v>
      </c>
      <c r="E55" t="s">
        <v>51</v>
      </c>
      <c r="F55" t="s">
        <v>19</v>
      </c>
      <c r="G55">
        <v>3518800</v>
      </c>
      <c r="H55" t="s">
        <v>4</v>
      </c>
      <c r="I55">
        <v>1125</v>
      </c>
      <c r="J55" s="2">
        <v>8157009</v>
      </c>
      <c r="K55">
        <v>34</v>
      </c>
      <c r="L55">
        <v>133</v>
      </c>
      <c r="M55">
        <v>-1</v>
      </c>
      <c r="N55" t="s">
        <v>109</v>
      </c>
      <c r="O55">
        <v>1379182</v>
      </c>
      <c r="P55" t="s">
        <v>22</v>
      </c>
      <c r="Q55" t="s">
        <v>22</v>
      </c>
    </row>
    <row r="56" spans="1:17" x14ac:dyDescent="0.25">
      <c r="A56">
        <v>20</v>
      </c>
      <c r="B56" s="1">
        <v>43963</v>
      </c>
      <c r="C56">
        <v>43</v>
      </c>
      <c r="D56" t="s">
        <v>17</v>
      </c>
      <c r="E56" t="s">
        <v>53</v>
      </c>
      <c r="F56" t="s">
        <v>35</v>
      </c>
      <c r="G56">
        <v>3522208</v>
      </c>
      <c r="H56" t="s">
        <v>4</v>
      </c>
      <c r="I56">
        <v>196</v>
      </c>
      <c r="J56" s="2">
        <v>11155823</v>
      </c>
      <c r="K56">
        <v>4</v>
      </c>
      <c r="L56">
        <v>13</v>
      </c>
      <c r="M56">
        <v>1</v>
      </c>
      <c r="N56" t="s">
        <v>110</v>
      </c>
      <c r="O56">
        <v>175693</v>
      </c>
      <c r="P56" t="s">
        <v>22</v>
      </c>
      <c r="Q56" t="s">
        <v>22</v>
      </c>
    </row>
    <row r="57" spans="1:17" x14ac:dyDescent="0.25">
      <c r="A57">
        <v>20</v>
      </c>
      <c r="B57" s="1">
        <v>43963</v>
      </c>
      <c r="C57">
        <v>44</v>
      </c>
      <c r="D57" t="s">
        <v>17</v>
      </c>
      <c r="E57" t="s">
        <v>55</v>
      </c>
      <c r="F57" t="s">
        <v>24</v>
      </c>
      <c r="G57">
        <v>3522505</v>
      </c>
      <c r="H57" t="s">
        <v>4</v>
      </c>
      <c r="I57">
        <v>235</v>
      </c>
      <c r="J57" s="2">
        <v>9886411</v>
      </c>
      <c r="K57">
        <v>14</v>
      </c>
      <c r="L57">
        <v>27</v>
      </c>
      <c r="M57">
        <v>1</v>
      </c>
      <c r="N57" t="s">
        <v>111</v>
      </c>
      <c r="O57">
        <v>237700</v>
      </c>
      <c r="P57" t="s">
        <v>22</v>
      </c>
      <c r="Q57" t="s">
        <v>22</v>
      </c>
    </row>
    <row r="58" spans="1:17" x14ac:dyDescent="0.25">
      <c r="A58">
        <v>20</v>
      </c>
      <c r="B58" s="1">
        <v>43963</v>
      </c>
      <c r="C58">
        <v>43</v>
      </c>
      <c r="D58" t="s">
        <v>17</v>
      </c>
      <c r="E58" t="s">
        <v>57</v>
      </c>
      <c r="F58" t="s">
        <v>19</v>
      </c>
      <c r="G58">
        <v>3523107</v>
      </c>
      <c r="H58" t="s">
        <v>4</v>
      </c>
      <c r="I58">
        <v>235</v>
      </c>
      <c r="J58" s="2">
        <v>6337289</v>
      </c>
      <c r="K58">
        <v>8</v>
      </c>
      <c r="L58">
        <v>31</v>
      </c>
      <c r="M58">
        <v>1</v>
      </c>
      <c r="N58" t="s">
        <v>112</v>
      </c>
      <c r="O58">
        <v>370821</v>
      </c>
      <c r="P58" t="s">
        <v>22</v>
      </c>
      <c r="Q58" t="s">
        <v>22</v>
      </c>
    </row>
    <row r="59" spans="1:17" x14ac:dyDescent="0.25">
      <c r="A59">
        <v>20</v>
      </c>
      <c r="B59" s="1">
        <v>43963</v>
      </c>
      <c r="C59">
        <v>44</v>
      </c>
      <c r="D59" t="s">
        <v>17</v>
      </c>
      <c r="E59" t="s">
        <v>59</v>
      </c>
      <c r="F59" t="s">
        <v>24</v>
      </c>
      <c r="G59">
        <v>3525003</v>
      </c>
      <c r="H59" t="s">
        <v>4</v>
      </c>
      <c r="I59">
        <v>114</v>
      </c>
      <c r="J59" s="2">
        <v>9124599</v>
      </c>
      <c r="K59">
        <v>2</v>
      </c>
      <c r="L59">
        <v>8</v>
      </c>
      <c r="M59">
        <v>0</v>
      </c>
      <c r="N59" t="s">
        <v>113</v>
      </c>
      <c r="O59">
        <v>124937</v>
      </c>
      <c r="P59" t="s">
        <v>22</v>
      </c>
      <c r="Q59" t="s">
        <v>22</v>
      </c>
    </row>
    <row r="60" spans="1:17" x14ac:dyDescent="0.25">
      <c r="A60">
        <v>20</v>
      </c>
      <c r="B60" s="1">
        <v>43963</v>
      </c>
      <c r="C60">
        <v>26</v>
      </c>
      <c r="D60" t="s">
        <v>17</v>
      </c>
      <c r="E60" t="s">
        <v>61</v>
      </c>
      <c r="F60" t="s">
        <v>35</v>
      </c>
      <c r="G60">
        <v>3526209</v>
      </c>
      <c r="H60" t="s">
        <v>4</v>
      </c>
      <c r="I60">
        <v>8</v>
      </c>
      <c r="J60" s="2">
        <v>2544206</v>
      </c>
      <c r="K60">
        <v>1</v>
      </c>
      <c r="L60">
        <v>1</v>
      </c>
      <c r="M60">
        <v>0</v>
      </c>
      <c r="N60" t="s">
        <v>114</v>
      </c>
      <c r="O60">
        <v>31444</v>
      </c>
      <c r="P60" t="s">
        <v>22</v>
      </c>
      <c r="Q60" t="s">
        <v>22</v>
      </c>
    </row>
    <row r="61" spans="1:17" x14ac:dyDescent="0.25">
      <c r="A61">
        <v>20</v>
      </c>
      <c r="B61" s="1">
        <v>43963</v>
      </c>
      <c r="C61">
        <v>48</v>
      </c>
      <c r="D61" t="s">
        <v>17</v>
      </c>
      <c r="E61" t="s">
        <v>63</v>
      </c>
      <c r="F61" t="s">
        <v>28</v>
      </c>
      <c r="G61">
        <v>3528502</v>
      </c>
      <c r="H61" t="s">
        <v>4</v>
      </c>
      <c r="I61">
        <v>69</v>
      </c>
      <c r="J61" s="2">
        <v>6887671</v>
      </c>
      <c r="K61">
        <v>11</v>
      </c>
      <c r="L61">
        <v>6</v>
      </c>
      <c r="M61">
        <v>0</v>
      </c>
      <c r="N61" t="s">
        <v>115</v>
      </c>
      <c r="O61">
        <v>100179</v>
      </c>
      <c r="P61" t="s">
        <v>22</v>
      </c>
      <c r="Q61" t="s">
        <v>22</v>
      </c>
    </row>
    <row r="62" spans="1:17" x14ac:dyDescent="0.25">
      <c r="A62">
        <v>20</v>
      </c>
      <c r="B62" s="1">
        <v>43963</v>
      </c>
      <c r="C62">
        <v>58</v>
      </c>
      <c r="D62" t="s">
        <v>17</v>
      </c>
      <c r="E62" t="s">
        <v>65</v>
      </c>
      <c r="F62" t="s">
        <v>38</v>
      </c>
      <c r="G62">
        <v>3529401</v>
      </c>
      <c r="H62" t="s">
        <v>4</v>
      </c>
      <c r="I62">
        <v>388</v>
      </c>
      <c r="J62" s="2">
        <v>8204486</v>
      </c>
      <c r="K62">
        <v>8</v>
      </c>
      <c r="L62">
        <v>31</v>
      </c>
      <c r="M62">
        <v>1</v>
      </c>
      <c r="N62" t="s">
        <v>116</v>
      </c>
      <c r="O62">
        <v>472912</v>
      </c>
      <c r="P62" t="s">
        <v>22</v>
      </c>
      <c r="Q62" t="s">
        <v>22</v>
      </c>
    </row>
    <row r="63" spans="1:17" x14ac:dyDescent="0.25">
      <c r="A63">
        <v>20</v>
      </c>
      <c r="B63" s="1">
        <v>43963</v>
      </c>
      <c r="C63">
        <v>54</v>
      </c>
      <c r="D63" t="s">
        <v>17</v>
      </c>
      <c r="E63" t="s">
        <v>67</v>
      </c>
      <c r="F63" t="s">
        <v>19</v>
      </c>
      <c r="G63">
        <v>3530607</v>
      </c>
      <c r="H63" t="s">
        <v>4</v>
      </c>
      <c r="I63">
        <v>462</v>
      </c>
      <c r="J63" s="2">
        <v>10362415</v>
      </c>
      <c r="K63">
        <v>15</v>
      </c>
      <c r="L63">
        <v>38</v>
      </c>
      <c r="M63">
        <v>7</v>
      </c>
      <c r="N63" t="s">
        <v>117</v>
      </c>
      <c r="O63">
        <v>445842</v>
      </c>
      <c r="P63" t="s">
        <v>22</v>
      </c>
      <c r="Q63" t="s">
        <v>22</v>
      </c>
    </row>
    <row r="64" spans="1:17" x14ac:dyDescent="0.25">
      <c r="A64">
        <v>20</v>
      </c>
      <c r="B64" s="1">
        <v>43963</v>
      </c>
      <c r="C64">
        <v>56</v>
      </c>
      <c r="D64" t="s">
        <v>17</v>
      </c>
      <c r="E64" t="s">
        <v>69</v>
      </c>
      <c r="F64" t="s">
        <v>24</v>
      </c>
      <c r="G64">
        <v>3534401</v>
      </c>
      <c r="H64" t="s">
        <v>4</v>
      </c>
      <c r="I64">
        <v>1318</v>
      </c>
      <c r="J64" s="2">
        <v>1887122</v>
      </c>
      <c r="K64">
        <v>31</v>
      </c>
      <c r="L64">
        <v>162</v>
      </c>
      <c r="M64">
        <v>8</v>
      </c>
      <c r="N64" t="s">
        <v>118</v>
      </c>
      <c r="O64">
        <v>698418</v>
      </c>
      <c r="P64" t="s">
        <v>22</v>
      </c>
      <c r="Q64" t="s">
        <v>22</v>
      </c>
    </row>
    <row r="65" spans="1:17" x14ac:dyDescent="0.25">
      <c r="A65">
        <v>20</v>
      </c>
      <c r="B65" s="1">
        <v>43963</v>
      </c>
      <c r="C65">
        <v>18</v>
      </c>
      <c r="D65" t="s">
        <v>17</v>
      </c>
      <c r="E65" t="s">
        <v>70</v>
      </c>
      <c r="F65" t="s">
        <v>24</v>
      </c>
      <c r="G65">
        <v>3539103</v>
      </c>
      <c r="H65" t="s">
        <v>4</v>
      </c>
      <c r="I65">
        <v>27</v>
      </c>
      <c r="J65" s="2">
        <v>14289495</v>
      </c>
      <c r="K65">
        <v>5</v>
      </c>
      <c r="L65">
        <v>0</v>
      </c>
      <c r="M65">
        <v>0</v>
      </c>
      <c r="N65">
        <v>0</v>
      </c>
      <c r="O65">
        <v>18895</v>
      </c>
      <c r="P65" t="s">
        <v>22</v>
      </c>
      <c r="Q65" t="s">
        <v>22</v>
      </c>
    </row>
    <row r="66" spans="1:17" x14ac:dyDescent="0.25">
      <c r="A66">
        <v>20</v>
      </c>
      <c r="B66" s="1">
        <v>43963</v>
      </c>
      <c r="C66">
        <v>49</v>
      </c>
      <c r="D66" t="s">
        <v>17</v>
      </c>
      <c r="E66" t="s">
        <v>71</v>
      </c>
      <c r="F66" t="s">
        <v>19</v>
      </c>
      <c r="G66">
        <v>3539806</v>
      </c>
      <c r="H66" t="s">
        <v>4</v>
      </c>
      <c r="I66">
        <v>97</v>
      </c>
      <c r="J66" s="2">
        <v>8258693</v>
      </c>
      <c r="K66">
        <v>1</v>
      </c>
      <c r="L66">
        <v>14</v>
      </c>
      <c r="M66">
        <v>0</v>
      </c>
      <c r="N66" t="s">
        <v>119</v>
      </c>
      <c r="O66">
        <v>117452</v>
      </c>
      <c r="P66" t="s">
        <v>22</v>
      </c>
      <c r="Q66" t="s">
        <v>22</v>
      </c>
    </row>
    <row r="67" spans="1:17" x14ac:dyDescent="0.25">
      <c r="A67">
        <v>20</v>
      </c>
      <c r="B67" s="1">
        <v>43963</v>
      </c>
      <c r="C67">
        <v>49</v>
      </c>
      <c r="D67" t="s">
        <v>17</v>
      </c>
      <c r="E67" t="s">
        <v>73</v>
      </c>
      <c r="F67" t="s">
        <v>38</v>
      </c>
      <c r="G67">
        <v>3543303</v>
      </c>
      <c r="H67" t="s">
        <v>4</v>
      </c>
      <c r="I67">
        <v>93</v>
      </c>
      <c r="J67" s="2">
        <v>7536894</v>
      </c>
      <c r="K67">
        <v>0</v>
      </c>
      <c r="L67">
        <v>10</v>
      </c>
      <c r="M67">
        <v>0</v>
      </c>
      <c r="N67" t="s">
        <v>120</v>
      </c>
      <c r="O67">
        <v>123393</v>
      </c>
      <c r="P67" t="s">
        <v>22</v>
      </c>
      <c r="Q67" t="s">
        <v>22</v>
      </c>
    </row>
    <row r="68" spans="1:17" x14ac:dyDescent="0.25">
      <c r="A68">
        <v>20</v>
      </c>
      <c r="B68" s="1">
        <v>43963</v>
      </c>
      <c r="C68">
        <v>36</v>
      </c>
      <c r="D68" t="s">
        <v>17</v>
      </c>
      <c r="E68" t="s">
        <v>74</v>
      </c>
      <c r="F68" t="s">
        <v>38</v>
      </c>
      <c r="G68">
        <v>3544103</v>
      </c>
      <c r="H68" t="s">
        <v>4</v>
      </c>
      <c r="I68">
        <v>30</v>
      </c>
      <c r="J68" s="2">
        <v>5900169</v>
      </c>
      <c r="K68">
        <v>3</v>
      </c>
      <c r="L68">
        <v>2</v>
      </c>
      <c r="M68">
        <v>0</v>
      </c>
      <c r="N68" t="s">
        <v>121</v>
      </c>
      <c r="O68">
        <v>50846</v>
      </c>
      <c r="P68" t="s">
        <v>22</v>
      </c>
      <c r="Q68" t="s">
        <v>22</v>
      </c>
    </row>
    <row r="69" spans="1:17" x14ac:dyDescent="0.25">
      <c r="A69">
        <v>20</v>
      </c>
      <c r="B69" s="1">
        <v>43963</v>
      </c>
      <c r="C69">
        <v>20</v>
      </c>
      <c r="D69" t="s">
        <v>17</v>
      </c>
      <c r="E69" t="s">
        <v>76</v>
      </c>
      <c r="F69" t="s">
        <v>19</v>
      </c>
      <c r="G69">
        <v>3545001</v>
      </c>
      <c r="H69" t="s">
        <v>4</v>
      </c>
      <c r="I69">
        <v>5</v>
      </c>
      <c r="J69" s="2">
        <v>2917323</v>
      </c>
      <c r="K69">
        <v>0</v>
      </c>
      <c r="L69">
        <v>1</v>
      </c>
      <c r="M69">
        <v>0</v>
      </c>
      <c r="N69" t="s">
        <v>98</v>
      </c>
      <c r="O69">
        <v>17139</v>
      </c>
      <c r="P69" t="s">
        <v>22</v>
      </c>
      <c r="Q69" t="s">
        <v>22</v>
      </c>
    </row>
    <row r="70" spans="1:17" x14ac:dyDescent="0.25">
      <c r="A70">
        <v>20</v>
      </c>
      <c r="B70" s="1">
        <v>43963</v>
      </c>
      <c r="C70">
        <v>43</v>
      </c>
      <c r="D70" t="s">
        <v>17</v>
      </c>
      <c r="E70" t="s">
        <v>78</v>
      </c>
      <c r="F70" t="s">
        <v>19</v>
      </c>
      <c r="G70">
        <v>3546801</v>
      </c>
      <c r="H70" t="s">
        <v>4</v>
      </c>
      <c r="I70">
        <v>35</v>
      </c>
      <c r="J70" s="2">
        <v>6099049</v>
      </c>
      <c r="K70">
        <v>3</v>
      </c>
      <c r="L70">
        <v>6</v>
      </c>
      <c r="M70">
        <v>1</v>
      </c>
      <c r="N70" t="s">
        <v>122</v>
      </c>
      <c r="O70">
        <v>57386</v>
      </c>
      <c r="P70" t="s">
        <v>22</v>
      </c>
      <c r="Q70" t="s">
        <v>22</v>
      </c>
    </row>
    <row r="71" spans="1:17" x14ac:dyDescent="0.25">
      <c r="A71">
        <v>20</v>
      </c>
      <c r="B71" s="1">
        <v>43963</v>
      </c>
      <c r="C71">
        <v>67</v>
      </c>
      <c r="D71" t="s">
        <v>17</v>
      </c>
      <c r="E71" t="s">
        <v>80</v>
      </c>
      <c r="F71" t="s">
        <v>24</v>
      </c>
      <c r="G71">
        <v>3547304</v>
      </c>
      <c r="H71" t="s">
        <v>4</v>
      </c>
      <c r="I71">
        <v>232</v>
      </c>
      <c r="J71" s="2">
        <v>16637145</v>
      </c>
      <c r="K71">
        <v>9</v>
      </c>
      <c r="L71">
        <v>8</v>
      </c>
      <c r="M71">
        <v>1</v>
      </c>
      <c r="N71" t="s">
        <v>123</v>
      </c>
      <c r="O71">
        <v>139447</v>
      </c>
      <c r="P71" t="s">
        <v>22</v>
      </c>
      <c r="Q71" t="s">
        <v>22</v>
      </c>
    </row>
    <row r="72" spans="1:17" x14ac:dyDescent="0.25">
      <c r="A72">
        <v>20</v>
      </c>
      <c r="B72" s="1">
        <v>43963</v>
      </c>
      <c r="C72">
        <v>58</v>
      </c>
      <c r="D72" t="s">
        <v>17</v>
      </c>
      <c r="E72" t="s">
        <v>82</v>
      </c>
      <c r="F72" t="s">
        <v>38</v>
      </c>
      <c r="G72">
        <v>3547809</v>
      </c>
      <c r="H72" t="s">
        <v>4</v>
      </c>
      <c r="I72">
        <v>964</v>
      </c>
      <c r="J72" s="2">
        <v>13411745</v>
      </c>
      <c r="K72">
        <v>35</v>
      </c>
      <c r="L72">
        <v>51</v>
      </c>
      <c r="M72">
        <v>2</v>
      </c>
      <c r="N72" t="s">
        <v>124</v>
      </c>
      <c r="O72">
        <v>718773</v>
      </c>
      <c r="P72" t="s">
        <v>22</v>
      </c>
      <c r="Q72" t="s">
        <v>22</v>
      </c>
    </row>
    <row r="73" spans="1:17" x14ac:dyDescent="0.25">
      <c r="A73">
        <v>20</v>
      </c>
      <c r="B73" s="1">
        <v>43963</v>
      </c>
      <c r="C73">
        <v>58</v>
      </c>
      <c r="D73" t="s">
        <v>17</v>
      </c>
      <c r="E73" t="s">
        <v>84</v>
      </c>
      <c r="F73" t="s">
        <v>38</v>
      </c>
      <c r="G73">
        <v>3548708</v>
      </c>
      <c r="H73" t="s">
        <v>4</v>
      </c>
      <c r="I73">
        <v>1122</v>
      </c>
      <c r="J73" s="2">
        <v>13374083</v>
      </c>
      <c r="K73">
        <v>23</v>
      </c>
      <c r="L73">
        <v>97</v>
      </c>
      <c r="M73">
        <v>5</v>
      </c>
      <c r="N73" t="s">
        <v>125</v>
      </c>
      <c r="O73">
        <v>838936</v>
      </c>
      <c r="P73" t="s">
        <v>22</v>
      </c>
      <c r="Q73" t="s">
        <v>22</v>
      </c>
    </row>
    <row r="74" spans="1:17" x14ac:dyDescent="0.25">
      <c r="A74">
        <v>20</v>
      </c>
      <c r="B74" s="1">
        <v>43963</v>
      </c>
      <c r="C74">
        <v>58</v>
      </c>
      <c r="D74" t="s">
        <v>17</v>
      </c>
      <c r="E74" t="s">
        <v>86</v>
      </c>
      <c r="F74" t="s">
        <v>38</v>
      </c>
      <c r="G74">
        <v>3548807</v>
      </c>
      <c r="H74" t="s">
        <v>4</v>
      </c>
      <c r="I74">
        <v>261</v>
      </c>
      <c r="J74" s="2">
        <v>16198403</v>
      </c>
      <c r="K74">
        <v>-26</v>
      </c>
      <c r="L74">
        <v>20</v>
      </c>
      <c r="M74">
        <v>1</v>
      </c>
      <c r="N74" t="s">
        <v>126</v>
      </c>
      <c r="O74">
        <v>161127</v>
      </c>
      <c r="P74" t="s">
        <v>22</v>
      </c>
      <c r="Q74" t="s">
        <v>22</v>
      </c>
    </row>
    <row r="75" spans="1:17" x14ac:dyDescent="0.25">
      <c r="A75">
        <v>20</v>
      </c>
      <c r="B75" s="1">
        <v>43963</v>
      </c>
      <c r="C75">
        <v>22</v>
      </c>
      <c r="D75" t="s">
        <v>17</v>
      </c>
      <c r="E75" t="s">
        <v>88</v>
      </c>
      <c r="F75" t="s">
        <v>35</v>
      </c>
      <c r="G75">
        <v>3549953</v>
      </c>
      <c r="H75" t="s">
        <v>4</v>
      </c>
      <c r="I75">
        <v>12</v>
      </c>
      <c r="J75" s="2">
        <v>7582938</v>
      </c>
      <c r="K75">
        <v>0</v>
      </c>
      <c r="L75">
        <v>1</v>
      </c>
      <c r="M75">
        <v>0</v>
      </c>
      <c r="N75" t="s">
        <v>89</v>
      </c>
      <c r="O75">
        <v>15825</v>
      </c>
      <c r="P75" t="s">
        <v>22</v>
      </c>
      <c r="Q75" t="s">
        <v>22</v>
      </c>
    </row>
    <row r="76" spans="1:17" x14ac:dyDescent="0.25">
      <c r="A76">
        <v>20</v>
      </c>
      <c r="B76" s="1">
        <v>43963</v>
      </c>
      <c r="C76">
        <v>78</v>
      </c>
      <c r="D76" t="s">
        <v>17</v>
      </c>
      <c r="E76" t="s">
        <v>90</v>
      </c>
      <c r="F76" t="s">
        <v>91</v>
      </c>
      <c r="G76">
        <v>3550308</v>
      </c>
      <c r="H76" t="s">
        <v>4</v>
      </c>
      <c r="I76">
        <v>28682</v>
      </c>
      <c r="J76" s="2">
        <v>23410012</v>
      </c>
      <c r="K76">
        <v>911</v>
      </c>
      <c r="L76">
        <v>2405</v>
      </c>
      <c r="M76">
        <v>124</v>
      </c>
      <c r="N76" t="s">
        <v>127</v>
      </c>
      <c r="O76">
        <v>12252023</v>
      </c>
      <c r="P76" t="s">
        <v>22</v>
      </c>
      <c r="Q76" t="s">
        <v>22</v>
      </c>
    </row>
    <row r="77" spans="1:17" x14ac:dyDescent="0.25">
      <c r="A77">
        <v>20</v>
      </c>
      <c r="B77" s="1">
        <v>43963</v>
      </c>
      <c r="C77">
        <v>55</v>
      </c>
      <c r="D77" t="s">
        <v>17</v>
      </c>
      <c r="E77" t="s">
        <v>93</v>
      </c>
      <c r="F77" t="s">
        <v>19</v>
      </c>
      <c r="G77">
        <v>3552502</v>
      </c>
      <c r="H77" t="s">
        <v>4</v>
      </c>
      <c r="I77">
        <v>291</v>
      </c>
      <c r="J77" s="2">
        <v>977701</v>
      </c>
      <c r="K77">
        <v>13</v>
      </c>
      <c r="L77">
        <v>29</v>
      </c>
      <c r="M77">
        <v>2</v>
      </c>
      <c r="N77" t="s">
        <v>128</v>
      </c>
      <c r="O77">
        <v>297637</v>
      </c>
      <c r="P77" t="s">
        <v>22</v>
      </c>
      <c r="Q77" t="s">
        <v>22</v>
      </c>
    </row>
    <row r="78" spans="1:17" x14ac:dyDescent="0.25">
      <c r="A78">
        <v>20</v>
      </c>
      <c r="B78" s="1">
        <v>43963</v>
      </c>
      <c r="C78">
        <v>49</v>
      </c>
      <c r="D78" t="s">
        <v>17</v>
      </c>
      <c r="E78" t="s">
        <v>95</v>
      </c>
      <c r="F78" t="s">
        <v>35</v>
      </c>
      <c r="G78">
        <v>3552809</v>
      </c>
      <c r="H78" t="s">
        <v>4</v>
      </c>
      <c r="I78">
        <v>300</v>
      </c>
      <c r="J78" s="2">
        <v>10356827</v>
      </c>
      <c r="K78">
        <v>16</v>
      </c>
      <c r="L78">
        <v>27</v>
      </c>
      <c r="M78">
        <v>0</v>
      </c>
      <c r="N78" t="s">
        <v>129</v>
      </c>
      <c r="O78">
        <v>289664</v>
      </c>
      <c r="P78" t="s">
        <v>22</v>
      </c>
      <c r="Q78" t="s">
        <v>22</v>
      </c>
    </row>
    <row r="79" spans="1:17" x14ac:dyDescent="0.25">
      <c r="A79">
        <v>20</v>
      </c>
      <c r="B79" s="1">
        <v>43963</v>
      </c>
      <c r="C79">
        <v>55</v>
      </c>
      <c r="D79" t="s">
        <v>17</v>
      </c>
      <c r="E79" t="s">
        <v>97</v>
      </c>
      <c r="F79" t="s">
        <v>35</v>
      </c>
      <c r="G79">
        <v>3556453</v>
      </c>
      <c r="H79" t="s">
        <v>4</v>
      </c>
      <c r="I79">
        <v>20</v>
      </c>
      <c r="J79" s="2">
        <v>3802498</v>
      </c>
      <c r="K79">
        <v>1</v>
      </c>
      <c r="L79">
        <v>4</v>
      </c>
      <c r="M79">
        <v>1</v>
      </c>
      <c r="N79" t="s">
        <v>98</v>
      </c>
      <c r="O79">
        <v>52597</v>
      </c>
      <c r="P79" t="s">
        <v>22</v>
      </c>
      <c r="Q79" t="s">
        <v>22</v>
      </c>
    </row>
    <row r="80" spans="1:17" x14ac:dyDescent="0.25">
      <c r="A80">
        <v>20</v>
      </c>
      <c r="B80" s="1">
        <v>43962</v>
      </c>
      <c r="C80">
        <v>47</v>
      </c>
      <c r="D80" t="s">
        <v>17</v>
      </c>
      <c r="E80" t="s">
        <v>18</v>
      </c>
      <c r="F80" t="s">
        <v>19</v>
      </c>
      <c r="G80">
        <v>3503901</v>
      </c>
      <c r="H80" t="s">
        <v>4</v>
      </c>
      <c r="I80">
        <v>110</v>
      </c>
      <c r="J80" s="2">
        <v>1224617</v>
      </c>
      <c r="K80">
        <v>0</v>
      </c>
      <c r="L80">
        <v>5</v>
      </c>
      <c r="M80">
        <v>0</v>
      </c>
      <c r="N80" t="s">
        <v>130</v>
      </c>
      <c r="O80">
        <v>89824</v>
      </c>
      <c r="P80" t="s">
        <v>22</v>
      </c>
      <c r="Q80" t="s">
        <v>22</v>
      </c>
    </row>
    <row r="81" spans="1:17" x14ac:dyDescent="0.25">
      <c r="A81">
        <v>20</v>
      </c>
      <c r="B81" s="1">
        <v>43962</v>
      </c>
      <c r="C81">
        <v>55</v>
      </c>
      <c r="D81" t="s">
        <v>17</v>
      </c>
      <c r="E81" t="s">
        <v>23</v>
      </c>
      <c r="F81" t="s">
        <v>24</v>
      </c>
      <c r="G81">
        <v>3505708</v>
      </c>
      <c r="H81" t="s">
        <v>4</v>
      </c>
      <c r="I81">
        <v>531</v>
      </c>
      <c r="J81" s="2">
        <v>19366698</v>
      </c>
      <c r="K81">
        <v>2</v>
      </c>
      <c r="L81">
        <v>58</v>
      </c>
      <c r="M81">
        <v>0</v>
      </c>
      <c r="N81" t="s">
        <v>131</v>
      </c>
      <c r="O81">
        <v>274182</v>
      </c>
      <c r="P81" t="s">
        <v>22</v>
      </c>
      <c r="Q81" t="s">
        <v>22</v>
      </c>
    </row>
    <row r="82" spans="1:17" x14ac:dyDescent="0.25">
      <c r="A82">
        <v>20</v>
      </c>
      <c r="B82" s="1">
        <v>43962</v>
      </c>
      <c r="C82">
        <v>19</v>
      </c>
      <c r="D82" t="s">
        <v>17</v>
      </c>
      <c r="E82" t="s">
        <v>26</v>
      </c>
      <c r="F82" t="s">
        <v>19</v>
      </c>
      <c r="G82">
        <v>3506607</v>
      </c>
      <c r="H82" t="s">
        <v>4</v>
      </c>
      <c r="I82">
        <v>15</v>
      </c>
      <c r="J82" s="2">
        <v>4601509</v>
      </c>
      <c r="K82">
        <v>0</v>
      </c>
      <c r="L82">
        <v>0</v>
      </c>
      <c r="M82">
        <v>0</v>
      </c>
      <c r="N82">
        <v>0</v>
      </c>
      <c r="O82">
        <v>32598</v>
      </c>
      <c r="P82" t="s">
        <v>22</v>
      </c>
      <c r="Q82" t="s">
        <v>22</v>
      </c>
    </row>
    <row r="83" spans="1:17" x14ac:dyDescent="0.25">
      <c r="A83">
        <v>20</v>
      </c>
      <c r="B83" s="1">
        <v>43962</v>
      </c>
      <c r="C83">
        <v>48</v>
      </c>
      <c r="D83" t="s">
        <v>17</v>
      </c>
      <c r="E83" t="s">
        <v>27</v>
      </c>
      <c r="F83" t="s">
        <v>28</v>
      </c>
      <c r="G83">
        <v>3509007</v>
      </c>
      <c r="H83" t="s">
        <v>4</v>
      </c>
      <c r="I83">
        <v>149</v>
      </c>
      <c r="J83" s="2">
        <v>14684143</v>
      </c>
      <c r="K83">
        <v>0</v>
      </c>
      <c r="L83">
        <v>15</v>
      </c>
      <c r="M83">
        <v>0</v>
      </c>
      <c r="N83" t="s">
        <v>132</v>
      </c>
      <c r="O83">
        <v>101470</v>
      </c>
      <c r="P83" t="s">
        <v>22</v>
      </c>
      <c r="Q83" t="s">
        <v>22</v>
      </c>
    </row>
    <row r="84" spans="1:17" x14ac:dyDescent="0.25">
      <c r="A84">
        <v>20</v>
      </c>
      <c r="B84" s="1">
        <v>43962</v>
      </c>
      <c r="C84">
        <v>43</v>
      </c>
      <c r="D84" t="s">
        <v>17</v>
      </c>
      <c r="E84" t="s">
        <v>30</v>
      </c>
      <c r="F84" t="s">
        <v>28</v>
      </c>
      <c r="G84">
        <v>3509205</v>
      </c>
      <c r="H84" t="s">
        <v>4</v>
      </c>
      <c r="I84">
        <v>95</v>
      </c>
      <c r="J84" s="2">
        <v>12369631</v>
      </c>
      <c r="K84">
        <v>0</v>
      </c>
      <c r="L84">
        <v>11</v>
      </c>
      <c r="M84">
        <v>0</v>
      </c>
      <c r="N84" t="s">
        <v>133</v>
      </c>
      <c r="O84">
        <v>76801</v>
      </c>
      <c r="P84" t="s">
        <v>22</v>
      </c>
      <c r="Q84" t="s">
        <v>22</v>
      </c>
    </row>
    <row r="85" spans="1:17" x14ac:dyDescent="0.25">
      <c r="A85">
        <v>20</v>
      </c>
      <c r="B85" s="1">
        <v>43962</v>
      </c>
      <c r="C85">
        <v>59</v>
      </c>
      <c r="D85" t="s">
        <v>17</v>
      </c>
      <c r="E85" t="s">
        <v>32</v>
      </c>
      <c r="F85" t="s">
        <v>24</v>
      </c>
      <c r="G85">
        <v>3510609</v>
      </c>
      <c r="H85" t="s">
        <v>4</v>
      </c>
      <c r="I85">
        <v>403</v>
      </c>
      <c r="J85" s="2">
        <v>10051705</v>
      </c>
      <c r="K85">
        <v>4</v>
      </c>
      <c r="L85">
        <v>21</v>
      </c>
      <c r="M85">
        <v>0</v>
      </c>
      <c r="N85" t="s">
        <v>134</v>
      </c>
      <c r="O85">
        <v>400927</v>
      </c>
      <c r="P85" t="s">
        <v>22</v>
      </c>
      <c r="Q85" t="s">
        <v>22</v>
      </c>
    </row>
    <row r="86" spans="1:17" x14ac:dyDescent="0.25">
      <c r="A86">
        <v>20</v>
      </c>
      <c r="B86" s="1">
        <v>43962</v>
      </c>
      <c r="C86">
        <v>55</v>
      </c>
      <c r="D86" t="s">
        <v>17</v>
      </c>
      <c r="E86" t="s">
        <v>34</v>
      </c>
      <c r="F86" t="s">
        <v>35</v>
      </c>
      <c r="G86">
        <v>3513009</v>
      </c>
      <c r="H86" t="s">
        <v>4</v>
      </c>
      <c r="I86">
        <v>265</v>
      </c>
      <c r="J86" s="2">
        <v>10633602</v>
      </c>
      <c r="K86">
        <v>4</v>
      </c>
      <c r="L86">
        <v>22</v>
      </c>
      <c r="M86">
        <v>0</v>
      </c>
      <c r="N86" t="s">
        <v>135</v>
      </c>
      <c r="O86">
        <v>249210</v>
      </c>
      <c r="P86" t="s">
        <v>22</v>
      </c>
      <c r="Q86" t="s">
        <v>22</v>
      </c>
    </row>
    <row r="87" spans="1:17" x14ac:dyDescent="0.25">
      <c r="A87">
        <v>20</v>
      </c>
      <c r="B87" s="1">
        <v>43962</v>
      </c>
      <c r="C87">
        <v>46</v>
      </c>
      <c r="D87" t="s">
        <v>17</v>
      </c>
      <c r="E87" t="s">
        <v>37</v>
      </c>
      <c r="F87" t="s">
        <v>38</v>
      </c>
      <c r="G87">
        <v>3513801</v>
      </c>
      <c r="H87" t="s">
        <v>4</v>
      </c>
      <c r="I87">
        <v>449</v>
      </c>
      <c r="J87" s="2">
        <v>10592521</v>
      </c>
      <c r="K87">
        <v>0</v>
      </c>
      <c r="L87">
        <v>33</v>
      </c>
      <c r="M87">
        <v>0</v>
      </c>
      <c r="N87" t="s">
        <v>136</v>
      </c>
      <c r="O87">
        <v>423884</v>
      </c>
      <c r="P87" t="s">
        <v>22</v>
      </c>
      <c r="Q87" t="s">
        <v>22</v>
      </c>
    </row>
    <row r="88" spans="1:17" x14ac:dyDescent="0.25">
      <c r="A88">
        <v>20</v>
      </c>
      <c r="B88" s="1">
        <v>43962</v>
      </c>
      <c r="C88">
        <v>48</v>
      </c>
      <c r="D88" t="s">
        <v>17</v>
      </c>
      <c r="E88" t="s">
        <v>40</v>
      </c>
      <c r="F88" t="s">
        <v>35</v>
      </c>
      <c r="G88">
        <v>3515004</v>
      </c>
      <c r="H88" t="s">
        <v>4</v>
      </c>
      <c r="I88">
        <v>235</v>
      </c>
      <c r="J88" s="2">
        <v>8585228</v>
      </c>
      <c r="K88">
        <v>3</v>
      </c>
      <c r="L88">
        <v>23</v>
      </c>
      <c r="M88">
        <v>0</v>
      </c>
      <c r="N88" t="s">
        <v>137</v>
      </c>
      <c r="O88">
        <v>273726</v>
      </c>
      <c r="P88" t="s">
        <v>22</v>
      </c>
      <c r="Q88" t="s">
        <v>22</v>
      </c>
    </row>
    <row r="89" spans="1:17" x14ac:dyDescent="0.25">
      <c r="A89">
        <v>20</v>
      </c>
      <c r="B89" s="1">
        <v>43962</v>
      </c>
      <c r="C89">
        <v>36</v>
      </c>
      <c r="D89" t="s">
        <v>17</v>
      </c>
      <c r="E89" t="s">
        <v>42</v>
      </c>
      <c r="F89" t="s">
        <v>35</v>
      </c>
      <c r="G89">
        <v>3515103</v>
      </c>
      <c r="H89" t="s">
        <v>4</v>
      </c>
      <c r="I89">
        <v>48</v>
      </c>
      <c r="J89" s="2">
        <v>6917922</v>
      </c>
      <c r="K89">
        <v>0</v>
      </c>
      <c r="L89">
        <v>5</v>
      </c>
      <c r="M89">
        <v>0</v>
      </c>
      <c r="N89" t="s">
        <v>138</v>
      </c>
      <c r="O89">
        <v>69385</v>
      </c>
      <c r="P89" t="s">
        <v>22</v>
      </c>
      <c r="Q89" t="s">
        <v>22</v>
      </c>
    </row>
    <row r="90" spans="1:17" x14ac:dyDescent="0.25">
      <c r="A90">
        <v>20</v>
      </c>
      <c r="B90" s="1">
        <v>43962</v>
      </c>
      <c r="C90">
        <v>61</v>
      </c>
      <c r="D90" t="s">
        <v>17</v>
      </c>
      <c r="E90" t="s">
        <v>44</v>
      </c>
      <c r="F90" t="s">
        <v>19</v>
      </c>
      <c r="G90">
        <v>3515707</v>
      </c>
      <c r="H90" t="s">
        <v>4</v>
      </c>
      <c r="I90">
        <v>160</v>
      </c>
      <c r="J90" s="2">
        <v>8235706</v>
      </c>
      <c r="K90">
        <v>3</v>
      </c>
      <c r="L90">
        <v>15</v>
      </c>
      <c r="M90">
        <v>0</v>
      </c>
      <c r="N90" t="s">
        <v>139</v>
      </c>
      <c r="O90">
        <v>194276</v>
      </c>
      <c r="P90" t="s">
        <v>22</v>
      </c>
      <c r="Q90" t="s">
        <v>22</v>
      </c>
    </row>
    <row r="91" spans="1:17" x14ac:dyDescent="0.25">
      <c r="A91">
        <v>20</v>
      </c>
      <c r="B91" s="1">
        <v>43962</v>
      </c>
      <c r="C91">
        <v>40</v>
      </c>
      <c r="D91" t="s">
        <v>17</v>
      </c>
      <c r="E91" t="s">
        <v>46</v>
      </c>
      <c r="F91" t="s">
        <v>28</v>
      </c>
      <c r="G91">
        <v>3516309</v>
      </c>
      <c r="H91" t="s">
        <v>4</v>
      </c>
      <c r="I91">
        <v>131</v>
      </c>
      <c r="J91" s="2">
        <v>7449785</v>
      </c>
      <c r="K91">
        <v>3</v>
      </c>
      <c r="L91">
        <v>16</v>
      </c>
      <c r="M91">
        <v>3</v>
      </c>
      <c r="N91" t="s">
        <v>106</v>
      </c>
      <c r="O91">
        <v>175844</v>
      </c>
      <c r="P91" t="s">
        <v>22</v>
      </c>
      <c r="Q91" t="s">
        <v>22</v>
      </c>
    </row>
    <row r="92" spans="1:17" x14ac:dyDescent="0.25">
      <c r="A92">
        <v>20</v>
      </c>
      <c r="B92" s="1">
        <v>43962</v>
      </c>
      <c r="C92">
        <v>42</v>
      </c>
      <c r="D92" t="s">
        <v>17</v>
      </c>
      <c r="E92" t="s">
        <v>48</v>
      </c>
      <c r="F92" t="s">
        <v>28</v>
      </c>
      <c r="G92">
        <v>3516408</v>
      </c>
      <c r="H92" t="s">
        <v>4</v>
      </c>
      <c r="I92">
        <v>186</v>
      </c>
      <c r="J92" s="2">
        <v>12039692</v>
      </c>
      <c r="K92">
        <v>2</v>
      </c>
      <c r="L92">
        <v>17</v>
      </c>
      <c r="M92">
        <v>0</v>
      </c>
      <c r="N92" t="s">
        <v>140</v>
      </c>
      <c r="O92">
        <v>154489</v>
      </c>
      <c r="P92" t="s">
        <v>22</v>
      </c>
      <c r="Q92" t="s">
        <v>22</v>
      </c>
    </row>
    <row r="93" spans="1:17" x14ac:dyDescent="0.25">
      <c r="A93">
        <v>20</v>
      </c>
      <c r="B93" s="1">
        <v>43962</v>
      </c>
      <c r="C93">
        <v>34</v>
      </c>
      <c r="D93" t="s">
        <v>17</v>
      </c>
      <c r="E93" t="s">
        <v>50</v>
      </c>
      <c r="F93" t="s">
        <v>19</v>
      </c>
      <c r="G93">
        <v>3518305</v>
      </c>
      <c r="H93" t="s">
        <v>4</v>
      </c>
      <c r="I93">
        <v>20</v>
      </c>
      <c r="J93" s="2">
        <v>671186</v>
      </c>
      <c r="K93">
        <v>0</v>
      </c>
      <c r="L93">
        <v>1</v>
      </c>
      <c r="M93">
        <v>0</v>
      </c>
      <c r="N93" t="s">
        <v>20</v>
      </c>
      <c r="O93">
        <v>29798</v>
      </c>
      <c r="P93" t="s">
        <v>22</v>
      </c>
      <c r="Q93" t="s">
        <v>22</v>
      </c>
    </row>
    <row r="94" spans="1:17" x14ac:dyDescent="0.25">
      <c r="A94">
        <v>20</v>
      </c>
      <c r="B94" s="1">
        <v>43962</v>
      </c>
      <c r="C94">
        <v>56</v>
      </c>
      <c r="D94" t="s">
        <v>17</v>
      </c>
      <c r="E94" t="s">
        <v>51</v>
      </c>
      <c r="F94" t="s">
        <v>19</v>
      </c>
      <c r="G94">
        <v>3518800</v>
      </c>
      <c r="H94" t="s">
        <v>4</v>
      </c>
      <c r="I94">
        <v>1091</v>
      </c>
      <c r="J94" s="2">
        <v>7910486</v>
      </c>
      <c r="K94">
        <v>16</v>
      </c>
      <c r="L94">
        <v>134</v>
      </c>
      <c r="M94">
        <v>9</v>
      </c>
      <c r="N94" t="s">
        <v>141</v>
      </c>
      <c r="O94">
        <v>1379182</v>
      </c>
      <c r="P94" t="s">
        <v>22</v>
      </c>
      <c r="Q94" t="s">
        <v>22</v>
      </c>
    </row>
    <row r="95" spans="1:17" x14ac:dyDescent="0.25">
      <c r="A95">
        <v>20</v>
      </c>
      <c r="B95" s="1">
        <v>43962</v>
      </c>
      <c r="C95">
        <v>42</v>
      </c>
      <c r="D95" t="s">
        <v>17</v>
      </c>
      <c r="E95" t="s">
        <v>53</v>
      </c>
      <c r="F95" t="s">
        <v>35</v>
      </c>
      <c r="G95">
        <v>3522208</v>
      </c>
      <c r="H95" t="s">
        <v>4</v>
      </c>
      <c r="I95">
        <v>192</v>
      </c>
      <c r="J95" s="2">
        <v>10928153</v>
      </c>
      <c r="K95">
        <v>1</v>
      </c>
      <c r="L95">
        <v>12</v>
      </c>
      <c r="M95">
        <v>0</v>
      </c>
      <c r="N95" t="s">
        <v>142</v>
      </c>
      <c r="O95">
        <v>175693</v>
      </c>
      <c r="P95" t="s">
        <v>22</v>
      </c>
      <c r="Q95" t="s">
        <v>22</v>
      </c>
    </row>
    <row r="96" spans="1:17" x14ac:dyDescent="0.25">
      <c r="A96">
        <v>20</v>
      </c>
      <c r="B96" s="1">
        <v>43962</v>
      </c>
      <c r="C96">
        <v>43</v>
      </c>
      <c r="D96" t="s">
        <v>17</v>
      </c>
      <c r="E96" t="s">
        <v>55</v>
      </c>
      <c r="F96" t="s">
        <v>24</v>
      </c>
      <c r="G96">
        <v>3522505</v>
      </c>
      <c r="H96" t="s">
        <v>4</v>
      </c>
      <c r="I96">
        <v>221</v>
      </c>
      <c r="J96" s="2">
        <v>9297434</v>
      </c>
      <c r="K96">
        <v>17</v>
      </c>
      <c r="L96">
        <v>26</v>
      </c>
      <c r="M96">
        <v>0</v>
      </c>
      <c r="N96" t="s">
        <v>143</v>
      </c>
      <c r="O96">
        <v>237700</v>
      </c>
      <c r="P96" t="s">
        <v>22</v>
      </c>
      <c r="Q96" t="s">
        <v>22</v>
      </c>
    </row>
    <row r="97" spans="1:17" x14ac:dyDescent="0.25">
      <c r="A97">
        <v>20</v>
      </c>
      <c r="B97" s="1">
        <v>43962</v>
      </c>
      <c r="C97">
        <v>42</v>
      </c>
      <c r="D97" t="s">
        <v>17</v>
      </c>
      <c r="E97" t="s">
        <v>57</v>
      </c>
      <c r="F97" t="s">
        <v>19</v>
      </c>
      <c r="G97">
        <v>3523107</v>
      </c>
      <c r="H97" t="s">
        <v>4</v>
      </c>
      <c r="I97">
        <v>227</v>
      </c>
      <c r="J97" s="2">
        <v>6121552</v>
      </c>
      <c r="K97">
        <v>0</v>
      </c>
      <c r="L97">
        <v>30</v>
      </c>
      <c r="M97">
        <v>0</v>
      </c>
      <c r="N97" t="s">
        <v>144</v>
      </c>
      <c r="O97">
        <v>370821</v>
      </c>
      <c r="P97" t="s">
        <v>22</v>
      </c>
      <c r="Q97" t="s">
        <v>22</v>
      </c>
    </row>
    <row r="98" spans="1:17" x14ac:dyDescent="0.25">
      <c r="A98">
        <v>20</v>
      </c>
      <c r="B98" s="1">
        <v>43962</v>
      </c>
      <c r="C98">
        <v>43</v>
      </c>
      <c r="D98" t="s">
        <v>17</v>
      </c>
      <c r="E98" t="s">
        <v>59</v>
      </c>
      <c r="F98" t="s">
        <v>24</v>
      </c>
      <c r="G98">
        <v>3525003</v>
      </c>
      <c r="H98" t="s">
        <v>4</v>
      </c>
      <c r="I98">
        <v>112</v>
      </c>
      <c r="J98" s="2">
        <v>8964518</v>
      </c>
      <c r="K98">
        <v>6</v>
      </c>
      <c r="L98">
        <v>8</v>
      </c>
      <c r="M98">
        <v>1</v>
      </c>
      <c r="N98" t="s">
        <v>145</v>
      </c>
      <c r="O98">
        <v>124937</v>
      </c>
      <c r="P98" t="s">
        <v>22</v>
      </c>
      <c r="Q98" t="s">
        <v>22</v>
      </c>
    </row>
    <row r="99" spans="1:17" x14ac:dyDescent="0.25">
      <c r="A99">
        <v>20</v>
      </c>
      <c r="B99" s="1">
        <v>43962</v>
      </c>
      <c r="C99">
        <v>25</v>
      </c>
      <c r="D99" t="s">
        <v>17</v>
      </c>
      <c r="E99" t="s">
        <v>61</v>
      </c>
      <c r="F99" t="s">
        <v>35</v>
      </c>
      <c r="G99">
        <v>3526209</v>
      </c>
      <c r="H99" t="s">
        <v>4</v>
      </c>
      <c r="I99">
        <v>7</v>
      </c>
      <c r="J99" s="2">
        <v>222618</v>
      </c>
      <c r="K99">
        <v>0</v>
      </c>
      <c r="L99">
        <v>1</v>
      </c>
      <c r="M99">
        <v>0</v>
      </c>
      <c r="N99" t="s">
        <v>77</v>
      </c>
      <c r="O99">
        <v>31444</v>
      </c>
      <c r="P99" t="s">
        <v>22</v>
      </c>
      <c r="Q99" t="s">
        <v>22</v>
      </c>
    </row>
    <row r="100" spans="1:17" x14ac:dyDescent="0.25">
      <c r="A100">
        <v>20</v>
      </c>
      <c r="B100" s="1">
        <v>43962</v>
      </c>
      <c r="C100">
        <v>47</v>
      </c>
      <c r="D100" t="s">
        <v>17</v>
      </c>
      <c r="E100" t="s">
        <v>63</v>
      </c>
      <c r="F100" t="s">
        <v>28</v>
      </c>
      <c r="G100">
        <v>3528502</v>
      </c>
      <c r="H100" t="s">
        <v>4</v>
      </c>
      <c r="I100">
        <v>58</v>
      </c>
      <c r="J100" s="2">
        <v>5789637</v>
      </c>
      <c r="K100">
        <v>0</v>
      </c>
      <c r="L100">
        <v>6</v>
      </c>
      <c r="M100">
        <v>0</v>
      </c>
      <c r="N100" t="s">
        <v>146</v>
      </c>
      <c r="O100">
        <v>100179</v>
      </c>
      <c r="P100" t="s">
        <v>22</v>
      </c>
      <c r="Q100" t="s">
        <v>22</v>
      </c>
    </row>
    <row r="101" spans="1:17" x14ac:dyDescent="0.25">
      <c r="A101">
        <v>20</v>
      </c>
      <c r="B101" s="1">
        <v>43962</v>
      </c>
      <c r="C101">
        <v>57</v>
      </c>
      <c r="D101" t="s">
        <v>17</v>
      </c>
      <c r="E101" t="s">
        <v>65</v>
      </c>
      <c r="F101" t="s">
        <v>38</v>
      </c>
      <c r="G101">
        <v>3529401</v>
      </c>
      <c r="H101" t="s">
        <v>4</v>
      </c>
      <c r="I101">
        <v>380</v>
      </c>
      <c r="J101" s="2">
        <v>8035322</v>
      </c>
      <c r="K101">
        <v>2</v>
      </c>
      <c r="L101">
        <v>30</v>
      </c>
      <c r="M101">
        <v>0</v>
      </c>
      <c r="N101" t="s">
        <v>87</v>
      </c>
      <c r="O101">
        <v>472912</v>
      </c>
      <c r="P101" t="s">
        <v>22</v>
      </c>
      <c r="Q101" t="s">
        <v>22</v>
      </c>
    </row>
    <row r="102" spans="1:17" x14ac:dyDescent="0.25">
      <c r="A102">
        <v>20</v>
      </c>
      <c r="B102" s="1">
        <v>43962</v>
      </c>
      <c r="C102">
        <v>53</v>
      </c>
      <c r="D102" t="s">
        <v>17</v>
      </c>
      <c r="E102" t="s">
        <v>67</v>
      </c>
      <c r="F102" t="s">
        <v>19</v>
      </c>
      <c r="G102">
        <v>3530607</v>
      </c>
      <c r="H102" t="s">
        <v>4</v>
      </c>
      <c r="I102">
        <v>447</v>
      </c>
      <c r="J102" s="2">
        <v>10025973</v>
      </c>
      <c r="K102">
        <v>4</v>
      </c>
      <c r="L102">
        <v>31</v>
      </c>
      <c r="M102">
        <v>0</v>
      </c>
      <c r="N102" t="s">
        <v>147</v>
      </c>
      <c r="O102">
        <v>445842</v>
      </c>
      <c r="P102" t="s">
        <v>22</v>
      </c>
      <c r="Q102" t="s">
        <v>22</v>
      </c>
    </row>
    <row r="103" spans="1:17" x14ac:dyDescent="0.25">
      <c r="A103">
        <v>20</v>
      </c>
      <c r="B103" s="1">
        <v>43962</v>
      </c>
      <c r="C103">
        <v>55</v>
      </c>
      <c r="D103" t="s">
        <v>17</v>
      </c>
      <c r="E103" t="s">
        <v>69</v>
      </c>
      <c r="F103" t="s">
        <v>24</v>
      </c>
      <c r="G103">
        <v>3534401</v>
      </c>
      <c r="H103" t="s">
        <v>4</v>
      </c>
      <c r="I103">
        <v>1287</v>
      </c>
      <c r="J103" s="2">
        <v>1842736</v>
      </c>
      <c r="K103">
        <v>30</v>
      </c>
      <c r="L103">
        <v>154</v>
      </c>
      <c r="M103">
        <v>1</v>
      </c>
      <c r="N103" t="s">
        <v>148</v>
      </c>
      <c r="O103">
        <v>698418</v>
      </c>
      <c r="P103" t="s">
        <v>22</v>
      </c>
      <c r="Q103" t="s">
        <v>22</v>
      </c>
    </row>
    <row r="104" spans="1:17" x14ac:dyDescent="0.25">
      <c r="A104">
        <v>20</v>
      </c>
      <c r="B104" s="1">
        <v>43962</v>
      </c>
      <c r="C104">
        <v>17</v>
      </c>
      <c r="D104" t="s">
        <v>17</v>
      </c>
      <c r="E104" t="s">
        <v>70</v>
      </c>
      <c r="F104" t="s">
        <v>24</v>
      </c>
      <c r="G104">
        <v>3539103</v>
      </c>
      <c r="H104" t="s">
        <v>4</v>
      </c>
      <c r="I104">
        <v>22</v>
      </c>
      <c r="J104" s="2">
        <v>11643292</v>
      </c>
      <c r="K104">
        <v>0</v>
      </c>
      <c r="L104">
        <v>0</v>
      </c>
      <c r="M104">
        <v>0</v>
      </c>
      <c r="N104">
        <v>0</v>
      </c>
      <c r="O104">
        <v>18895</v>
      </c>
      <c r="P104" t="s">
        <v>22</v>
      </c>
      <c r="Q104" t="s">
        <v>22</v>
      </c>
    </row>
    <row r="105" spans="1:17" x14ac:dyDescent="0.25">
      <c r="A105">
        <v>20</v>
      </c>
      <c r="B105" s="1">
        <v>43962</v>
      </c>
      <c r="C105">
        <v>48</v>
      </c>
      <c r="D105" t="s">
        <v>17</v>
      </c>
      <c r="E105" t="s">
        <v>71</v>
      </c>
      <c r="F105" t="s">
        <v>19</v>
      </c>
      <c r="G105">
        <v>3539806</v>
      </c>
      <c r="H105" t="s">
        <v>4</v>
      </c>
      <c r="I105">
        <v>96</v>
      </c>
      <c r="J105" s="2">
        <v>8173552</v>
      </c>
      <c r="K105">
        <v>2</v>
      </c>
      <c r="L105">
        <v>14</v>
      </c>
      <c r="M105">
        <v>0</v>
      </c>
      <c r="N105" t="s">
        <v>149</v>
      </c>
      <c r="O105">
        <v>117452</v>
      </c>
      <c r="P105" t="s">
        <v>22</v>
      </c>
      <c r="Q105" t="s">
        <v>22</v>
      </c>
    </row>
    <row r="106" spans="1:17" x14ac:dyDescent="0.25">
      <c r="A106">
        <v>20</v>
      </c>
      <c r="B106" s="1">
        <v>43962</v>
      </c>
      <c r="C106">
        <v>48</v>
      </c>
      <c r="D106" t="s">
        <v>17</v>
      </c>
      <c r="E106" t="s">
        <v>73</v>
      </c>
      <c r="F106" t="s">
        <v>38</v>
      </c>
      <c r="G106">
        <v>3543303</v>
      </c>
      <c r="H106" t="s">
        <v>4</v>
      </c>
      <c r="I106">
        <v>93</v>
      </c>
      <c r="J106" s="2">
        <v>7536894</v>
      </c>
      <c r="K106">
        <v>0</v>
      </c>
      <c r="L106">
        <v>10</v>
      </c>
      <c r="M106">
        <v>0</v>
      </c>
      <c r="N106" t="s">
        <v>120</v>
      </c>
      <c r="O106">
        <v>123393</v>
      </c>
      <c r="P106" t="s">
        <v>22</v>
      </c>
      <c r="Q106" t="s">
        <v>22</v>
      </c>
    </row>
    <row r="107" spans="1:17" x14ac:dyDescent="0.25">
      <c r="A107">
        <v>20</v>
      </c>
      <c r="B107" s="1">
        <v>43962</v>
      </c>
      <c r="C107">
        <v>35</v>
      </c>
      <c r="D107" t="s">
        <v>17</v>
      </c>
      <c r="E107" t="s">
        <v>74</v>
      </c>
      <c r="F107" t="s">
        <v>38</v>
      </c>
      <c r="G107">
        <v>3544103</v>
      </c>
      <c r="H107" t="s">
        <v>4</v>
      </c>
      <c r="I107">
        <v>27</v>
      </c>
      <c r="J107" s="2">
        <v>5310152</v>
      </c>
      <c r="K107">
        <v>0</v>
      </c>
      <c r="L107">
        <v>2</v>
      </c>
      <c r="M107">
        <v>0</v>
      </c>
      <c r="N107" t="s">
        <v>150</v>
      </c>
      <c r="O107">
        <v>50846</v>
      </c>
      <c r="P107" t="s">
        <v>22</v>
      </c>
      <c r="Q107" t="s">
        <v>22</v>
      </c>
    </row>
    <row r="108" spans="1:17" x14ac:dyDescent="0.25">
      <c r="A108">
        <v>20</v>
      </c>
      <c r="B108" s="1">
        <v>43962</v>
      </c>
      <c r="C108">
        <v>19</v>
      </c>
      <c r="D108" t="s">
        <v>17</v>
      </c>
      <c r="E108" t="s">
        <v>76</v>
      </c>
      <c r="F108" t="s">
        <v>19</v>
      </c>
      <c r="G108">
        <v>3545001</v>
      </c>
      <c r="H108" t="s">
        <v>4</v>
      </c>
      <c r="I108">
        <v>5</v>
      </c>
      <c r="J108" s="2">
        <v>2917323</v>
      </c>
      <c r="K108">
        <v>0</v>
      </c>
      <c r="L108">
        <v>1</v>
      </c>
      <c r="M108">
        <v>0</v>
      </c>
      <c r="N108" t="s">
        <v>98</v>
      </c>
      <c r="O108">
        <v>17139</v>
      </c>
      <c r="P108" t="s">
        <v>22</v>
      </c>
      <c r="Q108" t="s">
        <v>22</v>
      </c>
    </row>
    <row r="109" spans="1:17" x14ac:dyDescent="0.25">
      <c r="A109">
        <v>20</v>
      </c>
      <c r="B109" s="1">
        <v>43962</v>
      </c>
      <c r="C109">
        <v>42</v>
      </c>
      <c r="D109" t="s">
        <v>17</v>
      </c>
      <c r="E109" t="s">
        <v>78</v>
      </c>
      <c r="F109" t="s">
        <v>19</v>
      </c>
      <c r="G109">
        <v>3546801</v>
      </c>
      <c r="H109" t="s">
        <v>4</v>
      </c>
      <c r="I109">
        <v>32</v>
      </c>
      <c r="J109" s="2">
        <v>5576273</v>
      </c>
      <c r="K109">
        <v>0</v>
      </c>
      <c r="L109">
        <v>5</v>
      </c>
      <c r="M109">
        <v>0</v>
      </c>
      <c r="N109" t="s">
        <v>151</v>
      </c>
      <c r="O109">
        <v>57386</v>
      </c>
      <c r="P109" t="s">
        <v>22</v>
      </c>
      <c r="Q109" t="s">
        <v>22</v>
      </c>
    </row>
    <row r="110" spans="1:17" x14ac:dyDescent="0.25">
      <c r="A110">
        <v>20</v>
      </c>
      <c r="B110" s="1">
        <v>43962</v>
      </c>
      <c r="C110">
        <v>66</v>
      </c>
      <c r="D110" t="s">
        <v>17</v>
      </c>
      <c r="E110" t="s">
        <v>80</v>
      </c>
      <c r="F110" t="s">
        <v>24</v>
      </c>
      <c r="G110">
        <v>3547304</v>
      </c>
      <c r="H110" t="s">
        <v>4</v>
      </c>
      <c r="I110">
        <v>223</v>
      </c>
      <c r="J110" s="2">
        <v>15991739</v>
      </c>
      <c r="K110">
        <v>4</v>
      </c>
      <c r="L110">
        <v>7</v>
      </c>
      <c r="M110">
        <v>0</v>
      </c>
      <c r="N110" t="s">
        <v>152</v>
      </c>
      <c r="O110">
        <v>139447</v>
      </c>
      <c r="P110" t="s">
        <v>22</v>
      </c>
      <c r="Q110" t="s">
        <v>22</v>
      </c>
    </row>
    <row r="111" spans="1:17" x14ac:dyDescent="0.25">
      <c r="A111">
        <v>20</v>
      </c>
      <c r="B111" s="1">
        <v>43962</v>
      </c>
      <c r="C111">
        <v>57</v>
      </c>
      <c r="D111" t="s">
        <v>17</v>
      </c>
      <c r="E111" t="s">
        <v>82</v>
      </c>
      <c r="F111" t="s">
        <v>38</v>
      </c>
      <c r="G111">
        <v>3547809</v>
      </c>
      <c r="H111" t="s">
        <v>4</v>
      </c>
      <c r="I111">
        <v>929</v>
      </c>
      <c r="J111" s="2">
        <v>12924804</v>
      </c>
      <c r="K111">
        <v>4</v>
      </c>
      <c r="L111">
        <v>49</v>
      </c>
      <c r="M111">
        <v>0</v>
      </c>
      <c r="N111" t="s">
        <v>153</v>
      </c>
      <c r="O111">
        <v>718773</v>
      </c>
      <c r="P111" t="s">
        <v>22</v>
      </c>
      <c r="Q111" t="s">
        <v>22</v>
      </c>
    </row>
    <row r="112" spans="1:17" x14ac:dyDescent="0.25">
      <c r="A112">
        <v>20</v>
      </c>
      <c r="B112" s="1">
        <v>43962</v>
      </c>
      <c r="C112">
        <v>57</v>
      </c>
      <c r="D112" t="s">
        <v>17</v>
      </c>
      <c r="E112" t="s">
        <v>84</v>
      </c>
      <c r="F112" t="s">
        <v>38</v>
      </c>
      <c r="G112">
        <v>3548708</v>
      </c>
      <c r="H112" t="s">
        <v>4</v>
      </c>
      <c r="I112">
        <v>1099</v>
      </c>
      <c r="J112" s="2">
        <v>13099927</v>
      </c>
      <c r="K112">
        <v>4</v>
      </c>
      <c r="L112">
        <v>92</v>
      </c>
      <c r="M112">
        <v>0</v>
      </c>
      <c r="N112" t="s">
        <v>154</v>
      </c>
      <c r="O112">
        <v>838936</v>
      </c>
      <c r="P112" t="s">
        <v>22</v>
      </c>
      <c r="Q112" t="s">
        <v>22</v>
      </c>
    </row>
    <row r="113" spans="1:17" x14ac:dyDescent="0.25">
      <c r="A113">
        <v>20</v>
      </c>
      <c r="B113" s="1">
        <v>43962</v>
      </c>
      <c r="C113">
        <v>57</v>
      </c>
      <c r="D113" t="s">
        <v>17</v>
      </c>
      <c r="E113" t="s">
        <v>86</v>
      </c>
      <c r="F113" t="s">
        <v>38</v>
      </c>
      <c r="G113">
        <v>3548807</v>
      </c>
      <c r="H113" t="s">
        <v>4</v>
      </c>
      <c r="I113">
        <v>287</v>
      </c>
      <c r="J113" s="2">
        <v>17812036</v>
      </c>
      <c r="K113">
        <v>3</v>
      </c>
      <c r="L113">
        <v>19</v>
      </c>
      <c r="M113">
        <v>0</v>
      </c>
      <c r="N113" t="s">
        <v>155</v>
      </c>
      <c r="O113">
        <v>161127</v>
      </c>
      <c r="P113" t="s">
        <v>22</v>
      </c>
      <c r="Q113" t="s">
        <v>22</v>
      </c>
    </row>
    <row r="114" spans="1:17" x14ac:dyDescent="0.25">
      <c r="A114">
        <v>20</v>
      </c>
      <c r="B114" s="1">
        <v>43962</v>
      </c>
      <c r="C114">
        <v>21</v>
      </c>
      <c r="D114" t="s">
        <v>17</v>
      </c>
      <c r="E114" t="s">
        <v>88</v>
      </c>
      <c r="F114" t="s">
        <v>35</v>
      </c>
      <c r="G114">
        <v>3549953</v>
      </c>
      <c r="H114" t="s">
        <v>4</v>
      </c>
      <c r="I114">
        <v>12</v>
      </c>
      <c r="J114" s="2">
        <v>7582938</v>
      </c>
      <c r="K114">
        <v>0</v>
      </c>
      <c r="L114">
        <v>1</v>
      </c>
      <c r="M114">
        <v>0</v>
      </c>
      <c r="N114" t="s">
        <v>89</v>
      </c>
      <c r="O114">
        <v>15825</v>
      </c>
      <c r="P114" t="s">
        <v>22</v>
      </c>
      <c r="Q114" t="s">
        <v>22</v>
      </c>
    </row>
    <row r="115" spans="1:17" x14ac:dyDescent="0.25">
      <c r="A115">
        <v>20</v>
      </c>
      <c r="B115" s="1">
        <v>43962</v>
      </c>
      <c r="C115">
        <v>77</v>
      </c>
      <c r="D115" t="s">
        <v>17</v>
      </c>
      <c r="E115" t="s">
        <v>90</v>
      </c>
      <c r="F115" t="s">
        <v>91</v>
      </c>
      <c r="G115">
        <v>3550308</v>
      </c>
      <c r="H115" t="s">
        <v>4</v>
      </c>
      <c r="I115">
        <v>27771</v>
      </c>
      <c r="J115" s="2">
        <v>22666461</v>
      </c>
      <c r="K115">
        <v>464</v>
      </c>
      <c r="L115">
        <v>2281</v>
      </c>
      <c r="M115">
        <v>15</v>
      </c>
      <c r="N115" t="s">
        <v>156</v>
      </c>
      <c r="O115">
        <v>12252023</v>
      </c>
      <c r="P115" t="s">
        <v>22</v>
      </c>
      <c r="Q115" t="s">
        <v>22</v>
      </c>
    </row>
    <row r="116" spans="1:17" x14ac:dyDescent="0.25">
      <c r="A116">
        <v>20</v>
      </c>
      <c r="B116" s="1">
        <v>43962</v>
      </c>
      <c r="C116">
        <v>54</v>
      </c>
      <c r="D116" t="s">
        <v>17</v>
      </c>
      <c r="E116" t="s">
        <v>93</v>
      </c>
      <c r="F116" t="s">
        <v>19</v>
      </c>
      <c r="G116">
        <v>3552502</v>
      </c>
      <c r="H116" t="s">
        <v>4</v>
      </c>
      <c r="I116">
        <v>278</v>
      </c>
      <c r="J116" s="2">
        <v>9340237</v>
      </c>
      <c r="K116">
        <v>15</v>
      </c>
      <c r="L116">
        <v>27</v>
      </c>
      <c r="M116">
        <v>0</v>
      </c>
      <c r="N116" t="s">
        <v>157</v>
      </c>
      <c r="O116">
        <v>297637</v>
      </c>
      <c r="P116" t="s">
        <v>22</v>
      </c>
      <c r="Q116" t="s">
        <v>22</v>
      </c>
    </row>
    <row r="117" spans="1:17" x14ac:dyDescent="0.25">
      <c r="A117">
        <v>20</v>
      </c>
      <c r="B117" s="1">
        <v>43962</v>
      </c>
      <c r="C117">
        <v>48</v>
      </c>
      <c r="D117" t="s">
        <v>17</v>
      </c>
      <c r="E117" t="s">
        <v>95</v>
      </c>
      <c r="F117" t="s">
        <v>35</v>
      </c>
      <c r="G117">
        <v>3552809</v>
      </c>
      <c r="H117" t="s">
        <v>4</v>
      </c>
      <c r="I117">
        <v>284</v>
      </c>
      <c r="J117" s="2">
        <v>9804463</v>
      </c>
      <c r="K117">
        <v>4</v>
      </c>
      <c r="L117">
        <v>27</v>
      </c>
      <c r="M117">
        <v>0</v>
      </c>
      <c r="N117" t="s">
        <v>158</v>
      </c>
      <c r="O117">
        <v>289664</v>
      </c>
      <c r="P117" t="s">
        <v>22</v>
      </c>
      <c r="Q117" t="s">
        <v>22</v>
      </c>
    </row>
    <row r="118" spans="1:17" x14ac:dyDescent="0.25">
      <c r="A118">
        <v>20</v>
      </c>
      <c r="B118" s="1">
        <v>43962</v>
      </c>
      <c r="C118">
        <v>54</v>
      </c>
      <c r="D118" t="s">
        <v>17</v>
      </c>
      <c r="E118" t="s">
        <v>97</v>
      </c>
      <c r="F118" t="s">
        <v>35</v>
      </c>
      <c r="G118">
        <v>3556453</v>
      </c>
      <c r="H118" t="s">
        <v>4</v>
      </c>
      <c r="I118">
        <v>19</v>
      </c>
      <c r="J118" s="2">
        <v>3612373</v>
      </c>
      <c r="K118">
        <v>1</v>
      </c>
      <c r="L118">
        <v>3</v>
      </c>
      <c r="M118">
        <v>0</v>
      </c>
      <c r="N118" t="s">
        <v>159</v>
      </c>
      <c r="O118">
        <v>52597</v>
      </c>
      <c r="P118" t="s">
        <v>22</v>
      </c>
      <c r="Q118" t="s">
        <v>22</v>
      </c>
    </row>
    <row r="119" spans="1:17" x14ac:dyDescent="0.25">
      <c r="A119">
        <v>20</v>
      </c>
      <c r="B119" s="1">
        <v>43961</v>
      </c>
      <c r="C119">
        <v>46</v>
      </c>
      <c r="D119" t="s">
        <v>17</v>
      </c>
      <c r="E119" t="s">
        <v>18</v>
      </c>
      <c r="F119" t="s">
        <v>19</v>
      </c>
      <c r="G119">
        <v>3503901</v>
      </c>
      <c r="H119" t="s">
        <v>4</v>
      </c>
      <c r="I119">
        <v>110</v>
      </c>
      <c r="J119" s="2">
        <v>1224617</v>
      </c>
      <c r="K119">
        <v>0</v>
      </c>
      <c r="L119">
        <v>5</v>
      </c>
      <c r="M119">
        <v>0</v>
      </c>
      <c r="N119" t="s">
        <v>130</v>
      </c>
      <c r="O119">
        <v>89824</v>
      </c>
      <c r="P119" t="s">
        <v>22</v>
      </c>
      <c r="Q119" t="s">
        <v>22</v>
      </c>
    </row>
    <row r="120" spans="1:17" x14ac:dyDescent="0.25">
      <c r="A120">
        <v>20</v>
      </c>
      <c r="B120" s="1">
        <v>43961</v>
      </c>
      <c r="C120">
        <v>54</v>
      </c>
      <c r="D120" t="s">
        <v>17</v>
      </c>
      <c r="E120" t="s">
        <v>23</v>
      </c>
      <c r="F120" t="s">
        <v>24</v>
      </c>
      <c r="G120">
        <v>3505708</v>
      </c>
      <c r="H120" t="s">
        <v>4</v>
      </c>
      <c r="I120">
        <v>529</v>
      </c>
      <c r="J120" s="2">
        <v>19293754</v>
      </c>
      <c r="K120">
        <v>22</v>
      </c>
      <c r="L120">
        <v>58</v>
      </c>
      <c r="M120">
        <v>14</v>
      </c>
      <c r="N120" t="s">
        <v>160</v>
      </c>
      <c r="O120">
        <v>274182</v>
      </c>
      <c r="P120" t="s">
        <v>22</v>
      </c>
      <c r="Q120" t="s">
        <v>22</v>
      </c>
    </row>
    <row r="121" spans="1:17" x14ac:dyDescent="0.25">
      <c r="A121">
        <v>20</v>
      </c>
      <c r="B121" s="1">
        <v>43961</v>
      </c>
      <c r="C121">
        <v>18</v>
      </c>
      <c r="D121" t="s">
        <v>17</v>
      </c>
      <c r="E121" t="s">
        <v>26</v>
      </c>
      <c r="F121" t="s">
        <v>19</v>
      </c>
      <c r="G121">
        <v>3506607</v>
      </c>
      <c r="H121" t="s">
        <v>4</v>
      </c>
      <c r="I121">
        <v>15</v>
      </c>
      <c r="J121" s="2">
        <v>4601509</v>
      </c>
      <c r="K121">
        <v>0</v>
      </c>
      <c r="L121">
        <v>0</v>
      </c>
      <c r="M121">
        <v>0</v>
      </c>
      <c r="N121">
        <v>0</v>
      </c>
      <c r="O121">
        <v>32598</v>
      </c>
      <c r="P121" t="s">
        <v>22</v>
      </c>
      <c r="Q121" t="s">
        <v>22</v>
      </c>
    </row>
    <row r="122" spans="1:17" x14ac:dyDescent="0.25">
      <c r="A122">
        <v>20</v>
      </c>
      <c r="B122" s="1">
        <v>43961</v>
      </c>
      <c r="C122">
        <v>47</v>
      </c>
      <c r="D122" t="s">
        <v>17</v>
      </c>
      <c r="E122" t="s">
        <v>27</v>
      </c>
      <c r="F122" t="s">
        <v>28</v>
      </c>
      <c r="G122">
        <v>3509007</v>
      </c>
      <c r="H122" t="s">
        <v>4</v>
      </c>
      <c r="I122">
        <v>149</v>
      </c>
      <c r="J122" s="2">
        <v>14684143</v>
      </c>
      <c r="K122">
        <v>8</v>
      </c>
      <c r="L122">
        <v>15</v>
      </c>
      <c r="M122">
        <v>0</v>
      </c>
      <c r="N122" t="s">
        <v>132</v>
      </c>
      <c r="O122">
        <v>101470</v>
      </c>
      <c r="P122" t="s">
        <v>22</v>
      </c>
      <c r="Q122" t="s">
        <v>22</v>
      </c>
    </row>
    <row r="123" spans="1:17" x14ac:dyDescent="0.25">
      <c r="A123">
        <v>20</v>
      </c>
      <c r="B123" s="1">
        <v>43961</v>
      </c>
      <c r="C123">
        <v>42</v>
      </c>
      <c r="D123" t="s">
        <v>17</v>
      </c>
      <c r="E123" t="s">
        <v>30</v>
      </c>
      <c r="F123" t="s">
        <v>28</v>
      </c>
      <c r="G123">
        <v>3509205</v>
      </c>
      <c r="H123" t="s">
        <v>4</v>
      </c>
      <c r="I123">
        <v>95</v>
      </c>
      <c r="J123" s="2">
        <v>12369631</v>
      </c>
      <c r="K123">
        <v>6</v>
      </c>
      <c r="L123">
        <v>11</v>
      </c>
      <c r="M123">
        <v>0</v>
      </c>
      <c r="N123" t="s">
        <v>133</v>
      </c>
      <c r="O123">
        <v>76801</v>
      </c>
      <c r="P123" t="s">
        <v>22</v>
      </c>
      <c r="Q123" t="s">
        <v>22</v>
      </c>
    </row>
    <row r="124" spans="1:17" x14ac:dyDescent="0.25">
      <c r="A124">
        <v>20</v>
      </c>
      <c r="B124" s="1">
        <v>43961</v>
      </c>
      <c r="C124">
        <v>58</v>
      </c>
      <c r="D124" t="s">
        <v>17</v>
      </c>
      <c r="E124" t="s">
        <v>32</v>
      </c>
      <c r="F124" t="s">
        <v>24</v>
      </c>
      <c r="G124">
        <v>3510609</v>
      </c>
      <c r="H124" t="s">
        <v>4</v>
      </c>
      <c r="I124">
        <v>399</v>
      </c>
      <c r="J124" s="2">
        <v>9951936</v>
      </c>
      <c r="K124">
        <v>21</v>
      </c>
      <c r="L124">
        <v>21</v>
      </c>
      <c r="M124">
        <v>2</v>
      </c>
      <c r="N124" t="s">
        <v>99</v>
      </c>
      <c r="O124">
        <v>400927</v>
      </c>
      <c r="P124" t="s">
        <v>22</v>
      </c>
      <c r="Q124" t="s">
        <v>22</v>
      </c>
    </row>
    <row r="125" spans="1:17" x14ac:dyDescent="0.25">
      <c r="A125">
        <v>20</v>
      </c>
      <c r="B125" s="1">
        <v>43961</v>
      </c>
      <c r="C125">
        <v>54</v>
      </c>
      <c r="D125" t="s">
        <v>17</v>
      </c>
      <c r="E125" t="s">
        <v>34</v>
      </c>
      <c r="F125" t="s">
        <v>35</v>
      </c>
      <c r="G125">
        <v>3513009</v>
      </c>
      <c r="H125" t="s">
        <v>4</v>
      </c>
      <c r="I125">
        <v>261</v>
      </c>
      <c r="J125" s="2">
        <v>10473095</v>
      </c>
      <c r="K125">
        <v>8</v>
      </c>
      <c r="L125">
        <v>22</v>
      </c>
      <c r="M125">
        <v>0</v>
      </c>
      <c r="N125" t="s">
        <v>161</v>
      </c>
      <c r="O125">
        <v>249210</v>
      </c>
      <c r="P125" t="s">
        <v>22</v>
      </c>
      <c r="Q125" t="s">
        <v>22</v>
      </c>
    </row>
    <row r="126" spans="1:17" x14ac:dyDescent="0.25">
      <c r="A126">
        <v>20</v>
      </c>
      <c r="B126" s="1">
        <v>43961</v>
      </c>
      <c r="C126">
        <v>45</v>
      </c>
      <c r="D126" t="s">
        <v>17</v>
      </c>
      <c r="E126" t="s">
        <v>37</v>
      </c>
      <c r="F126" t="s">
        <v>38</v>
      </c>
      <c r="G126">
        <v>3513801</v>
      </c>
      <c r="H126" t="s">
        <v>4</v>
      </c>
      <c r="I126">
        <v>449</v>
      </c>
      <c r="J126" s="2">
        <v>10592521</v>
      </c>
      <c r="K126">
        <v>8</v>
      </c>
      <c r="L126">
        <v>33</v>
      </c>
      <c r="M126">
        <v>1</v>
      </c>
      <c r="N126" t="s">
        <v>136</v>
      </c>
      <c r="O126">
        <v>423884</v>
      </c>
      <c r="P126" t="s">
        <v>22</v>
      </c>
      <c r="Q126" t="s">
        <v>22</v>
      </c>
    </row>
    <row r="127" spans="1:17" x14ac:dyDescent="0.25">
      <c r="A127">
        <v>20</v>
      </c>
      <c r="B127" s="1">
        <v>43961</v>
      </c>
      <c r="C127">
        <v>47</v>
      </c>
      <c r="D127" t="s">
        <v>17</v>
      </c>
      <c r="E127" t="s">
        <v>40</v>
      </c>
      <c r="F127" t="s">
        <v>35</v>
      </c>
      <c r="G127">
        <v>3515004</v>
      </c>
      <c r="H127" t="s">
        <v>4</v>
      </c>
      <c r="I127">
        <v>232</v>
      </c>
      <c r="J127" s="2">
        <v>8475629</v>
      </c>
      <c r="K127">
        <v>8</v>
      </c>
      <c r="L127">
        <v>23</v>
      </c>
      <c r="M127">
        <v>0</v>
      </c>
      <c r="N127" t="s">
        <v>162</v>
      </c>
      <c r="O127">
        <v>273726</v>
      </c>
      <c r="P127" t="s">
        <v>22</v>
      </c>
      <c r="Q127" t="s">
        <v>22</v>
      </c>
    </row>
    <row r="128" spans="1:17" x14ac:dyDescent="0.25">
      <c r="A128">
        <v>20</v>
      </c>
      <c r="B128" s="1">
        <v>43961</v>
      </c>
      <c r="C128">
        <v>35</v>
      </c>
      <c r="D128" t="s">
        <v>17</v>
      </c>
      <c r="E128" t="s">
        <v>42</v>
      </c>
      <c r="F128" t="s">
        <v>35</v>
      </c>
      <c r="G128">
        <v>3515103</v>
      </c>
      <c r="H128" t="s">
        <v>4</v>
      </c>
      <c r="I128">
        <v>48</v>
      </c>
      <c r="J128" s="2">
        <v>6917922</v>
      </c>
      <c r="K128">
        <v>0</v>
      </c>
      <c r="L128">
        <v>5</v>
      </c>
      <c r="M128">
        <v>0</v>
      </c>
      <c r="N128" t="s">
        <v>138</v>
      </c>
      <c r="O128">
        <v>69385</v>
      </c>
      <c r="P128" t="s">
        <v>22</v>
      </c>
      <c r="Q128" t="s">
        <v>22</v>
      </c>
    </row>
    <row r="129" spans="1:17" x14ac:dyDescent="0.25">
      <c r="A129">
        <v>20</v>
      </c>
      <c r="B129" s="1">
        <v>43961</v>
      </c>
      <c r="C129">
        <v>60</v>
      </c>
      <c r="D129" t="s">
        <v>17</v>
      </c>
      <c r="E129" t="s">
        <v>44</v>
      </c>
      <c r="F129" t="s">
        <v>19</v>
      </c>
      <c r="G129">
        <v>3515707</v>
      </c>
      <c r="H129" t="s">
        <v>4</v>
      </c>
      <c r="I129">
        <v>157</v>
      </c>
      <c r="J129" s="2">
        <v>8081286</v>
      </c>
      <c r="K129">
        <v>3</v>
      </c>
      <c r="L129">
        <v>15</v>
      </c>
      <c r="M129">
        <v>1</v>
      </c>
      <c r="N129" t="s">
        <v>163</v>
      </c>
      <c r="O129">
        <v>194276</v>
      </c>
      <c r="P129" t="s">
        <v>22</v>
      </c>
      <c r="Q129" t="s">
        <v>22</v>
      </c>
    </row>
    <row r="130" spans="1:17" x14ac:dyDescent="0.25">
      <c r="A130">
        <v>20</v>
      </c>
      <c r="B130" s="1">
        <v>43961</v>
      </c>
      <c r="C130">
        <v>39</v>
      </c>
      <c r="D130" t="s">
        <v>17</v>
      </c>
      <c r="E130" t="s">
        <v>46</v>
      </c>
      <c r="F130" t="s">
        <v>28</v>
      </c>
      <c r="G130">
        <v>3516309</v>
      </c>
      <c r="H130" t="s">
        <v>4</v>
      </c>
      <c r="I130">
        <v>128</v>
      </c>
      <c r="J130" s="2">
        <v>7279179</v>
      </c>
      <c r="K130">
        <v>6</v>
      </c>
      <c r="L130">
        <v>13</v>
      </c>
      <c r="M130">
        <v>1</v>
      </c>
      <c r="N130" t="s">
        <v>164</v>
      </c>
      <c r="O130">
        <v>175844</v>
      </c>
      <c r="P130" t="s">
        <v>22</v>
      </c>
      <c r="Q130" t="s">
        <v>22</v>
      </c>
    </row>
    <row r="131" spans="1:17" x14ac:dyDescent="0.25">
      <c r="A131">
        <v>20</v>
      </c>
      <c r="B131" s="1">
        <v>43961</v>
      </c>
      <c r="C131">
        <v>41</v>
      </c>
      <c r="D131" t="s">
        <v>17</v>
      </c>
      <c r="E131" t="s">
        <v>48</v>
      </c>
      <c r="F131" t="s">
        <v>28</v>
      </c>
      <c r="G131">
        <v>3516408</v>
      </c>
      <c r="H131" t="s">
        <v>4</v>
      </c>
      <c r="I131">
        <v>184</v>
      </c>
      <c r="J131" s="2">
        <v>11910233</v>
      </c>
      <c r="K131">
        <v>1</v>
      </c>
      <c r="L131">
        <v>17</v>
      </c>
      <c r="M131">
        <v>0</v>
      </c>
      <c r="N131" t="s">
        <v>165</v>
      </c>
      <c r="O131">
        <v>154489</v>
      </c>
      <c r="P131" t="s">
        <v>22</v>
      </c>
      <c r="Q131" t="s">
        <v>22</v>
      </c>
    </row>
    <row r="132" spans="1:17" x14ac:dyDescent="0.25">
      <c r="A132">
        <v>20</v>
      </c>
      <c r="B132" s="1">
        <v>43961</v>
      </c>
      <c r="C132">
        <v>33</v>
      </c>
      <c r="D132" t="s">
        <v>17</v>
      </c>
      <c r="E132" t="s">
        <v>50</v>
      </c>
      <c r="F132" t="s">
        <v>19</v>
      </c>
      <c r="G132">
        <v>3518305</v>
      </c>
      <c r="H132" t="s">
        <v>4</v>
      </c>
      <c r="I132">
        <v>20</v>
      </c>
      <c r="J132" s="2">
        <v>671186</v>
      </c>
      <c r="K132">
        <v>0</v>
      </c>
      <c r="L132">
        <v>1</v>
      </c>
      <c r="M132">
        <v>0</v>
      </c>
      <c r="N132" t="s">
        <v>20</v>
      </c>
      <c r="O132">
        <v>29798</v>
      </c>
      <c r="P132" t="s">
        <v>22</v>
      </c>
      <c r="Q132" t="s">
        <v>22</v>
      </c>
    </row>
    <row r="133" spans="1:17" x14ac:dyDescent="0.25">
      <c r="A133">
        <v>20</v>
      </c>
      <c r="B133" s="1">
        <v>43961</v>
      </c>
      <c r="C133">
        <v>55</v>
      </c>
      <c r="D133" t="s">
        <v>17</v>
      </c>
      <c r="E133" t="s">
        <v>51</v>
      </c>
      <c r="F133" t="s">
        <v>19</v>
      </c>
      <c r="G133">
        <v>3518800</v>
      </c>
      <c r="H133" t="s">
        <v>4</v>
      </c>
      <c r="I133">
        <v>1075</v>
      </c>
      <c r="J133" s="2">
        <v>7794475</v>
      </c>
      <c r="K133">
        <v>12</v>
      </c>
      <c r="L133">
        <v>125</v>
      </c>
      <c r="M133">
        <v>4</v>
      </c>
      <c r="N133" t="s">
        <v>166</v>
      </c>
      <c r="O133">
        <v>1379182</v>
      </c>
      <c r="P133" t="s">
        <v>22</v>
      </c>
      <c r="Q133" t="s">
        <v>22</v>
      </c>
    </row>
    <row r="134" spans="1:17" x14ac:dyDescent="0.25">
      <c r="A134">
        <v>20</v>
      </c>
      <c r="B134" s="1">
        <v>43961</v>
      </c>
      <c r="C134">
        <v>41</v>
      </c>
      <c r="D134" t="s">
        <v>17</v>
      </c>
      <c r="E134" t="s">
        <v>53</v>
      </c>
      <c r="F134" t="s">
        <v>35</v>
      </c>
      <c r="G134">
        <v>3522208</v>
      </c>
      <c r="H134" t="s">
        <v>4</v>
      </c>
      <c r="I134">
        <v>191</v>
      </c>
      <c r="J134" s="2">
        <v>10871236</v>
      </c>
      <c r="K134">
        <v>4</v>
      </c>
      <c r="L134">
        <v>12</v>
      </c>
      <c r="M134">
        <v>0</v>
      </c>
      <c r="N134" t="s">
        <v>167</v>
      </c>
      <c r="O134">
        <v>175693</v>
      </c>
      <c r="P134" t="s">
        <v>22</v>
      </c>
      <c r="Q134" t="s">
        <v>22</v>
      </c>
    </row>
    <row r="135" spans="1:17" x14ac:dyDescent="0.25">
      <c r="A135">
        <v>20</v>
      </c>
      <c r="B135" s="1">
        <v>43961</v>
      </c>
      <c r="C135">
        <v>42</v>
      </c>
      <c r="D135" t="s">
        <v>17</v>
      </c>
      <c r="E135" t="s">
        <v>55</v>
      </c>
      <c r="F135" t="s">
        <v>24</v>
      </c>
      <c r="G135">
        <v>3522505</v>
      </c>
      <c r="H135" t="s">
        <v>4</v>
      </c>
      <c r="I135">
        <v>204</v>
      </c>
      <c r="J135" s="2">
        <v>8582247</v>
      </c>
      <c r="K135">
        <v>15</v>
      </c>
      <c r="L135">
        <v>26</v>
      </c>
      <c r="M135">
        <v>1</v>
      </c>
      <c r="N135" t="s">
        <v>168</v>
      </c>
      <c r="O135">
        <v>237700</v>
      </c>
      <c r="P135" t="s">
        <v>22</v>
      </c>
      <c r="Q135" t="s">
        <v>22</v>
      </c>
    </row>
    <row r="136" spans="1:17" x14ac:dyDescent="0.25">
      <c r="A136">
        <v>20</v>
      </c>
      <c r="B136" s="1">
        <v>43961</v>
      </c>
      <c r="C136">
        <v>41</v>
      </c>
      <c r="D136" t="s">
        <v>17</v>
      </c>
      <c r="E136" t="s">
        <v>57</v>
      </c>
      <c r="F136" t="s">
        <v>19</v>
      </c>
      <c r="G136">
        <v>3523107</v>
      </c>
      <c r="H136" t="s">
        <v>4</v>
      </c>
      <c r="I136">
        <v>227</v>
      </c>
      <c r="J136" s="2">
        <v>6121552</v>
      </c>
      <c r="K136">
        <v>7</v>
      </c>
      <c r="L136">
        <v>30</v>
      </c>
      <c r="M136">
        <v>2</v>
      </c>
      <c r="N136" t="s">
        <v>144</v>
      </c>
      <c r="O136">
        <v>370821</v>
      </c>
      <c r="P136" t="s">
        <v>22</v>
      </c>
      <c r="Q136" t="s">
        <v>22</v>
      </c>
    </row>
    <row r="137" spans="1:17" x14ac:dyDescent="0.25">
      <c r="A137">
        <v>20</v>
      </c>
      <c r="B137" s="1">
        <v>43961</v>
      </c>
      <c r="C137">
        <v>42</v>
      </c>
      <c r="D137" t="s">
        <v>17</v>
      </c>
      <c r="E137" t="s">
        <v>59</v>
      </c>
      <c r="F137" t="s">
        <v>24</v>
      </c>
      <c r="G137">
        <v>3525003</v>
      </c>
      <c r="H137" t="s">
        <v>4</v>
      </c>
      <c r="I137">
        <v>106</v>
      </c>
      <c r="J137" s="2">
        <v>8484276</v>
      </c>
      <c r="K137">
        <v>2</v>
      </c>
      <c r="L137">
        <v>7</v>
      </c>
      <c r="M137">
        <v>0</v>
      </c>
      <c r="N137" t="s">
        <v>169</v>
      </c>
      <c r="O137">
        <v>124937</v>
      </c>
      <c r="P137" t="s">
        <v>22</v>
      </c>
      <c r="Q137" t="s">
        <v>22</v>
      </c>
    </row>
    <row r="138" spans="1:17" x14ac:dyDescent="0.25">
      <c r="A138">
        <v>20</v>
      </c>
      <c r="B138" s="1">
        <v>43961</v>
      </c>
      <c r="C138">
        <v>24</v>
      </c>
      <c r="D138" t="s">
        <v>17</v>
      </c>
      <c r="E138" t="s">
        <v>61</v>
      </c>
      <c r="F138" t="s">
        <v>35</v>
      </c>
      <c r="G138">
        <v>3526209</v>
      </c>
      <c r="H138" t="s">
        <v>4</v>
      </c>
      <c r="I138">
        <v>7</v>
      </c>
      <c r="J138" s="2">
        <v>222618</v>
      </c>
      <c r="K138">
        <v>0</v>
      </c>
      <c r="L138">
        <v>1</v>
      </c>
      <c r="M138">
        <v>0</v>
      </c>
      <c r="N138" t="s">
        <v>77</v>
      </c>
      <c r="O138">
        <v>31444</v>
      </c>
      <c r="P138" t="s">
        <v>22</v>
      </c>
      <c r="Q138" t="s">
        <v>22</v>
      </c>
    </row>
    <row r="139" spans="1:17" x14ac:dyDescent="0.25">
      <c r="A139">
        <v>20</v>
      </c>
      <c r="B139" s="1">
        <v>43961</v>
      </c>
      <c r="C139">
        <v>46</v>
      </c>
      <c r="D139" t="s">
        <v>17</v>
      </c>
      <c r="E139" t="s">
        <v>63</v>
      </c>
      <c r="F139" t="s">
        <v>28</v>
      </c>
      <c r="G139">
        <v>3528502</v>
      </c>
      <c r="H139" t="s">
        <v>4</v>
      </c>
      <c r="I139">
        <v>58</v>
      </c>
      <c r="J139" s="2">
        <v>5789637</v>
      </c>
      <c r="K139">
        <v>7</v>
      </c>
      <c r="L139">
        <v>6</v>
      </c>
      <c r="M139">
        <v>1</v>
      </c>
      <c r="N139" t="s">
        <v>146</v>
      </c>
      <c r="O139">
        <v>100179</v>
      </c>
      <c r="P139" t="s">
        <v>22</v>
      </c>
      <c r="Q139" t="s">
        <v>22</v>
      </c>
    </row>
    <row r="140" spans="1:17" x14ac:dyDescent="0.25">
      <c r="A140">
        <v>20</v>
      </c>
      <c r="B140" s="1">
        <v>43961</v>
      </c>
      <c r="C140">
        <v>56</v>
      </c>
      <c r="D140" t="s">
        <v>17</v>
      </c>
      <c r="E140" t="s">
        <v>65</v>
      </c>
      <c r="F140" t="s">
        <v>38</v>
      </c>
      <c r="G140">
        <v>3529401</v>
      </c>
      <c r="H140" t="s">
        <v>4</v>
      </c>
      <c r="I140">
        <v>378</v>
      </c>
      <c r="J140" s="2">
        <v>799303</v>
      </c>
      <c r="K140">
        <v>14</v>
      </c>
      <c r="L140">
        <v>30</v>
      </c>
      <c r="M140">
        <v>0</v>
      </c>
      <c r="N140" t="s">
        <v>170</v>
      </c>
      <c r="O140">
        <v>472912</v>
      </c>
      <c r="P140" t="s">
        <v>22</v>
      </c>
      <c r="Q140" t="s">
        <v>22</v>
      </c>
    </row>
    <row r="141" spans="1:17" x14ac:dyDescent="0.25">
      <c r="A141">
        <v>20</v>
      </c>
      <c r="B141" s="1">
        <v>43961</v>
      </c>
      <c r="C141">
        <v>52</v>
      </c>
      <c r="D141" t="s">
        <v>17</v>
      </c>
      <c r="E141" t="s">
        <v>67</v>
      </c>
      <c r="F141" t="s">
        <v>19</v>
      </c>
      <c r="G141">
        <v>3530607</v>
      </c>
      <c r="H141" t="s">
        <v>4</v>
      </c>
      <c r="I141">
        <v>443</v>
      </c>
      <c r="J141" s="2">
        <v>9936255</v>
      </c>
      <c r="K141">
        <v>7</v>
      </c>
      <c r="L141">
        <v>31</v>
      </c>
      <c r="M141">
        <v>2</v>
      </c>
      <c r="N141" t="s">
        <v>171</v>
      </c>
      <c r="O141">
        <v>445842</v>
      </c>
      <c r="P141" t="s">
        <v>22</v>
      </c>
      <c r="Q141" t="s">
        <v>22</v>
      </c>
    </row>
    <row r="142" spans="1:17" x14ac:dyDescent="0.25">
      <c r="A142">
        <v>20</v>
      </c>
      <c r="B142" s="1">
        <v>43961</v>
      </c>
      <c r="C142">
        <v>54</v>
      </c>
      <c r="D142" t="s">
        <v>17</v>
      </c>
      <c r="E142" t="s">
        <v>69</v>
      </c>
      <c r="F142" t="s">
        <v>24</v>
      </c>
      <c r="G142">
        <v>3534401</v>
      </c>
      <c r="H142" t="s">
        <v>4</v>
      </c>
      <c r="I142">
        <v>1257</v>
      </c>
      <c r="J142" s="2">
        <v>17997818</v>
      </c>
      <c r="K142">
        <v>41</v>
      </c>
      <c r="L142">
        <v>153</v>
      </c>
      <c r="M142">
        <v>17</v>
      </c>
      <c r="N142" t="s">
        <v>172</v>
      </c>
      <c r="O142">
        <v>698418</v>
      </c>
      <c r="P142" t="s">
        <v>22</v>
      </c>
      <c r="Q142" t="s">
        <v>22</v>
      </c>
    </row>
    <row r="143" spans="1:17" x14ac:dyDescent="0.25">
      <c r="A143">
        <v>20</v>
      </c>
      <c r="B143" s="1">
        <v>43961</v>
      </c>
      <c r="C143">
        <v>16</v>
      </c>
      <c r="D143" t="s">
        <v>17</v>
      </c>
      <c r="E143" t="s">
        <v>70</v>
      </c>
      <c r="F143" t="s">
        <v>24</v>
      </c>
      <c r="G143">
        <v>3539103</v>
      </c>
      <c r="H143" t="s">
        <v>4</v>
      </c>
      <c r="I143">
        <v>22</v>
      </c>
      <c r="J143" s="2">
        <v>11643292</v>
      </c>
      <c r="K143">
        <v>0</v>
      </c>
      <c r="L143">
        <v>0</v>
      </c>
      <c r="M143">
        <v>0</v>
      </c>
      <c r="N143">
        <v>0</v>
      </c>
      <c r="O143">
        <v>18895</v>
      </c>
      <c r="P143" t="s">
        <v>22</v>
      </c>
      <c r="Q143" t="s">
        <v>22</v>
      </c>
    </row>
    <row r="144" spans="1:17" x14ac:dyDescent="0.25">
      <c r="A144">
        <v>20</v>
      </c>
      <c r="B144" s="1">
        <v>43961</v>
      </c>
      <c r="C144">
        <v>47</v>
      </c>
      <c r="D144" t="s">
        <v>17</v>
      </c>
      <c r="E144" t="s">
        <v>71</v>
      </c>
      <c r="F144" t="s">
        <v>19</v>
      </c>
      <c r="G144">
        <v>3539806</v>
      </c>
      <c r="H144" t="s">
        <v>4</v>
      </c>
      <c r="I144">
        <v>94</v>
      </c>
      <c r="J144" s="2">
        <v>8003269</v>
      </c>
      <c r="K144">
        <v>4</v>
      </c>
      <c r="L144">
        <v>14</v>
      </c>
      <c r="M144">
        <v>0</v>
      </c>
      <c r="N144" t="s">
        <v>173</v>
      </c>
      <c r="O144">
        <v>117452</v>
      </c>
      <c r="P144" t="s">
        <v>22</v>
      </c>
      <c r="Q144" t="s">
        <v>22</v>
      </c>
    </row>
    <row r="145" spans="1:17" x14ac:dyDescent="0.25">
      <c r="A145">
        <v>20</v>
      </c>
      <c r="B145" s="1">
        <v>43961</v>
      </c>
      <c r="C145">
        <v>47</v>
      </c>
      <c r="D145" t="s">
        <v>17</v>
      </c>
      <c r="E145" t="s">
        <v>73</v>
      </c>
      <c r="F145" t="s">
        <v>38</v>
      </c>
      <c r="G145">
        <v>3543303</v>
      </c>
      <c r="H145" t="s">
        <v>4</v>
      </c>
      <c r="I145">
        <v>93</v>
      </c>
      <c r="J145" s="2">
        <v>7536894</v>
      </c>
      <c r="K145">
        <v>0</v>
      </c>
      <c r="L145">
        <v>10</v>
      </c>
      <c r="M145">
        <v>0</v>
      </c>
      <c r="N145" t="s">
        <v>120</v>
      </c>
      <c r="O145">
        <v>123393</v>
      </c>
      <c r="P145" t="s">
        <v>22</v>
      </c>
      <c r="Q145" t="s">
        <v>22</v>
      </c>
    </row>
    <row r="146" spans="1:17" x14ac:dyDescent="0.25">
      <c r="A146">
        <v>20</v>
      </c>
      <c r="B146" s="1">
        <v>43961</v>
      </c>
      <c r="C146">
        <v>34</v>
      </c>
      <c r="D146" t="s">
        <v>17</v>
      </c>
      <c r="E146" t="s">
        <v>74</v>
      </c>
      <c r="F146" t="s">
        <v>38</v>
      </c>
      <c r="G146">
        <v>3544103</v>
      </c>
      <c r="H146" t="s">
        <v>4</v>
      </c>
      <c r="I146">
        <v>27</v>
      </c>
      <c r="J146" s="2">
        <v>5310152</v>
      </c>
      <c r="K146">
        <v>1</v>
      </c>
      <c r="L146">
        <v>2</v>
      </c>
      <c r="M146">
        <v>0</v>
      </c>
      <c r="N146" t="s">
        <v>150</v>
      </c>
      <c r="O146">
        <v>50846</v>
      </c>
      <c r="P146" t="s">
        <v>22</v>
      </c>
      <c r="Q146" t="s">
        <v>22</v>
      </c>
    </row>
    <row r="147" spans="1:17" x14ac:dyDescent="0.25">
      <c r="A147">
        <v>20</v>
      </c>
      <c r="B147" s="1">
        <v>43961</v>
      </c>
      <c r="C147">
        <v>18</v>
      </c>
      <c r="D147" t="s">
        <v>17</v>
      </c>
      <c r="E147" t="s">
        <v>76</v>
      </c>
      <c r="F147" t="s">
        <v>19</v>
      </c>
      <c r="G147">
        <v>3545001</v>
      </c>
      <c r="H147" t="s">
        <v>4</v>
      </c>
      <c r="I147">
        <v>5</v>
      </c>
      <c r="J147" s="2">
        <v>2917323</v>
      </c>
      <c r="K147">
        <v>0</v>
      </c>
      <c r="L147">
        <v>1</v>
      </c>
      <c r="M147">
        <v>0</v>
      </c>
      <c r="N147" t="s">
        <v>98</v>
      </c>
      <c r="O147">
        <v>17139</v>
      </c>
      <c r="P147" t="s">
        <v>22</v>
      </c>
      <c r="Q147" t="s">
        <v>22</v>
      </c>
    </row>
    <row r="148" spans="1:17" x14ac:dyDescent="0.25">
      <c r="A148">
        <v>20</v>
      </c>
      <c r="B148" s="1">
        <v>43961</v>
      </c>
      <c r="C148">
        <v>41</v>
      </c>
      <c r="D148" t="s">
        <v>17</v>
      </c>
      <c r="E148" t="s">
        <v>78</v>
      </c>
      <c r="F148" t="s">
        <v>19</v>
      </c>
      <c r="G148">
        <v>3546801</v>
      </c>
      <c r="H148" t="s">
        <v>4</v>
      </c>
      <c r="I148">
        <v>32</v>
      </c>
      <c r="J148" s="2">
        <v>5576273</v>
      </c>
      <c r="K148">
        <v>2</v>
      </c>
      <c r="L148">
        <v>5</v>
      </c>
      <c r="M148">
        <v>0</v>
      </c>
      <c r="N148" t="s">
        <v>151</v>
      </c>
      <c r="O148">
        <v>57386</v>
      </c>
      <c r="P148" t="s">
        <v>22</v>
      </c>
      <c r="Q148" t="s">
        <v>22</v>
      </c>
    </row>
    <row r="149" spans="1:17" x14ac:dyDescent="0.25">
      <c r="A149">
        <v>20</v>
      </c>
      <c r="B149" s="1">
        <v>43961</v>
      </c>
      <c r="C149">
        <v>65</v>
      </c>
      <c r="D149" t="s">
        <v>17</v>
      </c>
      <c r="E149" t="s">
        <v>80</v>
      </c>
      <c r="F149" t="s">
        <v>24</v>
      </c>
      <c r="G149">
        <v>3547304</v>
      </c>
      <c r="H149" t="s">
        <v>4</v>
      </c>
      <c r="I149">
        <v>219</v>
      </c>
      <c r="J149" s="2">
        <v>15704891</v>
      </c>
      <c r="K149">
        <v>8</v>
      </c>
      <c r="L149">
        <v>7</v>
      </c>
      <c r="M149">
        <v>2</v>
      </c>
      <c r="N149" t="s">
        <v>174</v>
      </c>
      <c r="O149">
        <v>139447</v>
      </c>
      <c r="P149" t="s">
        <v>22</v>
      </c>
      <c r="Q149" t="s">
        <v>22</v>
      </c>
    </row>
    <row r="150" spans="1:17" x14ac:dyDescent="0.25">
      <c r="A150">
        <v>20</v>
      </c>
      <c r="B150" s="1">
        <v>43961</v>
      </c>
      <c r="C150">
        <v>56</v>
      </c>
      <c r="D150" t="s">
        <v>17</v>
      </c>
      <c r="E150" t="s">
        <v>82</v>
      </c>
      <c r="F150" t="s">
        <v>38</v>
      </c>
      <c r="G150">
        <v>3547809</v>
      </c>
      <c r="H150" t="s">
        <v>4</v>
      </c>
      <c r="I150">
        <v>925</v>
      </c>
      <c r="J150" s="2">
        <v>12869153</v>
      </c>
      <c r="K150">
        <v>41</v>
      </c>
      <c r="L150">
        <v>49</v>
      </c>
      <c r="M150">
        <v>1</v>
      </c>
      <c r="N150" t="s">
        <v>175</v>
      </c>
      <c r="O150">
        <v>718773</v>
      </c>
      <c r="P150" t="s">
        <v>22</v>
      </c>
      <c r="Q150" t="s">
        <v>22</v>
      </c>
    </row>
    <row r="151" spans="1:17" x14ac:dyDescent="0.25">
      <c r="A151">
        <v>20</v>
      </c>
      <c r="B151" s="1">
        <v>43961</v>
      </c>
      <c r="C151">
        <v>56</v>
      </c>
      <c r="D151" t="s">
        <v>17</v>
      </c>
      <c r="E151" t="s">
        <v>84</v>
      </c>
      <c r="F151" t="s">
        <v>38</v>
      </c>
      <c r="G151">
        <v>3548708</v>
      </c>
      <c r="H151" t="s">
        <v>4</v>
      </c>
      <c r="I151">
        <v>1095</v>
      </c>
      <c r="J151" s="2">
        <v>13052247</v>
      </c>
      <c r="K151">
        <v>15</v>
      </c>
      <c r="L151">
        <v>92</v>
      </c>
      <c r="M151">
        <v>4</v>
      </c>
      <c r="N151" t="s">
        <v>176</v>
      </c>
      <c r="O151">
        <v>838936</v>
      </c>
      <c r="P151" t="s">
        <v>22</v>
      </c>
      <c r="Q151" t="s">
        <v>22</v>
      </c>
    </row>
    <row r="152" spans="1:17" x14ac:dyDescent="0.25">
      <c r="A152">
        <v>20</v>
      </c>
      <c r="B152" s="1">
        <v>43961</v>
      </c>
      <c r="C152">
        <v>56</v>
      </c>
      <c r="D152" t="s">
        <v>17</v>
      </c>
      <c r="E152" t="s">
        <v>86</v>
      </c>
      <c r="F152" t="s">
        <v>38</v>
      </c>
      <c r="G152">
        <v>3548807</v>
      </c>
      <c r="H152" t="s">
        <v>4</v>
      </c>
      <c r="I152">
        <v>284</v>
      </c>
      <c r="J152" s="2">
        <v>17625848</v>
      </c>
      <c r="K152">
        <v>0</v>
      </c>
      <c r="L152">
        <v>19</v>
      </c>
      <c r="M152">
        <v>0</v>
      </c>
      <c r="N152" t="s">
        <v>177</v>
      </c>
      <c r="O152">
        <v>161127</v>
      </c>
      <c r="P152" t="s">
        <v>22</v>
      </c>
      <c r="Q152" t="s">
        <v>22</v>
      </c>
    </row>
    <row r="153" spans="1:17" x14ac:dyDescent="0.25">
      <c r="A153">
        <v>20</v>
      </c>
      <c r="B153" s="1">
        <v>43961</v>
      </c>
      <c r="C153">
        <v>20</v>
      </c>
      <c r="D153" t="s">
        <v>17</v>
      </c>
      <c r="E153" t="s">
        <v>88</v>
      </c>
      <c r="F153" t="s">
        <v>35</v>
      </c>
      <c r="G153">
        <v>3549953</v>
      </c>
      <c r="H153" t="s">
        <v>4</v>
      </c>
      <c r="I153">
        <v>12</v>
      </c>
      <c r="J153" s="2">
        <v>7582938</v>
      </c>
      <c r="K153">
        <v>0</v>
      </c>
      <c r="L153">
        <v>1</v>
      </c>
      <c r="M153">
        <v>0</v>
      </c>
      <c r="N153" t="s">
        <v>89</v>
      </c>
      <c r="O153">
        <v>15825</v>
      </c>
      <c r="P153" t="s">
        <v>22</v>
      </c>
      <c r="Q153" t="s">
        <v>22</v>
      </c>
    </row>
    <row r="154" spans="1:17" x14ac:dyDescent="0.25">
      <c r="A154">
        <v>20</v>
      </c>
      <c r="B154" s="1">
        <v>43961</v>
      </c>
      <c r="C154">
        <v>76</v>
      </c>
      <c r="D154" t="s">
        <v>17</v>
      </c>
      <c r="E154" t="s">
        <v>90</v>
      </c>
      <c r="F154" t="s">
        <v>91</v>
      </c>
      <c r="G154">
        <v>3550308</v>
      </c>
      <c r="H154" t="s">
        <v>4</v>
      </c>
      <c r="I154">
        <v>27307</v>
      </c>
      <c r="J154" s="2">
        <v>22287748</v>
      </c>
      <c r="K154">
        <v>520</v>
      </c>
      <c r="L154">
        <v>2266</v>
      </c>
      <c r="M154">
        <v>43</v>
      </c>
      <c r="N154" t="s">
        <v>135</v>
      </c>
      <c r="O154">
        <v>12252023</v>
      </c>
      <c r="P154" t="s">
        <v>22</v>
      </c>
      <c r="Q154" t="s">
        <v>22</v>
      </c>
    </row>
    <row r="155" spans="1:17" x14ac:dyDescent="0.25">
      <c r="A155">
        <v>20</v>
      </c>
      <c r="B155" s="1">
        <v>43961</v>
      </c>
      <c r="C155">
        <v>53</v>
      </c>
      <c r="D155" t="s">
        <v>17</v>
      </c>
      <c r="E155" t="s">
        <v>93</v>
      </c>
      <c r="F155" t="s">
        <v>19</v>
      </c>
      <c r="G155">
        <v>3552502</v>
      </c>
      <c r="H155" t="s">
        <v>4</v>
      </c>
      <c r="I155">
        <v>263</v>
      </c>
      <c r="J155" s="2">
        <v>8836267</v>
      </c>
      <c r="K155">
        <v>7</v>
      </c>
      <c r="L155">
        <v>27</v>
      </c>
      <c r="M155">
        <v>0</v>
      </c>
      <c r="N155" t="s">
        <v>178</v>
      </c>
      <c r="O155">
        <v>297637</v>
      </c>
      <c r="P155" t="s">
        <v>22</v>
      </c>
      <c r="Q155" t="s">
        <v>22</v>
      </c>
    </row>
    <row r="156" spans="1:17" x14ac:dyDescent="0.25">
      <c r="A156">
        <v>20</v>
      </c>
      <c r="B156" s="1">
        <v>43961</v>
      </c>
      <c r="C156">
        <v>47</v>
      </c>
      <c r="D156" t="s">
        <v>17</v>
      </c>
      <c r="E156" t="s">
        <v>95</v>
      </c>
      <c r="F156" t="s">
        <v>35</v>
      </c>
      <c r="G156">
        <v>3552809</v>
      </c>
      <c r="H156" t="s">
        <v>4</v>
      </c>
      <c r="I156">
        <v>280</v>
      </c>
      <c r="J156" s="2">
        <v>9666372</v>
      </c>
      <c r="K156">
        <v>6</v>
      </c>
      <c r="L156">
        <v>27</v>
      </c>
      <c r="M156">
        <v>1</v>
      </c>
      <c r="N156" t="s">
        <v>179</v>
      </c>
      <c r="O156">
        <v>289664</v>
      </c>
      <c r="P156" t="s">
        <v>22</v>
      </c>
      <c r="Q156" t="s">
        <v>22</v>
      </c>
    </row>
    <row r="157" spans="1:17" x14ac:dyDescent="0.25">
      <c r="A157">
        <v>20</v>
      </c>
      <c r="B157" s="1">
        <v>43961</v>
      </c>
      <c r="C157">
        <v>53</v>
      </c>
      <c r="D157" t="s">
        <v>17</v>
      </c>
      <c r="E157" t="s">
        <v>97</v>
      </c>
      <c r="F157" t="s">
        <v>35</v>
      </c>
      <c r="G157">
        <v>3556453</v>
      </c>
      <c r="H157" t="s">
        <v>4</v>
      </c>
      <c r="I157">
        <v>18</v>
      </c>
      <c r="J157" s="2">
        <v>3422248</v>
      </c>
      <c r="K157">
        <v>1</v>
      </c>
      <c r="L157">
        <v>3</v>
      </c>
      <c r="M157">
        <v>0</v>
      </c>
      <c r="N157" t="s">
        <v>180</v>
      </c>
      <c r="O157">
        <v>52597</v>
      </c>
      <c r="P157" t="s">
        <v>22</v>
      </c>
      <c r="Q157" t="s">
        <v>22</v>
      </c>
    </row>
    <row r="158" spans="1:17" x14ac:dyDescent="0.25">
      <c r="A158">
        <v>19</v>
      </c>
      <c r="B158" s="1">
        <v>43960</v>
      </c>
      <c r="C158">
        <v>45</v>
      </c>
      <c r="D158" t="s">
        <v>17</v>
      </c>
      <c r="E158" t="s">
        <v>18</v>
      </c>
      <c r="F158" t="s">
        <v>19</v>
      </c>
      <c r="G158">
        <v>3503901</v>
      </c>
      <c r="H158" t="s">
        <v>4</v>
      </c>
      <c r="I158">
        <v>110</v>
      </c>
      <c r="J158" s="2">
        <v>1224617</v>
      </c>
      <c r="K158">
        <v>14</v>
      </c>
      <c r="L158">
        <v>5</v>
      </c>
      <c r="M158">
        <v>2</v>
      </c>
      <c r="N158" t="s">
        <v>130</v>
      </c>
      <c r="O158">
        <v>89824</v>
      </c>
      <c r="P158" t="s">
        <v>22</v>
      </c>
      <c r="Q158" t="s">
        <v>22</v>
      </c>
    </row>
    <row r="159" spans="1:17" x14ac:dyDescent="0.25">
      <c r="A159">
        <v>19</v>
      </c>
      <c r="B159" s="1">
        <v>43960</v>
      </c>
      <c r="C159">
        <v>53</v>
      </c>
      <c r="D159" t="s">
        <v>17</v>
      </c>
      <c r="E159" t="s">
        <v>23</v>
      </c>
      <c r="F159" t="s">
        <v>24</v>
      </c>
      <c r="G159">
        <v>3505708</v>
      </c>
      <c r="H159" t="s">
        <v>4</v>
      </c>
      <c r="I159">
        <v>507</v>
      </c>
      <c r="J159" s="2">
        <v>18491367</v>
      </c>
      <c r="K159">
        <v>17</v>
      </c>
      <c r="L159">
        <v>44</v>
      </c>
      <c r="M159">
        <v>2</v>
      </c>
      <c r="N159" t="s">
        <v>181</v>
      </c>
      <c r="O159">
        <v>274182</v>
      </c>
      <c r="P159" t="s">
        <v>22</v>
      </c>
      <c r="Q159" t="s">
        <v>22</v>
      </c>
    </row>
    <row r="160" spans="1:17" x14ac:dyDescent="0.25">
      <c r="A160">
        <v>19</v>
      </c>
      <c r="B160" s="1">
        <v>43960</v>
      </c>
      <c r="C160">
        <v>17</v>
      </c>
      <c r="D160" t="s">
        <v>17</v>
      </c>
      <c r="E160" t="s">
        <v>26</v>
      </c>
      <c r="F160" t="s">
        <v>19</v>
      </c>
      <c r="G160">
        <v>3506607</v>
      </c>
      <c r="H160" t="s">
        <v>4</v>
      </c>
      <c r="I160">
        <v>15</v>
      </c>
      <c r="J160" s="2">
        <v>4601509</v>
      </c>
      <c r="K160">
        <v>2</v>
      </c>
      <c r="L160">
        <v>0</v>
      </c>
      <c r="M160">
        <v>0</v>
      </c>
      <c r="N160">
        <v>0</v>
      </c>
      <c r="O160">
        <v>32598</v>
      </c>
      <c r="P160" t="s">
        <v>22</v>
      </c>
      <c r="Q160" t="s">
        <v>22</v>
      </c>
    </row>
    <row r="161" spans="1:17" x14ac:dyDescent="0.25">
      <c r="A161">
        <v>19</v>
      </c>
      <c r="B161" s="1">
        <v>43960</v>
      </c>
      <c r="C161">
        <v>46</v>
      </c>
      <c r="D161" t="s">
        <v>17</v>
      </c>
      <c r="E161" t="s">
        <v>27</v>
      </c>
      <c r="F161" t="s">
        <v>28</v>
      </c>
      <c r="G161">
        <v>3509007</v>
      </c>
      <c r="H161" t="s">
        <v>4</v>
      </c>
      <c r="I161">
        <v>141</v>
      </c>
      <c r="J161" s="2">
        <v>13895733</v>
      </c>
      <c r="K161">
        <v>11</v>
      </c>
      <c r="L161">
        <v>15</v>
      </c>
      <c r="M161">
        <v>2</v>
      </c>
      <c r="N161" t="s">
        <v>182</v>
      </c>
      <c r="O161">
        <v>101470</v>
      </c>
      <c r="P161" t="s">
        <v>22</v>
      </c>
      <c r="Q161" t="s">
        <v>22</v>
      </c>
    </row>
    <row r="162" spans="1:17" x14ac:dyDescent="0.25">
      <c r="A162">
        <v>19</v>
      </c>
      <c r="B162" s="1">
        <v>43960</v>
      </c>
      <c r="C162">
        <v>41</v>
      </c>
      <c r="D162" t="s">
        <v>17</v>
      </c>
      <c r="E162" t="s">
        <v>30</v>
      </c>
      <c r="F162" t="s">
        <v>28</v>
      </c>
      <c r="G162">
        <v>3509205</v>
      </c>
      <c r="H162" t="s">
        <v>4</v>
      </c>
      <c r="I162">
        <v>89</v>
      </c>
      <c r="J162" s="2">
        <v>11588391</v>
      </c>
      <c r="K162">
        <v>7</v>
      </c>
      <c r="L162">
        <v>11</v>
      </c>
      <c r="M162">
        <v>2</v>
      </c>
      <c r="N162" t="s">
        <v>183</v>
      </c>
      <c r="O162">
        <v>76801</v>
      </c>
      <c r="P162" t="s">
        <v>22</v>
      </c>
      <c r="Q162" t="s">
        <v>22</v>
      </c>
    </row>
    <row r="163" spans="1:17" x14ac:dyDescent="0.25">
      <c r="A163">
        <v>19</v>
      </c>
      <c r="B163" s="1">
        <v>43960</v>
      </c>
      <c r="C163">
        <v>57</v>
      </c>
      <c r="D163" t="s">
        <v>17</v>
      </c>
      <c r="E163" t="s">
        <v>32</v>
      </c>
      <c r="F163" t="s">
        <v>24</v>
      </c>
      <c r="G163">
        <v>3510609</v>
      </c>
      <c r="H163" t="s">
        <v>4</v>
      </c>
      <c r="I163">
        <v>378</v>
      </c>
      <c r="J163" s="2">
        <v>942815</v>
      </c>
      <c r="K163">
        <v>16</v>
      </c>
      <c r="L163">
        <v>19</v>
      </c>
      <c r="M163">
        <v>0</v>
      </c>
      <c r="N163" t="s">
        <v>184</v>
      </c>
      <c r="O163">
        <v>400927</v>
      </c>
      <c r="P163" t="s">
        <v>22</v>
      </c>
      <c r="Q163" t="s">
        <v>22</v>
      </c>
    </row>
    <row r="164" spans="1:17" x14ac:dyDescent="0.25">
      <c r="A164">
        <v>19</v>
      </c>
      <c r="B164" s="1">
        <v>43960</v>
      </c>
      <c r="C164">
        <v>53</v>
      </c>
      <c r="D164" t="s">
        <v>17</v>
      </c>
      <c r="E164" t="s">
        <v>34</v>
      </c>
      <c r="F164" t="s">
        <v>35</v>
      </c>
      <c r="G164">
        <v>3513009</v>
      </c>
      <c r="H164" t="s">
        <v>4</v>
      </c>
      <c r="I164">
        <v>253</v>
      </c>
      <c r="J164" s="2">
        <v>10152081</v>
      </c>
      <c r="K164">
        <v>18</v>
      </c>
      <c r="L164">
        <v>22</v>
      </c>
      <c r="M164">
        <v>1</v>
      </c>
      <c r="N164" t="s">
        <v>115</v>
      </c>
      <c r="O164">
        <v>249210</v>
      </c>
      <c r="P164" t="s">
        <v>22</v>
      </c>
      <c r="Q164" t="s">
        <v>22</v>
      </c>
    </row>
    <row r="165" spans="1:17" x14ac:dyDescent="0.25">
      <c r="A165">
        <v>19</v>
      </c>
      <c r="B165" s="1">
        <v>43960</v>
      </c>
      <c r="C165">
        <v>44</v>
      </c>
      <c r="D165" t="s">
        <v>17</v>
      </c>
      <c r="E165" t="s">
        <v>37</v>
      </c>
      <c r="F165" t="s">
        <v>38</v>
      </c>
      <c r="G165">
        <v>3513801</v>
      </c>
      <c r="H165" t="s">
        <v>4</v>
      </c>
      <c r="I165">
        <v>441</v>
      </c>
      <c r="J165" s="2">
        <v>1040379</v>
      </c>
      <c r="K165">
        <v>18</v>
      </c>
      <c r="L165">
        <v>32</v>
      </c>
      <c r="M165">
        <v>1</v>
      </c>
      <c r="N165" t="s">
        <v>185</v>
      </c>
      <c r="O165">
        <v>423884</v>
      </c>
      <c r="P165" t="s">
        <v>22</v>
      </c>
      <c r="Q165" t="s">
        <v>22</v>
      </c>
    </row>
    <row r="166" spans="1:17" x14ac:dyDescent="0.25">
      <c r="A166">
        <v>19</v>
      </c>
      <c r="B166" s="1">
        <v>43960</v>
      </c>
      <c r="C166">
        <v>46</v>
      </c>
      <c r="D166" t="s">
        <v>17</v>
      </c>
      <c r="E166" t="s">
        <v>40</v>
      </c>
      <c r="F166" t="s">
        <v>35</v>
      </c>
      <c r="G166">
        <v>3515004</v>
      </c>
      <c r="H166" t="s">
        <v>4</v>
      </c>
      <c r="I166">
        <v>224</v>
      </c>
      <c r="J166" s="2">
        <v>8183366</v>
      </c>
      <c r="K166">
        <v>17</v>
      </c>
      <c r="L166">
        <v>23</v>
      </c>
      <c r="M166">
        <v>3</v>
      </c>
      <c r="N166" t="s">
        <v>178</v>
      </c>
      <c r="O166">
        <v>273726</v>
      </c>
      <c r="P166" t="s">
        <v>22</v>
      </c>
      <c r="Q166" t="s">
        <v>22</v>
      </c>
    </row>
    <row r="167" spans="1:17" x14ac:dyDescent="0.25">
      <c r="A167">
        <v>19</v>
      </c>
      <c r="B167" s="1">
        <v>43960</v>
      </c>
      <c r="C167">
        <v>34</v>
      </c>
      <c r="D167" t="s">
        <v>17</v>
      </c>
      <c r="E167" t="s">
        <v>42</v>
      </c>
      <c r="F167" t="s">
        <v>35</v>
      </c>
      <c r="G167">
        <v>3515103</v>
      </c>
      <c r="H167" t="s">
        <v>4</v>
      </c>
      <c r="I167">
        <v>48</v>
      </c>
      <c r="J167" s="2">
        <v>6917922</v>
      </c>
      <c r="K167">
        <v>1</v>
      </c>
      <c r="L167">
        <v>5</v>
      </c>
      <c r="M167">
        <v>0</v>
      </c>
      <c r="N167" t="s">
        <v>138</v>
      </c>
      <c r="O167">
        <v>69385</v>
      </c>
      <c r="P167" t="s">
        <v>22</v>
      </c>
      <c r="Q167" t="s">
        <v>22</v>
      </c>
    </row>
    <row r="168" spans="1:17" x14ac:dyDescent="0.25">
      <c r="A168">
        <v>19</v>
      </c>
      <c r="B168" s="1">
        <v>43960</v>
      </c>
      <c r="C168">
        <v>59</v>
      </c>
      <c r="D168" t="s">
        <v>17</v>
      </c>
      <c r="E168" t="s">
        <v>44</v>
      </c>
      <c r="F168" t="s">
        <v>19</v>
      </c>
      <c r="G168">
        <v>3515707</v>
      </c>
      <c r="H168" t="s">
        <v>4</v>
      </c>
      <c r="I168">
        <v>154</v>
      </c>
      <c r="J168" s="2">
        <v>7926867</v>
      </c>
      <c r="K168">
        <v>5</v>
      </c>
      <c r="L168">
        <v>14</v>
      </c>
      <c r="M168">
        <v>0</v>
      </c>
      <c r="N168" t="s">
        <v>186</v>
      </c>
      <c r="O168">
        <v>194276</v>
      </c>
      <c r="P168" t="s">
        <v>22</v>
      </c>
      <c r="Q168" t="s">
        <v>22</v>
      </c>
    </row>
    <row r="169" spans="1:17" x14ac:dyDescent="0.25">
      <c r="A169">
        <v>19</v>
      </c>
      <c r="B169" s="1">
        <v>43960</v>
      </c>
      <c r="C169">
        <v>38</v>
      </c>
      <c r="D169" t="s">
        <v>17</v>
      </c>
      <c r="E169" t="s">
        <v>46</v>
      </c>
      <c r="F169" t="s">
        <v>28</v>
      </c>
      <c r="G169">
        <v>3516309</v>
      </c>
      <c r="H169" t="s">
        <v>4</v>
      </c>
      <c r="I169">
        <v>122</v>
      </c>
      <c r="J169" s="2">
        <v>6937968</v>
      </c>
      <c r="K169">
        <v>4</v>
      </c>
      <c r="L169">
        <v>12</v>
      </c>
      <c r="M169">
        <v>0</v>
      </c>
      <c r="N169" t="s">
        <v>187</v>
      </c>
      <c r="O169">
        <v>175844</v>
      </c>
      <c r="P169" t="s">
        <v>22</v>
      </c>
      <c r="Q169" t="s">
        <v>22</v>
      </c>
    </row>
    <row r="170" spans="1:17" x14ac:dyDescent="0.25">
      <c r="A170">
        <v>19</v>
      </c>
      <c r="B170" s="1">
        <v>43960</v>
      </c>
      <c r="C170">
        <v>40</v>
      </c>
      <c r="D170" t="s">
        <v>17</v>
      </c>
      <c r="E170" t="s">
        <v>48</v>
      </c>
      <c r="F170" t="s">
        <v>28</v>
      </c>
      <c r="G170">
        <v>3516408</v>
      </c>
      <c r="H170" t="s">
        <v>4</v>
      </c>
      <c r="I170">
        <v>183</v>
      </c>
      <c r="J170" s="2">
        <v>11845504</v>
      </c>
      <c r="K170">
        <v>3</v>
      </c>
      <c r="L170">
        <v>17</v>
      </c>
      <c r="M170">
        <v>0</v>
      </c>
      <c r="N170" t="s">
        <v>188</v>
      </c>
      <c r="O170">
        <v>154489</v>
      </c>
      <c r="P170" t="s">
        <v>22</v>
      </c>
      <c r="Q170" t="s">
        <v>22</v>
      </c>
    </row>
    <row r="171" spans="1:17" x14ac:dyDescent="0.25">
      <c r="A171">
        <v>19</v>
      </c>
      <c r="B171" s="1">
        <v>43960</v>
      </c>
      <c r="C171">
        <v>32</v>
      </c>
      <c r="D171" t="s">
        <v>17</v>
      </c>
      <c r="E171" t="s">
        <v>50</v>
      </c>
      <c r="F171" t="s">
        <v>19</v>
      </c>
      <c r="G171">
        <v>3518305</v>
      </c>
      <c r="H171" t="s">
        <v>4</v>
      </c>
      <c r="I171">
        <v>20</v>
      </c>
      <c r="J171" s="2">
        <v>671186</v>
      </c>
      <c r="K171">
        <v>1</v>
      </c>
      <c r="L171">
        <v>1</v>
      </c>
      <c r="M171">
        <v>0</v>
      </c>
      <c r="N171" t="s">
        <v>20</v>
      </c>
      <c r="O171">
        <v>29798</v>
      </c>
      <c r="P171" t="s">
        <v>22</v>
      </c>
      <c r="Q171" t="s">
        <v>22</v>
      </c>
    </row>
    <row r="172" spans="1:17" x14ac:dyDescent="0.25">
      <c r="A172">
        <v>19</v>
      </c>
      <c r="B172" s="1">
        <v>43960</v>
      </c>
      <c r="C172">
        <v>54</v>
      </c>
      <c r="D172" t="s">
        <v>17</v>
      </c>
      <c r="E172" t="s">
        <v>51</v>
      </c>
      <c r="F172" t="s">
        <v>19</v>
      </c>
      <c r="G172">
        <v>3518800</v>
      </c>
      <c r="H172" t="s">
        <v>4</v>
      </c>
      <c r="I172">
        <v>1063</v>
      </c>
      <c r="J172" s="2">
        <v>7707467</v>
      </c>
      <c r="K172">
        <v>48</v>
      </c>
      <c r="L172">
        <v>121</v>
      </c>
      <c r="M172">
        <v>9</v>
      </c>
      <c r="N172" t="s">
        <v>189</v>
      </c>
      <c r="O172">
        <v>1379182</v>
      </c>
      <c r="P172" t="s">
        <v>22</v>
      </c>
      <c r="Q172" t="s">
        <v>22</v>
      </c>
    </row>
    <row r="173" spans="1:17" x14ac:dyDescent="0.25">
      <c r="A173">
        <v>19</v>
      </c>
      <c r="B173" s="1">
        <v>43960</v>
      </c>
      <c r="C173">
        <v>40</v>
      </c>
      <c r="D173" t="s">
        <v>17</v>
      </c>
      <c r="E173" t="s">
        <v>53</v>
      </c>
      <c r="F173" t="s">
        <v>35</v>
      </c>
      <c r="G173">
        <v>3522208</v>
      </c>
      <c r="H173" t="s">
        <v>4</v>
      </c>
      <c r="I173">
        <v>187</v>
      </c>
      <c r="J173" s="2">
        <v>10643566</v>
      </c>
      <c r="K173">
        <v>9</v>
      </c>
      <c r="L173">
        <v>12</v>
      </c>
      <c r="M173">
        <v>0</v>
      </c>
      <c r="N173" t="s">
        <v>190</v>
      </c>
      <c r="O173">
        <v>175693</v>
      </c>
      <c r="P173" t="s">
        <v>22</v>
      </c>
      <c r="Q173" t="s">
        <v>22</v>
      </c>
    </row>
    <row r="174" spans="1:17" x14ac:dyDescent="0.25">
      <c r="A174">
        <v>19</v>
      </c>
      <c r="B174" s="1">
        <v>43960</v>
      </c>
      <c r="C174">
        <v>41</v>
      </c>
      <c r="D174" t="s">
        <v>17</v>
      </c>
      <c r="E174" t="s">
        <v>55</v>
      </c>
      <c r="F174" t="s">
        <v>24</v>
      </c>
      <c r="G174">
        <v>3522505</v>
      </c>
      <c r="H174" t="s">
        <v>4</v>
      </c>
      <c r="I174">
        <v>189</v>
      </c>
      <c r="J174" s="2">
        <v>7951199</v>
      </c>
      <c r="K174">
        <v>5</v>
      </c>
      <c r="L174">
        <v>25</v>
      </c>
      <c r="M174">
        <v>2</v>
      </c>
      <c r="N174" t="s">
        <v>191</v>
      </c>
      <c r="O174">
        <v>237700</v>
      </c>
      <c r="P174" t="s">
        <v>22</v>
      </c>
      <c r="Q174" t="s">
        <v>22</v>
      </c>
    </row>
    <row r="175" spans="1:17" x14ac:dyDescent="0.25">
      <c r="A175">
        <v>19</v>
      </c>
      <c r="B175" s="1">
        <v>43960</v>
      </c>
      <c r="C175">
        <v>40</v>
      </c>
      <c r="D175" t="s">
        <v>17</v>
      </c>
      <c r="E175" t="s">
        <v>57</v>
      </c>
      <c r="F175" t="s">
        <v>19</v>
      </c>
      <c r="G175">
        <v>3523107</v>
      </c>
      <c r="H175" t="s">
        <v>4</v>
      </c>
      <c r="I175">
        <v>220</v>
      </c>
      <c r="J175" s="2">
        <v>5932782</v>
      </c>
      <c r="K175">
        <v>18</v>
      </c>
      <c r="L175">
        <v>28</v>
      </c>
      <c r="M175">
        <v>3</v>
      </c>
      <c r="N175" t="s">
        <v>192</v>
      </c>
      <c r="O175">
        <v>370821</v>
      </c>
      <c r="P175" t="s">
        <v>22</v>
      </c>
      <c r="Q175" t="s">
        <v>22</v>
      </c>
    </row>
    <row r="176" spans="1:17" x14ac:dyDescent="0.25">
      <c r="A176">
        <v>19</v>
      </c>
      <c r="B176" s="1">
        <v>43960</v>
      </c>
      <c r="C176">
        <v>41</v>
      </c>
      <c r="D176" t="s">
        <v>17</v>
      </c>
      <c r="E176" t="s">
        <v>59</v>
      </c>
      <c r="F176" t="s">
        <v>24</v>
      </c>
      <c r="G176">
        <v>3525003</v>
      </c>
      <c r="H176" t="s">
        <v>4</v>
      </c>
      <c r="I176">
        <v>104</v>
      </c>
      <c r="J176" s="2">
        <v>8324195</v>
      </c>
      <c r="K176">
        <v>5</v>
      </c>
      <c r="L176">
        <v>7</v>
      </c>
      <c r="M176">
        <v>0</v>
      </c>
      <c r="N176" t="s">
        <v>193</v>
      </c>
      <c r="O176">
        <v>124937</v>
      </c>
      <c r="P176" t="s">
        <v>22</v>
      </c>
      <c r="Q176" t="s">
        <v>22</v>
      </c>
    </row>
    <row r="177" spans="1:17" x14ac:dyDescent="0.25">
      <c r="A177">
        <v>19</v>
      </c>
      <c r="B177" s="1">
        <v>43960</v>
      </c>
      <c r="C177">
        <v>23</v>
      </c>
      <c r="D177" t="s">
        <v>17</v>
      </c>
      <c r="E177" t="s">
        <v>61</v>
      </c>
      <c r="F177" t="s">
        <v>35</v>
      </c>
      <c r="G177">
        <v>3526209</v>
      </c>
      <c r="H177" t="s">
        <v>4</v>
      </c>
      <c r="I177">
        <v>7</v>
      </c>
      <c r="J177" s="2">
        <v>222618</v>
      </c>
      <c r="K177">
        <v>0</v>
      </c>
      <c r="L177">
        <v>1</v>
      </c>
      <c r="M177">
        <v>0</v>
      </c>
      <c r="N177" t="s">
        <v>77</v>
      </c>
      <c r="O177">
        <v>31444</v>
      </c>
      <c r="P177" t="s">
        <v>22</v>
      </c>
      <c r="Q177" t="s">
        <v>22</v>
      </c>
    </row>
    <row r="178" spans="1:17" x14ac:dyDescent="0.25">
      <c r="A178">
        <v>19</v>
      </c>
      <c r="B178" s="1">
        <v>43960</v>
      </c>
      <c r="C178">
        <v>45</v>
      </c>
      <c r="D178" t="s">
        <v>17</v>
      </c>
      <c r="E178" t="s">
        <v>63</v>
      </c>
      <c r="F178" t="s">
        <v>28</v>
      </c>
      <c r="G178">
        <v>3528502</v>
      </c>
      <c r="H178" t="s">
        <v>4</v>
      </c>
      <c r="I178">
        <v>51</v>
      </c>
      <c r="J178" s="2">
        <v>5090887</v>
      </c>
      <c r="K178">
        <v>5</v>
      </c>
      <c r="L178">
        <v>5</v>
      </c>
      <c r="M178">
        <v>1</v>
      </c>
      <c r="N178" t="s">
        <v>194</v>
      </c>
      <c r="O178">
        <v>100179</v>
      </c>
      <c r="P178" t="s">
        <v>22</v>
      </c>
      <c r="Q178" t="s">
        <v>22</v>
      </c>
    </row>
    <row r="179" spans="1:17" x14ac:dyDescent="0.25">
      <c r="A179">
        <v>19</v>
      </c>
      <c r="B179" s="1">
        <v>43960</v>
      </c>
      <c r="C179">
        <v>55</v>
      </c>
      <c r="D179" t="s">
        <v>17</v>
      </c>
      <c r="E179" t="s">
        <v>65</v>
      </c>
      <c r="F179" t="s">
        <v>38</v>
      </c>
      <c r="G179">
        <v>3529401</v>
      </c>
      <c r="H179" t="s">
        <v>4</v>
      </c>
      <c r="I179">
        <v>364</v>
      </c>
      <c r="J179" s="2">
        <v>7696992</v>
      </c>
      <c r="K179">
        <v>34</v>
      </c>
      <c r="L179">
        <v>30</v>
      </c>
      <c r="M179">
        <v>1</v>
      </c>
      <c r="N179" t="s">
        <v>195</v>
      </c>
      <c r="O179">
        <v>472912</v>
      </c>
      <c r="P179" t="s">
        <v>22</v>
      </c>
      <c r="Q179" t="s">
        <v>22</v>
      </c>
    </row>
    <row r="180" spans="1:17" x14ac:dyDescent="0.25">
      <c r="A180">
        <v>19</v>
      </c>
      <c r="B180" s="1">
        <v>43960</v>
      </c>
      <c r="C180">
        <v>51</v>
      </c>
      <c r="D180" t="s">
        <v>17</v>
      </c>
      <c r="E180" t="s">
        <v>67</v>
      </c>
      <c r="F180" t="s">
        <v>19</v>
      </c>
      <c r="G180">
        <v>3530607</v>
      </c>
      <c r="H180" t="s">
        <v>4</v>
      </c>
      <c r="I180">
        <v>436</v>
      </c>
      <c r="J180" s="2">
        <v>9779249</v>
      </c>
      <c r="K180">
        <v>23</v>
      </c>
      <c r="L180">
        <v>29</v>
      </c>
      <c r="M180">
        <v>1</v>
      </c>
      <c r="N180" t="s">
        <v>196</v>
      </c>
      <c r="O180">
        <v>445842</v>
      </c>
      <c r="P180" t="s">
        <v>22</v>
      </c>
      <c r="Q180" t="s">
        <v>22</v>
      </c>
    </row>
    <row r="181" spans="1:17" x14ac:dyDescent="0.25">
      <c r="A181">
        <v>19</v>
      </c>
      <c r="B181" s="1">
        <v>43960</v>
      </c>
      <c r="C181">
        <v>53</v>
      </c>
      <c r="D181" t="s">
        <v>17</v>
      </c>
      <c r="E181" t="s">
        <v>69</v>
      </c>
      <c r="F181" t="s">
        <v>24</v>
      </c>
      <c r="G181">
        <v>3534401</v>
      </c>
      <c r="H181" t="s">
        <v>4</v>
      </c>
      <c r="I181">
        <v>1216</v>
      </c>
      <c r="J181" s="2">
        <v>17410777</v>
      </c>
      <c r="K181">
        <v>71</v>
      </c>
      <c r="L181">
        <v>136</v>
      </c>
      <c r="M181">
        <v>6</v>
      </c>
      <c r="N181" t="s">
        <v>197</v>
      </c>
      <c r="O181">
        <v>698418</v>
      </c>
      <c r="P181" t="s">
        <v>22</v>
      </c>
      <c r="Q181" t="s">
        <v>22</v>
      </c>
    </row>
    <row r="182" spans="1:17" x14ac:dyDescent="0.25">
      <c r="A182">
        <v>19</v>
      </c>
      <c r="B182" s="1">
        <v>43960</v>
      </c>
      <c r="C182">
        <v>15</v>
      </c>
      <c r="D182" t="s">
        <v>17</v>
      </c>
      <c r="E182" t="s">
        <v>70</v>
      </c>
      <c r="F182" t="s">
        <v>24</v>
      </c>
      <c r="G182">
        <v>3539103</v>
      </c>
      <c r="H182" t="s">
        <v>4</v>
      </c>
      <c r="I182">
        <v>22</v>
      </c>
      <c r="J182" s="2">
        <v>11643292</v>
      </c>
      <c r="K182">
        <v>1</v>
      </c>
      <c r="L182">
        <v>0</v>
      </c>
      <c r="M182">
        <v>0</v>
      </c>
      <c r="N182">
        <v>0</v>
      </c>
      <c r="O182">
        <v>18895</v>
      </c>
      <c r="P182" t="s">
        <v>22</v>
      </c>
      <c r="Q182" t="s">
        <v>22</v>
      </c>
    </row>
    <row r="183" spans="1:17" x14ac:dyDescent="0.25">
      <c r="A183">
        <v>19</v>
      </c>
      <c r="B183" s="1">
        <v>43960</v>
      </c>
      <c r="C183">
        <v>46</v>
      </c>
      <c r="D183" t="s">
        <v>17</v>
      </c>
      <c r="E183" t="s">
        <v>71</v>
      </c>
      <c r="F183" t="s">
        <v>19</v>
      </c>
      <c r="G183">
        <v>3539806</v>
      </c>
      <c r="H183" t="s">
        <v>4</v>
      </c>
      <c r="I183">
        <v>90</v>
      </c>
      <c r="J183" s="2">
        <v>7662705</v>
      </c>
      <c r="K183">
        <v>11</v>
      </c>
      <c r="L183">
        <v>14</v>
      </c>
      <c r="M183">
        <v>2</v>
      </c>
      <c r="N183" t="s">
        <v>198</v>
      </c>
      <c r="O183">
        <v>117452</v>
      </c>
      <c r="P183" t="s">
        <v>22</v>
      </c>
      <c r="Q183" t="s">
        <v>22</v>
      </c>
    </row>
    <row r="184" spans="1:17" x14ac:dyDescent="0.25">
      <c r="A184">
        <v>19</v>
      </c>
      <c r="B184" s="1">
        <v>43960</v>
      </c>
      <c r="C184">
        <v>46</v>
      </c>
      <c r="D184" t="s">
        <v>17</v>
      </c>
      <c r="E184" t="s">
        <v>73</v>
      </c>
      <c r="F184" t="s">
        <v>38</v>
      </c>
      <c r="G184">
        <v>3543303</v>
      </c>
      <c r="H184" t="s">
        <v>4</v>
      </c>
      <c r="I184">
        <v>93</v>
      </c>
      <c r="J184" s="2">
        <v>7536894</v>
      </c>
      <c r="K184">
        <v>6</v>
      </c>
      <c r="L184">
        <v>10</v>
      </c>
      <c r="M184">
        <v>2</v>
      </c>
      <c r="N184" t="s">
        <v>120</v>
      </c>
      <c r="O184">
        <v>123393</v>
      </c>
      <c r="P184" t="s">
        <v>22</v>
      </c>
      <c r="Q184" t="s">
        <v>22</v>
      </c>
    </row>
    <row r="185" spans="1:17" x14ac:dyDescent="0.25">
      <c r="A185">
        <v>19</v>
      </c>
      <c r="B185" s="1">
        <v>43960</v>
      </c>
      <c r="C185">
        <v>33</v>
      </c>
      <c r="D185" t="s">
        <v>17</v>
      </c>
      <c r="E185" t="s">
        <v>74</v>
      </c>
      <c r="F185" t="s">
        <v>38</v>
      </c>
      <c r="G185">
        <v>3544103</v>
      </c>
      <c r="H185" t="s">
        <v>4</v>
      </c>
      <c r="I185">
        <v>26</v>
      </c>
      <c r="J185" s="2">
        <v>511348</v>
      </c>
      <c r="K185">
        <v>1</v>
      </c>
      <c r="L185">
        <v>2</v>
      </c>
      <c r="M185">
        <v>1</v>
      </c>
      <c r="N185" t="s">
        <v>199</v>
      </c>
      <c r="O185">
        <v>50846</v>
      </c>
      <c r="P185" t="s">
        <v>22</v>
      </c>
      <c r="Q185" t="s">
        <v>22</v>
      </c>
    </row>
    <row r="186" spans="1:17" x14ac:dyDescent="0.25">
      <c r="A186">
        <v>19</v>
      </c>
      <c r="B186" s="1">
        <v>43960</v>
      </c>
      <c r="C186">
        <v>17</v>
      </c>
      <c r="D186" t="s">
        <v>17</v>
      </c>
      <c r="E186" t="s">
        <v>76</v>
      </c>
      <c r="F186" t="s">
        <v>19</v>
      </c>
      <c r="G186">
        <v>3545001</v>
      </c>
      <c r="H186" t="s">
        <v>4</v>
      </c>
      <c r="I186">
        <v>5</v>
      </c>
      <c r="J186" s="2">
        <v>2917323</v>
      </c>
      <c r="K186">
        <v>1</v>
      </c>
      <c r="L186">
        <v>1</v>
      </c>
      <c r="M186">
        <v>0</v>
      </c>
      <c r="N186" t="s">
        <v>98</v>
      </c>
      <c r="O186">
        <v>17139</v>
      </c>
      <c r="P186" t="s">
        <v>22</v>
      </c>
      <c r="Q186" t="s">
        <v>22</v>
      </c>
    </row>
    <row r="187" spans="1:17" x14ac:dyDescent="0.25">
      <c r="A187">
        <v>19</v>
      </c>
      <c r="B187" s="1">
        <v>43960</v>
      </c>
      <c r="C187">
        <v>40</v>
      </c>
      <c r="D187" t="s">
        <v>17</v>
      </c>
      <c r="E187" t="s">
        <v>78</v>
      </c>
      <c r="F187" t="s">
        <v>19</v>
      </c>
      <c r="G187">
        <v>3546801</v>
      </c>
      <c r="H187" t="s">
        <v>4</v>
      </c>
      <c r="I187">
        <v>30</v>
      </c>
      <c r="J187" s="2">
        <v>5227756</v>
      </c>
      <c r="K187">
        <v>2</v>
      </c>
      <c r="L187">
        <v>5</v>
      </c>
      <c r="M187">
        <v>0</v>
      </c>
      <c r="N187" t="s">
        <v>180</v>
      </c>
      <c r="O187">
        <v>57386</v>
      </c>
      <c r="P187" t="s">
        <v>22</v>
      </c>
      <c r="Q187" t="s">
        <v>22</v>
      </c>
    </row>
    <row r="188" spans="1:17" x14ac:dyDescent="0.25">
      <c r="A188">
        <v>19</v>
      </c>
      <c r="B188" s="1">
        <v>43960</v>
      </c>
      <c r="C188">
        <v>64</v>
      </c>
      <c r="D188" t="s">
        <v>17</v>
      </c>
      <c r="E188" t="s">
        <v>80</v>
      </c>
      <c r="F188" t="s">
        <v>24</v>
      </c>
      <c r="G188">
        <v>3547304</v>
      </c>
      <c r="H188" t="s">
        <v>4</v>
      </c>
      <c r="I188">
        <v>211</v>
      </c>
      <c r="J188" s="2">
        <v>15131197</v>
      </c>
      <c r="K188">
        <v>10</v>
      </c>
      <c r="L188">
        <v>5</v>
      </c>
      <c r="M188">
        <v>0</v>
      </c>
      <c r="N188" t="s">
        <v>200</v>
      </c>
      <c r="O188">
        <v>139447</v>
      </c>
      <c r="P188" t="s">
        <v>22</v>
      </c>
      <c r="Q188" t="s">
        <v>22</v>
      </c>
    </row>
    <row r="189" spans="1:17" x14ac:dyDescent="0.25">
      <c r="A189">
        <v>19</v>
      </c>
      <c r="B189" s="1">
        <v>43960</v>
      </c>
      <c r="C189">
        <v>55</v>
      </c>
      <c r="D189" t="s">
        <v>17</v>
      </c>
      <c r="E189" t="s">
        <v>82</v>
      </c>
      <c r="F189" t="s">
        <v>38</v>
      </c>
      <c r="G189">
        <v>3547809</v>
      </c>
      <c r="H189" t="s">
        <v>4</v>
      </c>
      <c r="I189">
        <v>884</v>
      </c>
      <c r="J189" s="2">
        <v>12298737</v>
      </c>
      <c r="K189">
        <v>48</v>
      </c>
      <c r="L189">
        <v>48</v>
      </c>
      <c r="M189">
        <v>3</v>
      </c>
      <c r="N189" t="s">
        <v>201</v>
      </c>
      <c r="O189">
        <v>718773</v>
      </c>
      <c r="P189" t="s">
        <v>22</v>
      </c>
      <c r="Q189" t="s">
        <v>22</v>
      </c>
    </row>
    <row r="190" spans="1:17" x14ac:dyDescent="0.25">
      <c r="A190">
        <v>19</v>
      </c>
      <c r="B190" s="1">
        <v>43960</v>
      </c>
      <c r="C190">
        <v>55</v>
      </c>
      <c r="D190" t="s">
        <v>17</v>
      </c>
      <c r="E190" t="s">
        <v>84</v>
      </c>
      <c r="F190" t="s">
        <v>38</v>
      </c>
      <c r="G190">
        <v>3548708</v>
      </c>
      <c r="H190" t="s">
        <v>4</v>
      </c>
      <c r="I190">
        <v>1080</v>
      </c>
      <c r="J190" s="2">
        <v>12873449</v>
      </c>
      <c r="K190">
        <v>63</v>
      </c>
      <c r="L190">
        <v>88</v>
      </c>
      <c r="M190">
        <v>7</v>
      </c>
      <c r="N190" t="s">
        <v>202</v>
      </c>
      <c r="O190">
        <v>838936</v>
      </c>
      <c r="P190" t="s">
        <v>22</v>
      </c>
      <c r="Q190" t="s">
        <v>22</v>
      </c>
    </row>
    <row r="191" spans="1:17" x14ac:dyDescent="0.25">
      <c r="A191">
        <v>19</v>
      </c>
      <c r="B191" s="1">
        <v>43960</v>
      </c>
      <c r="C191">
        <v>55</v>
      </c>
      <c r="D191" t="s">
        <v>17</v>
      </c>
      <c r="E191" t="s">
        <v>86</v>
      </c>
      <c r="F191" t="s">
        <v>38</v>
      </c>
      <c r="G191">
        <v>3548807</v>
      </c>
      <c r="H191" t="s">
        <v>4</v>
      </c>
      <c r="I191">
        <v>284</v>
      </c>
      <c r="J191" s="2">
        <v>17625848</v>
      </c>
      <c r="K191">
        <v>9</v>
      </c>
      <c r="L191">
        <v>19</v>
      </c>
      <c r="M191">
        <v>3</v>
      </c>
      <c r="N191" t="s">
        <v>177</v>
      </c>
      <c r="O191">
        <v>161127</v>
      </c>
      <c r="P191" t="s">
        <v>22</v>
      </c>
      <c r="Q191" t="s">
        <v>22</v>
      </c>
    </row>
    <row r="192" spans="1:17" x14ac:dyDescent="0.25">
      <c r="A192">
        <v>19</v>
      </c>
      <c r="B192" s="1">
        <v>43960</v>
      </c>
      <c r="C192">
        <v>19</v>
      </c>
      <c r="D192" t="s">
        <v>17</v>
      </c>
      <c r="E192" t="s">
        <v>88</v>
      </c>
      <c r="F192" t="s">
        <v>35</v>
      </c>
      <c r="G192">
        <v>3549953</v>
      </c>
      <c r="H192" t="s">
        <v>4</v>
      </c>
      <c r="I192">
        <v>12</v>
      </c>
      <c r="J192" s="2">
        <v>7582938</v>
      </c>
      <c r="K192">
        <v>2</v>
      </c>
      <c r="L192">
        <v>1</v>
      </c>
      <c r="M192">
        <v>0</v>
      </c>
      <c r="N192" t="s">
        <v>89</v>
      </c>
      <c r="O192">
        <v>15825</v>
      </c>
      <c r="P192" t="s">
        <v>22</v>
      </c>
      <c r="Q192" t="s">
        <v>22</v>
      </c>
    </row>
    <row r="193" spans="1:17" x14ac:dyDescent="0.25">
      <c r="A193">
        <v>19</v>
      </c>
      <c r="B193" s="1">
        <v>43960</v>
      </c>
      <c r="C193">
        <v>75</v>
      </c>
      <c r="D193" t="s">
        <v>17</v>
      </c>
      <c r="E193" t="s">
        <v>90</v>
      </c>
      <c r="F193" t="s">
        <v>91</v>
      </c>
      <c r="G193">
        <v>3550308</v>
      </c>
      <c r="H193" t="s">
        <v>4</v>
      </c>
      <c r="I193">
        <v>26787</v>
      </c>
      <c r="J193" s="2">
        <v>21863328</v>
      </c>
      <c r="K193">
        <v>1420</v>
      </c>
      <c r="L193">
        <v>2223</v>
      </c>
      <c r="M193">
        <v>113</v>
      </c>
      <c r="N193" t="s">
        <v>135</v>
      </c>
      <c r="O193">
        <v>12252023</v>
      </c>
      <c r="P193" t="s">
        <v>22</v>
      </c>
      <c r="Q193" t="s">
        <v>22</v>
      </c>
    </row>
    <row r="194" spans="1:17" x14ac:dyDescent="0.25">
      <c r="A194">
        <v>19</v>
      </c>
      <c r="B194" s="1">
        <v>43960</v>
      </c>
      <c r="C194">
        <v>52</v>
      </c>
      <c r="D194" t="s">
        <v>17</v>
      </c>
      <c r="E194" t="s">
        <v>93</v>
      </c>
      <c r="F194" t="s">
        <v>19</v>
      </c>
      <c r="G194">
        <v>3552502</v>
      </c>
      <c r="H194" t="s">
        <v>4</v>
      </c>
      <c r="I194">
        <v>256</v>
      </c>
      <c r="J194" s="2">
        <v>8601081</v>
      </c>
      <c r="K194">
        <v>11</v>
      </c>
      <c r="L194">
        <v>27</v>
      </c>
      <c r="M194">
        <v>1</v>
      </c>
      <c r="N194" t="s">
        <v>203</v>
      </c>
      <c r="O194">
        <v>297637</v>
      </c>
      <c r="P194" t="s">
        <v>22</v>
      </c>
      <c r="Q194" t="s">
        <v>22</v>
      </c>
    </row>
    <row r="195" spans="1:17" x14ac:dyDescent="0.25">
      <c r="A195">
        <v>19</v>
      </c>
      <c r="B195" s="1">
        <v>43960</v>
      </c>
      <c r="C195">
        <v>46</v>
      </c>
      <c r="D195" t="s">
        <v>17</v>
      </c>
      <c r="E195" t="s">
        <v>95</v>
      </c>
      <c r="F195" t="s">
        <v>35</v>
      </c>
      <c r="G195">
        <v>3552809</v>
      </c>
      <c r="H195" t="s">
        <v>4</v>
      </c>
      <c r="I195">
        <v>274</v>
      </c>
      <c r="J195" s="2">
        <v>9459236</v>
      </c>
      <c r="K195">
        <v>9</v>
      </c>
      <c r="L195">
        <v>26</v>
      </c>
      <c r="M195">
        <v>0</v>
      </c>
      <c r="N195" t="s">
        <v>204</v>
      </c>
      <c r="O195">
        <v>289664</v>
      </c>
      <c r="P195" t="s">
        <v>22</v>
      </c>
      <c r="Q195" t="s">
        <v>22</v>
      </c>
    </row>
    <row r="196" spans="1:17" x14ac:dyDescent="0.25">
      <c r="A196">
        <v>19</v>
      </c>
      <c r="B196" s="1">
        <v>43960</v>
      </c>
      <c r="C196">
        <v>52</v>
      </c>
      <c r="D196" t="s">
        <v>17</v>
      </c>
      <c r="E196" t="s">
        <v>97</v>
      </c>
      <c r="F196" t="s">
        <v>35</v>
      </c>
      <c r="G196">
        <v>3556453</v>
      </c>
      <c r="H196" t="s">
        <v>4</v>
      </c>
      <c r="I196">
        <v>17</v>
      </c>
      <c r="J196" s="2">
        <v>3232124</v>
      </c>
      <c r="K196">
        <v>1</v>
      </c>
      <c r="L196">
        <v>3</v>
      </c>
      <c r="M196">
        <v>0</v>
      </c>
      <c r="N196" t="s">
        <v>205</v>
      </c>
      <c r="O196">
        <v>52597</v>
      </c>
      <c r="P196" t="s">
        <v>22</v>
      </c>
      <c r="Q196" t="s">
        <v>22</v>
      </c>
    </row>
    <row r="197" spans="1:17" x14ac:dyDescent="0.25">
      <c r="A197">
        <v>19</v>
      </c>
      <c r="B197" s="1">
        <v>43959</v>
      </c>
      <c r="C197">
        <v>44</v>
      </c>
      <c r="D197" t="s">
        <v>17</v>
      </c>
      <c r="E197" t="s">
        <v>18</v>
      </c>
      <c r="F197" t="s">
        <v>19</v>
      </c>
      <c r="G197">
        <v>3503901</v>
      </c>
      <c r="H197" t="s">
        <v>4</v>
      </c>
      <c r="I197">
        <v>96</v>
      </c>
      <c r="J197" s="2">
        <v>10687567</v>
      </c>
      <c r="K197">
        <v>11</v>
      </c>
      <c r="L197">
        <v>3</v>
      </c>
      <c r="M197">
        <v>0</v>
      </c>
      <c r="N197" t="s">
        <v>206</v>
      </c>
      <c r="O197">
        <v>89824</v>
      </c>
      <c r="P197" t="s">
        <v>22</v>
      </c>
      <c r="Q197" t="s">
        <v>22</v>
      </c>
    </row>
    <row r="198" spans="1:17" x14ac:dyDescent="0.25">
      <c r="A198">
        <v>19</v>
      </c>
      <c r="B198" s="1">
        <v>43959</v>
      </c>
      <c r="C198">
        <v>52</v>
      </c>
      <c r="D198" t="s">
        <v>17</v>
      </c>
      <c r="E198" t="s">
        <v>23</v>
      </c>
      <c r="F198" t="s">
        <v>24</v>
      </c>
      <c r="G198">
        <v>3505708</v>
      </c>
      <c r="H198" t="s">
        <v>4</v>
      </c>
      <c r="I198">
        <v>490</v>
      </c>
      <c r="J198" s="2">
        <v>17871341</v>
      </c>
      <c r="K198">
        <v>31</v>
      </c>
      <c r="L198">
        <v>42</v>
      </c>
      <c r="M198">
        <v>8</v>
      </c>
      <c r="N198" t="s">
        <v>207</v>
      </c>
      <c r="O198">
        <v>274182</v>
      </c>
      <c r="P198" t="s">
        <v>22</v>
      </c>
      <c r="Q198" t="s">
        <v>22</v>
      </c>
    </row>
    <row r="199" spans="1:17" x14ac:dyDescent="0.25">
      <c r="A199">
        <v>19</v>
      </c>
      <c r="B199" s="1">
        <v>43959</v>
      </c>
      <c r="C199">
        <v>16</v>
      </c>
      <c r="D199" t="s">
        <v>17</v>
      </c>
      <c r="E199" t="s">
        <v>26</v>
      </c>
      <c r="F199" t="s">
        <v>19</v>
      </c>
      <c r="G199">
        <v>3506607</v>
      </c>
      <c r="H199" t="s">
        <v>4</v>
      </c>
      <c r="I199">
        <v>13</v>
      </c>
      <c r="J199" s="2">
        <v>3987975</v>
      </c>
      <c r="K199">
        <v>1</v>
      </c>
      <c r="L199">
        <v>0</v>
      </c>
      <c r="M199">
        <v>0</v>
      </c>
      <c r="N199">
        <v>0</v>
      </c>
      <c r="O199">
        <v>32598</v>
      </c>
      <c r="P199" t="s">
        <v>22</v>
      </c>
      <c r="Q199" t="s">
        <v>22</v>
      </c>
    </row>
    <row r="200" spans="1:17" x14ac:dyDescent="0.25">
      <c r="A200">
        <v>19</v>
      </c>
      <c r="B200" s="1">
        <v>43959</v>
      </c>
      <c r="C200">
        <v>45</v>
      </c>
      <c r="D200" t="s">
        <v>17</v>
      </c>
      <c r="E200" t="s">
        <v>27</v>
      </c>
      <c r="F200" t="s">
        <v>28</v>
      </c>
      <c r="G200">
        <v>3509007</v>
      </c>
      <c r="H200" t="s">
        <v>4</v>
      </c>
      <c r="I200">
        <v>130</v>
      </c>
      <c r="J200" s="2">
        <v>12811668</v>
      </c>
      <c r="K200">
        <v>13</v>
      </c>
      <c r="L200">
        <v>13</v>
      </c>
      <c r="M200">
        <v>1</v>
      </c>
      <c r="N200" t="s">
        <v>43</v>
      </c>
      <c r="O200">
        <v>101470</v>
      </c>
      <c r="P200" t="s">
        <v>22</v>
      </c>
      <c r="Q200" t="s">
        <v>22</v>
      </c>
    </row>
    <row r="201" spans="1:17" x14ac:dyDescent="0.25">
      <c r="A201">
        <v>19</v>
      </c>
      <c r="B201" s="1">
        <v>43959</v>
      </c>
      <c r="C201">
        <v>40</v>
      </c>
      <c r="D201" t="s">
        <v>17</v>
      </c>
      <c r="E201" t="s">
        <v>30</v>
      </c>
      <c r="F201" t="s">
        <v>28</v>
      </c>
      <c r="G201">
        <v>3509205</v>
      </c>
      <c r="H201" t="s">
        <v>4</v>
      </c>
      <c r="I201">
        <v>82</v>
      </c>
      <c r="J201" s="2">
        <v>10676944</v>
      </c>
      <c r="K201">
        <v>8</v>
      </c>
      <c r="L201">
        <v>9</v>
      </c>
      <c r="M201">
        <v>0</v>
      </c>
      <c r="N201" t="s">
        <v>208</v>
      </c>
      <c r="O201">
        <v>76801</v>
      </c>
      <c r="P201" t="s">
        <v>22</v>
      </c>
      <c r="Q201" t="s">
        <v>22</v>
      </c>
    </row>
    <row r="202" spans="1:17" x14ac:dyDescent="0.25">
      <c r="A202">
        <v>19</v>
      </c>
      <c r="B202" s="1">
        <v>43959</v>
      </c>
      <c r="C202">
        <v>56</v>
      </c>
      <c r="D202" t="s">
        <v>17</v>
      </c>
      <c r="E202" t="s">
        <v>32</v>
      </c>
      <c r="F202" t="s">
        <v>24</v>
      </c>
      <c r="G202">
        <v>3510609</v>
      </c>
      <c r="H202" t="s">
        <v>4</v>
      </c>
      <c r="I202">
        <v>362</v>
      </c>
      <c r="J202" s="2">
        <v>9029075</v>
      </c>
      <c r="K202">
        <v>20</v>
      </c>
      <c r="L202">
        <v>19</v>
      </c>
      <c r="M202">
        <v>2</v>
      </c>
      <c r="N202" t="s">
        <v>209</v>
      </c>
      <c r="O202">
        <v>400927</v>
      </c>
      <c r="P202" t="s">
        <v>22</v>
      </c>
      <c r="Q202" t="s">
        <v>22</v>
      </c>
    </row>
    <row r="203" spans="1:17" x14ac:dyDescent="0.25">
      <c r="A203">
        <v>19</v>
      </c>
      <c r="B203" s="1">
        <v>43959</v>
      </c>
      <c r="C203">
        <v>52</v>
      </c>
      <c r="D203" t="s">
        <v>17</v>
      </c>
      <c r="E203" t="s">
        <v>34</v>
      </c>
      <c r="F203" t="s">
        <v>35</v>
      </c>
      <c r="G203">
        <v>3513009</v>
      </c>
      <c r="H203" t="s">
        <v>4</v>
      </c>
      <c r="I203">
        <v>235</v>
      </c>
      <c r="J203" s="2">
        <v>9429798</v>
      </c>
      <c r="K203">
        <v>4</v>
      </c>
      <c r="L203">
        <v>21</v>
      </c>
      <c r="M203">
        <v>0</v>
      </c>
      <c r="N203" t="s">
        <v>210</v>
      </c>
      <c r="O203">
        <v>249210</v>
      </c>
      <c r="P203" t="s">
        <v>22</v>
      </c>
      <c r="Q203" t="s">
        <v>22</v>
      </c>
    </row>
    <row r="204" spans="1:17" x14ac:dyDescent="0.25">
      <c r="A204">
        <v>19</v>
      </c>
      <c r="B204" s="1">
        <v>43959</v>
      </c>
      <c r="C204">
        <v>43</v>
      </c>
      <c r="D204" t="s">
        <v>17</v>
      </c>
      <c r="E204" t="s">
        <v>37</v>
      </c>
      <c r="F204" t="s">
        <v>38</v>
      </c>
      <c r="G204">
        <v>3513801</v>
      </c>
      <c r="H204" t="s">
        <v>4</v>
      </c>
      <c r="I204">
        <v>423</v>
      </c>
      <c r="J204" s="2">
        <v>9979145</v>
      </c>
      <c r="K204">
        <v>7</v>
      </c>
      <c r="L204">
        <v>31</v>
      </c>
      <c r="M204">
        <v>0</v>
      </c>
      <c r="N204" t="s">
        <v>211</v>
      </c>
      <c r="O204">
        <v>423884</v>
      </c>
      <c r="P204" t="s">
        <v>22</v>
      </c>
      <c r="Q204" t="s">
        <v>22</v>
      </c>
    </row>
    <row r="205" spans="1:17" x14ac:dyDescent="0.25">
      <c r="A205">
        <v>19</v>
      </c>
      <c r="B205" s="1">
        <v>43959</v>
      </c>
      <c r="C205">
        <v>45</v>
      </c>
      <c r="D205" t="s">
        <v>17</v>
      </c>
      <c r="E205" t="s">
        <v>40</v>
      </c>
      <c r="F205" t="s">
        <v>35</v>
      </c>
      <c r="G205">
        <v>3515004</v>
      </c>
      <c r="H205" t="s">
        <v>4</v>
      </c>
      <c r="I205">
        <v>207</v>
      </c>
      <c r="J205" s="2">
        <v>7562307</v>
      </c>
      <c r="K205">
        <v>24</v>
      </c>
      <c r="L205">
        <v>20</v>
      </c>
      <c r="M205">
        <v>2</v>
      </c>
      <c r="N205" t="s">
        <v>212</v>
      </c>
      <c r="O205">
        <v>273726</v>
      </c>
      <c r="P205" t="s">
        <v>22</v>
      </c>
      <c r="Q205" t="s">
        <v>22</v>
      </c>
    </row>
    <row r="206" spans="1:17" x14ac:dyDescent="0.25">
      <c r="A206">
        <v>19</v>
      </c>
      <c r="B206" s="1">
        <v>43959</v>
      </c>
      <c r="C206">
        <v>33</v>
      </c>
      <c r="D206" t="s">
        <v>17</v>
      </c>
      <c r="E206" t="s">
        <v>42</v>
      </c>
      <c r="F206" t="s">
        <v>35</v>
      </c>
      <c r="G206">
        <v>3515103</v>
      </c>
      <c r="H206" t="s">
        <v>4</v>
      </c>
      <c r="I206">
        <v>47</v>
      </c>
      <c r="J206" s="2">
        <v>6773798</v>
      </c>
      <c r="K206">
        <v>6</v>
      </c>
      <c r="L206">
        <v>5</v>
      </c>
      <c r="M206">
        <v>0</v>
      </c>
      <c r="N206" t="s">
        <v>182</v>
      </c>
      <c r="O206">
        <v>69385</v>
      </c>
      <c r="P206" t="s">
        <v>22</v>
      </c>
      <c r="Q206" t="s">
        <v>22</v>
      </c>
    </row>
    <row r="207" spans="1:17" x14ac:dyDescent="0.25">
      <c r="A207">
        <v>19</v>
      </c>
      <c r="B207" s="1">
        <v>43959</v>
      </c>
      <c r="C207">
        <v>58</v>
      </c>
      <c r="D207" t="s">
        <v>17</v>
      </c>
      <c r="E207" t="s">
        <v>44</v>
      </c>
      <c r="F207" t="s">
        <v>19</v>
      </c>
      <c r="G207">
        <v>3515707</v>
      </c>
      <c r="H207" t="s">
        <v>4</v>
      </c>
      <c r="I207">
        <v>149</v>
      </c>
      <c r="J207" s="2">
        <v>7669501</v>
      </c>
      <c r="K207">
        <v>6</v>
      </c>
      <c r="L207">
        <v>14</v>
      </c>
      <c r="M207">
        <v>0</v>
      </c>
      <c r="N207" t="s">
        <v>213</v>
      </c>
      <c r="O207">
        <v>194276</v>
      </c>
      <c r="P207" t="s">
        <v>22</v>
      </c>
      <c r="Q207" t="s">
        <v>22</v>
      </c>
    </row>
    <row r="208" spans="1:17" x14ac:dyDescent="0.25">
      <c r="A208">
        <v>19</v>
      </c>
      <c r="B208" s="1">
        <v>43959</v>
      </c>
      <c r="C208">
        <v>37</v>
      </c>
      <c r="D208" t="s">
        <v>17</v>
      </c>
      <c r="E208" t="s">
        <v>46</v>
      </c>
      <c r="F208" t="s">
        <v>28</v>
      </c>
      <c r="G208">
        <v>3516309</v>
      </c>
      <c r="H208" t="s">
        <v>4</v>
      </c>
      <c r="I208">
        <v>118</v>
      </c>
      <c r="J208" s="2">
        <v>6710493</v>
      </c>
      <c r="K208">
        <v>6</v>
      </c>
      <c r="L208">
        <v>12</v>
      </c>
      <c r="M208">
        <v>0</v>
      </c>
      <c r="N208" t="s">
        <v>214</v>
      </c>
      <c r="O208">
        <v>175844</v>
      </c>
      <c r="P208" t="s">
        <v>22</v>
      </c>
      <c r="Q208" t="s">
        <v>22</v>
      </c>
    </row>
    <row r="209" spans="1:17" x14ac:dyDescent="0.25">
      <c r="A209">
        <v>19</v>
      </c>
      <c r="B209" s="1">
        <v>43959</v>
      </c>
      <c r="C209">
        <v>39</v>
      </c>
      <c r="D209" t="s">
        <v>17</v>
      </c>
      <c r="E209" t="s">
        <v>48</v>
      </c>
      <c r="F209" t="s">
        <v>28</v>
      </c>
      <c r="G209">
        <v>3516408</v>
      </c>
      <c r="H209" t="s">
        <v>4</v>
      </c>
      <c r="I209">
        <v>180</v>
      </c>
      <c r="J209" s="2">
        <v>11651315</v>
      </c>
      <c r="K209">
        <v>3</v>
      </c>
      <c r="L209">
        <v>17</v>
      </c>
      <c r="M209">
        <v>3</v>
      </c>
      <c r="N209" t="s">
        <v>215</v>
      </c>
      <c r="O209">
        <v>154489</v>
      </c>
      <c r="P209" t="s">
        <v>22</v>
      </c>
      <c r="Q209" t="s">
        <v>22</v>
      </c>
    </row>
    <row r="210" spans="1:17" x14ac:dyDescent="0.25">
      <c r="A210">
        <v>19</v>
      </c>
      <c r="B210" s="1">
        <v>43959</v>
      </c>
      <c r="C210">
        <v>31</v>
      </c>
      <c r="D210" t="s">
        <v>17</v>
      </c>
      <c r="E210" t="s">
        <v>50</v>
      </c>
      <c r="F210" t="s">
        <v>19</v>
      </c>
      <c r="G210">
        <v>3518305</v>
      </c>
      <c r="H210" t="s">
        <v>4</v>
      </c>
      <c r="I210">
        <v>19</v>
      </c>
      <c r="J210" s="2">
        <v>6376267</v>
      </c>
      <c r="K210">
        <v>4</v>
      </c>
      <c r="L210">
        <v>1</v>
      </c>
      <c r="M210">
        <v>0</v>
      </c>
      <c r="N210" t="s">
        <v>99</v>
      </c>
      <c r="O210">
        <v>29798</v>
      </c>
      <c r="P210" t="s">
        <v>22</v>
      </c>
      <c r="Q210" t="s">
        <v>22</v>
      </c>
    </row>
    <row r="211" spans="1:17" x14ac:dyDescent="0.25">
      <c r="A211">
        <v>19</v>
      </c>
      <c r="B211" s="1">
        <v>43959</v>
      </c>
      <c r="C211">
        <v>53</v>
      </c>
      <c r="D211" t="s">
        <v>17</v>
      </c>
      <c r="E211" t="s">
        <v>51</v>
      </c>
      <c r="F211" t="s">
        <v>19</v>
      </c>
      <c r="G211">
        <v>3518800</v>
      </c>
      <c r="H211" t="s">
        <v>4</v>
      </c>
      <c r="I211">
        <v>1015</v>
      </c>
      <c r="J211" s="2">
        <v>7359435</v>
      </c>
      <c r="K211">
        <v>26</v>
      </c>
      <c r="L211">
        <v>112</v>
      </c>
      <c r="M211">
        <v>5</v>
      </c>
      <c r="N211" t="s">
        <v>216</v>
      </c>
      <c r="O211">
        <v>1379182</v>
      </c>
      <c r="P211" t="s">
        <v>22</v>
      </c>
      <c r="Q211" t="s">
        <v>22</v>
      </c>
    </row>
    <row r="212" spans="1:17" x14ac:dyDescent="0.25">
      <c r="A212">
        <v>19</v>
      </c>
      <c r="B212" s="1">
        <v>43959</v>
      </c>
      <c r="C212">
        <v>39</v>
      </c>
      <c r="D212" t="s">
        <v>17</v>
      </c>
      <c r="E212" t="s">
        <v>53</v>
      </c>
      <c r="F212" t="s">
        <v>35</v>
      </c>
      <c r="G212">
        <v>3522208</v>
      </c>
      <c r="H212" t="s">
        <v>4</v>
      </c>
      <c r="I212">
        <v>178</v>
      </c>
      <c r="J212" s="2">
        <v>10131309</v>
      </c>
      <c r="K212">
        <v>11</v>
      </c>
      <c r="L212">
        <v>12</v>
      </c>
      <c r="M212">
        <v>0</v>
      </c>
      <c r="N212" t="s">
        <v>217</v>
      </c>
      <c r="O212">
        <v>175693</v>
      </c>
      <c r="P212" t="s">
        <v>22</v>
      </c>
      <c r="Q212" t="s">
        <v>22</v>
      </c>
    </row>
    <row r="213" spans="1:17" x14ac:dyDescent="0.25">
      <c r="A213">
        <v>19</v>
      </c>
      <c r="B213" s="1">
        <v>43959</v>
      </c>
      <c r="C213">
        <v>40</v>
      </c>
      <c r="D213" t="s">
        <v>17</v>
      </c>
      <c r="E213" t="s">
        <v>55</v>
      </c>
      <c r="F213" t="s">
        <v>24</v>
      </c>
      <c r="G213">
        <v>3522505</v>
      </c>
      <c r="H213" t="s">
        <v>4</v>
      </c>
      <c r="I213">
        <v>184</v>
      </c>
      <c r="J213" s="2">
        <v>774085</v>
      </c>
      <c r="K213">
        <v>20</v>
      </c>
      <c r="L213">
        <v>23</v>
      </c>
      <c r="M213">
        <v>2</v>
      </c>
      <c r="N213" t="s">
        <v>114</v>
      </c>
      <c r="O213">
        <v>237700</v>
      </c>
      <c r="P213" t="s">
        <v>22</v>
      </c>
      <c r="Q213" t="s">
        <v>22</v>
      </c>
    </row>
    <row r="214" spans="1:17" x14ac:dyDescent="0.25">
      <c r="A214">
        <v>19</v>
      </c>
      <c r="B214" s="1">
        <v>43959</v>
      </c>
      <c r="C214">
        <v>39</v>
      </c>
      <c r="D214" t="s">
        <v>17</v>
      </c>
      <c r="E214" t="s">
        <v>57</v>
      </c>
      <c r="F214" t="s">
        <v>19</v>
      </c>
      <c r="G214">
        <v>3523107</v>
      </c>
      <c r="H214" t="s">
        <v>4</v>
      </c>
      <c r="I214">
        <v>202</v>
      </c>
      <c r="J214" s="2">
        <v>5447372</v>
      </c>
      <c r="K214">
        <v>12</v>
      </c>
      <c r="L214">
        <v>25</v>
      </c>
      <c r="M214">
        <v>3</v>
      </c>
      <c r="N214" t="s">
        <v>218</v>
      </c>
      <c r="O214">
        <v>370821</v>
      </c>
      <c r="P214" t="s">
        <v>22</v>
      </c>
      <c r="Q214" t="s">
        <v>22</v>
      </c>
    </row>
    <row r="215" spans="1:17" x14ac:dyDescent="0.25">
      <c r="A215">
        <v>19</v>
      </c>
      <c r="B215" s="1">
        <v>43959</v>
      </c>
      <c r="C215">
        <v>40</v>
      </c>
      <c r="D215" t="s">
        <v>17</v>
      </c>
      <c r="E215" t="s">
        <v>59</v>
      </c>
      <c r="F215" t="s">
        <v>24</v>
      </c>
      <c r="G215">
        <v>3525003</v>
      </c>
      <c r="H215" t="s">
        <v>4</v>
      </c>
      <c r="I215">
        <v>99</v>
      </c>
      <c r="J215" s="2">
        <v>7923994</v>
      </c>
      <c r="K215">
        <v>7</v>
      </c>
      <c r="L215">
        <v>7</v>
      </c>
      <c r="M215">
        <v>1</v>
      </c>
      <c r="N215" t="s">
        <v>219</v>
      </c>
      <c r="O215">
        <v>124937</v>
      </c>
      <c r="P215" t="s">
        <v>22</v>
      </c>
      <c r="Q215" t="s">
        <v>22</v>
      </c>
    </row>
    <row r="216" spans="1:17" x14ac:dyDescent="0.25">
      <c r="A216">
        <v>19</v>
      </c>
      <c r="B216" s="1">
        <v>43959</v>
      </c>
      <c r="C216">
        <v>22</v>
      </c>
      <c r="D216" t="s">
        <v>17</v>
      </c>
      <c r="E216" t="s">
        <v>61</v>
      </c>
      <c r="F216" t="s">
        <v>35</v>
      </c>
      <c r="G216">
        <v>3526209</v>
      </c>
      <c r="H216" t="s">
        <v>4</v>
      </c>
      <c r="I216">
        <v>7</v>
      </c>
      <c r="J216" s="2">
        <v>222618</v>
      </c>
      <c r="K216">
        <v>1</v>
      </c>
      <c r="L216">
        <v>1</v>
      </c>
      <c r="M216">
        <v>0</v>
      </c>
      <c r="N216" t="s">
        <v>77</v>
      </c>
      <c r="O216">
        <v>31444</v>
      </c>
      <c r="P216" t="s">
        <v>22</v>
      </c>
      <c r="Q216" t="s">
        <v>22</v>
      </c>
    </row>
    <row r="217" spans="1:17" x14ac:dyDescent="0.25">
      <c r="A217">
        <v>19</v>
      </c>
      <c r="B217" s="1">
        <v>43959</v>
      </c>
      <c r="C217">
        <v>44</v>
      </c>
      <c r="D217" t="s">
        <v>17</v>
      </c>
      <c r="E217" t="s">
        <v>63</v>
      </c>
      <c r="F217" t="s">
        <v>28</v>
      </c>
      <c r="G217">
        <v>3528502</v>
      </c>
      <c r="H217" t="s">
        <v>4</v>
      </c>
      <c r="I217">
        <v>46</v>
      </c>
      <c r="J217" s="2">
        <v>4591781</v>
      </c>
      <c r="K217">
        <v>0</v>
      </c>
      <c r="L217">
        <v>4</v>
      </c>
      <c r="M217">
        <v>0</v>
      </c>
      <c r="N217" t="s">
        <v>115</v>
      </c>
      <c r="O217">
        <v>100179</v>
      </c>
      <c r="P217" t="s">
        <v>22</v>
      </c>
      <c r="Q217" t="s">
        <v>22</v>
      </c>
    </row>
    <row r="218" spans="1:17" x14ac:dyDescent="0.25">
      <c r="A218">
        <v>19</v>
      </c>
      <c r="B218" s="1">
        <v>43959</v>
      </c>
      <c r="C218">
        <v>54</v>
      </c>
      <c r="D218" t="s">
        <v>17</v>
      </c>
      <c r="E218" t="s">
        <v>65</v>
      </c>
      <c r="F218" t="s">
        <v>38</v>
      </c>
      <c r="G218">
        <v>3529401</v>
      </c>
      <c r="H218" t="s">
        <v>4</v>
      </c>
      <c r="I218">
        <v>330</v>
      </c>
      <c r="J218" s="2">
        <v>6978042</v>
      </c>
      <c r="K218">
        <v>12</v>
      </c>
      <c r="L218">
        <v>29</v>
      </c>
      <c r="M218">
        <v>0</v>
      </c>
      <c r="N218" t="s">
        <v>220</v>
      </c>
      <c r="O218">
        <v>472912</v>
      </c>
      <c r="P218" t="s">
        <v>22</v>
      </c>
      <c r="Q218" t="s">
        <v>22</v>
      </c>
    </row>
    <row r="219" spans="1:17" x14ac:dyDescent="0.25">
      <c r="A219">
        <v>19</v>
      </c>
      <c r="B219" s="1">
        <v>43959</v>
      </c>
      <c r="C219">
        <v>50</v>
      </c>
      <c r="D219" t="s">
        <v>17</v>
      </c>
      <c r="E219" t="s">
        <v>67</v>
      </c>
      <c r="F219" t="s">
        <v>19</v>
      </c>
      <c r="G219">
        <v>3530607</v>
      </c>
      <c r="H219" t="s">
        <v>4</v>
      </c>
      <c r="I219">
        <v>413</v>
      </c>
      <c r="J219" s="2">
        <v>9263371</v>
      </c>
      <c r="K219">
        <v>33</v>
      </c>
      <c r="L219">
        <v>28</v>
      </c>
      <c r="M219">
        <v>3</v>
      </c>
      <c r="N219" t="s">
        <v>221</v>
      </c>
      <c r="O219">
        <v>445842</v>
      </c>
      <c r="P219" t="s">
        <v>22</v>
      </c>
      <c r="Q219" t="s">
        <v>22</v>
      </c>
    </row>
    <row r="220" spans="1:17" x14ac:dyDescent="0.25">
      <c r="A220">
        <v>19</v>
      </c>
      <c r="B220" s="1">
        <v>43959</v>
      </c>
      <c r="C220">
        <v>52</v>
      </c>
      <c r="D220" t="s">
        <v>17</v>
      </c>
      <c r="E220" t="s">
        <v>69</v>
      </c>
      <c r="F220" t="s">
        <v>24</v>
      </c>
      <c r="G220">
        <v>3534401</v>
      </c>
      <c r="H220" t="s">
        <v>4</v>
      </c>
      <c r="I220">
        <v>1145</v>
      </c>
      <c r="J220" s="2">
        <v>16394194</v>
      </c>
      <c r="K220">
        <v>70</v>
      </c>
      <c r="L220">
        <v>130</v>
      </c>
      <c r="M220">
        <v>11</v>
      </c>
      <c r="N220" t="s">
        <v>222</v>
      </c>
      <c r="O220">
        <v>698418</v>
      </c>
      <c r="P220" t="s">
        <v>22</v>
      </c>
      <c r="Q220" t="s">
        <v>22</v>
      </c>
    </row>
    <row r="221" spans="1:17" x14ac:dyDescent="0.25">
      <c r="A221">
        <v>19</v>
      </c>
      <c r="B221" s="1">
        <v>43959</v>
      </c>
      <c r="C221">
        <v>14</v>
      </c>
      <c r="D221" t="s">
        <v>17</v>
      </c>
      <c r="E221" t="s">
        <v>70</v>
      </c>
      <c r="F221" t="s">
        <v>24</v>
      </c>
      <c r="G221">
        <v>3539103</v>
      </c>
      <c r="H221" t="s">
        <v>4</v>
      </c>
      <c r="I221">
        <v>21</v>
      </c>
      <c r="J221" s="2">
        <v>11114051</v>
      </c>
      <c r="K221">
        <v>2</v>
      </c>
      <c r="L221">
        <v>0</v>
      </c>
      <c r="M221">
        <v>0</v>
      </c>
      <c r="N221">
        <v>0</v>
      </c>
      <c r="O221">
        <v>18895</v>
      </c>
      <c r="P221" t="s">
        <v>22</v>
      </c>
      <c r="Q221" t="s">
        <v>22</v>
      </c>
    </row>
    <row r="222" spans="1:17" x14ac:dyDescent="0.25">
      <c r="A222">
        <v>19</v>
      </c>
      <c r="B222" s="1">
        <v>43959</v>
      </c>
      <c r="C222">
        <v>45</v>
      </c>
      <c r="D222" t="s">
        <v>17</v>
      </c>
      <c r="E222" t="s">
        <v>71</v>
      </c>
      <c r="F222" t="s">
        <v>19</v>
      </c>
      <c r="G222">
        <v>3539806</v>
      </c>
      <c r="H222" t="s">
        <v>4</v>
      </c>
      <c r="I222">
        <v>79</v>
      </c>
      <c r="J222" s="2">
        <v>6726152</v>
      </c>
      <c r="K222">
        <v>2</v>
      </c>
      <c r="L222">
        <v>12</v>
      </c>
      <c r="M222">
        <v>1</v>
      </c>
      <c r="N222" t="s">
        <v>223</v>
      </c>
      <c r="O222">
        <v>117452</v>
      </c>
      <c r="P222" t="s">
        <v>22</v>
      </c>
      <c r="Q222" t="s">
        <v>22</v>
      </c>
    </row>
    <row r="223" spans="1:17" x14ac:dyDescent="0.25">
      <c r="A223">
        <v>19</v>
      </c>
      <c r="B223" s="1">
        <v>43959</v>
      </c>
      <c r="C223">
        <v>45</v>
      </c>
      <c r="D223" t="s">
        <v>17</v>
      </c>
      <c r="E223" t="s">
        <v>73</v>
      </c>
      <c r="F223" t="s">
        <v>38</v>
      </c>
      <c r="G223">
        <v>3543303</v>
      </c>
      <c r="H223" t="s">
        <v>4</v>
      </c>
      <c r="I223">
        <v>87</v>
      </c>
      <c r="J223" s="2">
        <v>7050643</v>
      </c>
      <c r="K223">
        <v>4</v>
      </c>
      <c r="L223">
        <v>8</v>
      </c>
      <c r="M223">
        <v>1</v>
      </c>
      <c r="N223" t="s">
        <v>224</v>
      </c>
      <c r="O223">
        <v>123393</v>
      </c>
      <c r="P223" t="s">
        <v>22</v>
      </c>
      <c r="Q223" t="s">
        <v>22</v>
      </c>
    </row>
    <row r="224" spans="1:17" x14ac:dyDescent="0.25">
      <c r="A224">
        <v>19</v>
      </c>
      <c r="B224" s="1">
        <v>43959</v>
      </c>
      <c r="C224">
        <v>32</v>
      </c>
      <c r="D224" t="s">
        <v>17</v>
      </c>
      <c r="E224" t="s">
        <v>74</v>
      </c>
      <c r="F224" t="s">
        <v>38</v>
      </c>
      <c r="G224">
        <v>3544103</v>
      </c>
      <c r="H224" t="s">
        <v>4</v>
      </c>
      <c r="I224">
        <v>25</v>
      </c>
      <c r="J224" s="2">
        <v>4916808</v>
      </c>
      <c r="K224">
        <v>0</v>
      </c>
      <c r="L224">
        <v>1</v>
      </c>
      <c r="M224">
        <v>0</v>
      </c>
      <c r="N224" t="s">
        <v>225</v>
      </c>
      <c r="O224">
        <v>50846</v>
      </c>
      <c r="P224" t="s">
        <v>22</v>
      </c>
      <c r="Q224" t="s">
        <v>22</v>
      </c>
    </row>
    <row r="225" spans="1:17" x14ac:dyDescent="0.25">
      <c r="A225">
        <v>19</v>
      </c>
      <c r="B225" s="1">
        <v>43959</v>
      </c>
      <c r="C225">
        <v>16</v>
      </c>
      <c r="D225" t="s">
        <v>17</v>
      </c>
      <c r="E225" t="s">
        <v>76</v>
      </c>
      <c r="F225" t="s">
        <v>19</v>
      </c>
      <c r="G225">
        <v>3545001</v>
      </c>
      <c r="H225" t="s">
        <v>4</v>
      </c>
      <c r="I225">
        <v>4</v>
      </c>
      <c r="J225" s="2">
        <v>2333858</v>
      </c>
      <c r="K225">
        <v>0</v>
      </c>
      <c r="L225">
        <v>1</v>
      </c>
      <c r="M225">
        <v>0</v>
      </c>
      <c r="N225" t="s">
        <v>226</v>
      </c>
      <c r="O225">
        <v>17139</v>
      </c>
      <c r="P225" t="s">
        <v>22</v>
      </c>
      <c r="Q225" t="s">
        <v>22</v>
      </c>
    </row>
    <row r="226" spans="1:17" x14ac:dyDescent="0.25">
      <c r="A226">
        <v>19</v>
      </c>
      <c r="B226" s="1">
        <v>43959</v>
      </c>
      <c r="C226">
        <v>39</v>
      </c>
      <c r="D226" t="s">
        <v>17</v>
      </c>
      <c r="E226" t="s">
        <v>78</v>
      </c>
      <c r="F226" t="s">
        <v>19</v>
      </c>
      <c r="G226">
        <v>3546801</v>
      </c>
      <c r="H226" t="s">
        <v>4</v>
      </c>
      <c r="I226">
        <v>28</v>
      </c>
      <c r="J226" s="2">
        <v>4879239</v>
      </c>
      <c r="K226">
        <v>3</v>
      </c>
      <c r="L226">
        <v>5</v>
      </c>
      <c r="M226">
        <v>0</v>
      </c>
      <c r="N226" t="s">
        <v>227</v>
      </c>
      <c r="O226">
        <v>57386</v>
      </c>
      <c r="P226" t="s">
        <v>22</v>
      </c>
      <c r="Q226" t="s">
        <v>22</v>
      </c>
    </row>
    <row r="227" spans="1:17" x14ac:dyDescent="0.25">
      <c r="A227">
        <v>19</v>
      </c>
      <c r="B227" s="1">
        <v>43959</v>
      </c>
      <c r="C227">
        <v>63</v>
      </c>
      <c r="D227" t="s">
        <v>17</v>
      </c>
      <c r="E227" t="s">
        <v>80</v>
      </c>
      <c r="F227" t="s">
        <v>24</v>
      </c>
      <c r="G227">
        <v>3547304</v>
      </c>
      <c r="H227" t="s">
        <v>4</v>
      </c>
      <c r="I227">
        <v>201</v>
      </c>
      <c r="J227" s="2">
        <v>14414078</v>
      </c>
      <c r="K227">
        <v>9</v>
      </c>
      <c r="L227">
        <v>5</v>
      </c>
      <c r="M227">
        <v>1</v>
      </c>
      <c r="N227" t="s">
        <v>228</v>
      </c>
      <c r="O227">
        <v>139447</v>
      </c>
      <c r="P227" t="s">
        <v>22</v>
      </c>
      <c r="Q227" t="s">
        <v>22</v>
      </c>
    </row>
    <row r="228" spans="1:17" x14ac:dyDescent="0.25">
      <c r="A228">
        <v>19</v>
      </c>
      <c r="B228" s="1">
        <v>43959</v>
      </c>
      <c r="C228">
        <v>54</v>
      </c>
      <c r="D228" t="s">
        <v>17</v>
      </c>
      <c r="E228" t="s">
        <v>82</v>
      </c>
      <c r="F228" t="s">
        <v>38</v>
      </c>
      <c r="G228">
        <v>3547809</v>
      </c>
      <c r="H228" t="s">
        <v>4</v>
      </c>
      <c r="I228">
        <v>836</v>
      </c>
      <c r="J228" s="2">
        <v>11630932</v>
      </c>
      <c r="K228">
        <v>33</v>
      </c>
      <c r="L228">
        <v>45</v>
      </c>
      <c r="M228">
        <v>1</v>
      </c>
      <c r="N228" t="s">
        <v>229</v>
      </c>
      <c r="O228">
        <v>718773</v>
      </c>
      <c r="P228" t="s">
        <v>22</v>
      </c>
      <c r="Q228" t="s">
        <v>22</v>
      </c>
    </row>
    <row r="229" spans="1:17" x14ac:dyDescent="0.25">
      <c r="A229">
        <v>19</v>
      </c>
      <c r="B229" s="1">
        <v>43959</v>
      </c>
      <c r="C229">
        <v>54</v>
      </c>
      <c r="D229" t="s">
        <v>17</v>
      </c>
      <c r="E229" t="s">
        <v>84</v>
      </c>
      <c r="F229" t="s">
        <v>38</v>
      </c>
      <c r="G229">
        <v>3548708</v>
      </c>
      <c r="H229" t="s">
        <v>4</v>
      </c>
      <c r="I229">
        <v>1017</v>
      </c>
      <c r="J229" s="2">
        <v>12122498</v>
      </c>
      <c r="K229">
        <v>73</v>
      </c>
      <c r="L229">
        <v>81</v>
      </c>
      <c r="M229">
        <v>7</v>
      </c>
      <c r="N229" t="s">
        <v>230</v>
      </c>
      <c r="O229">
        <v>838936</v>
      </c>
      <c r="P229" t="s">
        <v>22</v>
      </c>
      <c r="Q229" t="s">
        <v>22</v>
      </c>
    </row>
    <row r="230" spans="1:17" x14ac:dyDescent="0.25">
      <c r="A230">
        <v>19</v>
      </c>
      <c r="B230" s="1">
        <v>43959</v>
      </c>
      <c r="C230">
        <v>54</v>
      </c>
      <c r="D230" t="s">
        <v>17</v>
      </c>
      <c r="E230" t="s">
        <v>86</v>
      </c>
      <c r="F230" t="s">
        <v>38</v>
      </c>
      <c r="G230">
        <v>3548807</v>
      </c>
      <c r="H230" t="s">
        <v>4</v>
      </c>
      <c r="I230">
        <v>275</v>
      </c>
      <c r="J230" s="2">
        <v>17067282</v>
      </c>
      <c r="K230">
        <v>11</v>
      </c>
      <c r="L230">
        <v>16</v>
      </c>
      <c r="M230">
        <v>0</v>
      </c>
      <c r="N230" t="s">
        <v>231</v>
      </c>
      <c r="O230">
        <v>161127</v>
      </c>
      <c r="P230" t="s">
        <v>22</v>
      </c>
      <c r="Q230" t="s">
        <v>22</v>
      </c>
    </row>
    <row r="231" spans="1:17" x14ac:dyDescent="0.25">
      <c r="A231">
        <v>19</v>
      </c>
      <c r="B231" s="1">
        <v>43959</v>
      </c>
      <c r="C231">
        <v>18</v>
      </c>
      <c r="D231" t="s">
        <v>17</v>
      </c>
      <c r="E231" t="s">
        <v>88</v>
      </c>
      <c r="F231" t="s">
        <v>35</v>
      </c>
      <c r="G231">
        <v>3549953</v>
      </c>
      <c r="H231" t="s">
        <v>4</v>
      </c>
      <c r="I231">
        <v>10</v>
      </c>
      <c r="J231" s="2">
        <v>6319115</v>
      </c>
      <c r="K231">
        <v>0</v>
      </c>
      <c r="L231">
        <v>1</v>
      </c>
      <c r="M231">
        <v>0</v>
      </c>
      <c r="N231" t="s">
        <v>43</v>
      </c>
      <c r="O231">
        <v>15825</v>
      </c>
      <c r="P231" t="s">
        <v>22</v>
      </c>
      <c r="Q231" t="s">
        <v>22</v>
      </c>
    </row>
    <row r="232" spans="1:17" x14ac:dyDescent="0.25">
      <c r="A232">
        <v>19</v>
      </c>
      <c r="B232" s="1">
        <v>43959</v>
      </c>
      <c r="C232">
        <v>74</v>
      </c>
      <c r="D232" t="s">
        <v>17</v>
      </c>
      <c r="E232" t="s">
        <v>90</v>
      </c>
      <c r="F232" t="s">
        <v>91</v>
      </c>
      <c r="G232">
        <v>3550308</v>
      </c>
      <c r="H232" t="s">
        <v>4</v>
      </c>
      <c r="I232">
        <v>25367</v>
      </c>
      <c r="J232" s="2">
        <v>20704336</v>
      </c>
      <c r="K232">
        <v>1094</v>
      </c>
      <c r="L232">
        <v>2110</v>
      </c>
      <c r="M232">
        <v>124</v>
      </c>
      <c r="N232" t="s">
        <v>232</v>
      </c>
      <c r="O232">
        <v>12252023</v>
      </c>
      <c r="P232" t="s">
        <v>22</v>
      </c>
      <c r="Q232" t="s">
        <v>22</v>
      </c>
    </row>
    <row r="233" spans="1:17" x14ac:dyDescent="0.25">
      <c r="A233">
        <v>19</v>
      </c>
      <c r="B233" s="1">
        <v>43959</v>
      </c>
      <c r="C233">
        <v>51</v>
      </c>
      <c r="D233" t="s">
        <v>17</v>
      </c>
      <c r="E233" t="s">
        <v>93</v>
      </c>
      <c r="F233" t="s">
        <v>19</v>
      </c>
      <c r="G233">
        <v>3552502</v>
      </c>
      <c r="H233" t="s">
        <v>4</v>
      </c>
      <c r="I233">
        <v>245</v>
      </c>
      <c r="J233" s="2">
        <v>8231503</v>
      </c>
      <c r="K233">
        <v>7</v>
      </c>
      <c r="L233">
        <v>26</v>
      </c>
      <c r="M233">
        <v>0</v>
      </c>
      <c r="N233" t="s">
        <v>233</v>
      </c>
      <c r="O233">
        <v>297637</v>
      </c>
      <c r="P233" t="s">
        <v>22</v>
      </c>
      <c r="Q233" t="s">
        <v>22</v>
      </c>
    </row>
    <row r="234" spans="1:17" x14ac:dyDescent="0.25">
      <c r="A234">
        <v>19</v>
      </c>
      <c r="B234" s="1">
        <v>43959</v>
      </c>
      <c r="C234">
        <v>45</v>
      </c>
      <c r="D234" t="s">
        <v>17</v>
      </c>
      <c r="E234" t="s">
        <v>95</v>
      </c>
      <c r="F234" t="s">
        <v>35</v>
      </c>
      <c r="G234">
        <v>3552809</v>
      </c>
      <c r="H234" t="s">
        <v>4</v>
      </c>
      <c r="I234">
        <v>265</v>
      </c>
      <c r="J234" s="2">
        <v>9148531</v>
      </c>
      <c r="K234">
        <v>11</v>
      </c>
      <c r="L234">
        <v>26</v>
      </c>
      <c r="M234">
        <v>4</v>
      </c>
      <c r="N234" t="s">
        <v>234</v>
      </c>
      <c r="O234">
        <v>289664</v>
      </c>
      <c r="P234" t="s">
        <v>22</v>
      </c>
      <c r="Q234" t="s">
        <v>22</v>
      </c>
    </row>
    <row r="235" spans="1:17" x14ac:dyDescent="0.25">
      <c r="A235">
        <v>19</v>
      </c>
      <c r="B235" s="1">
        <v>43959</v>
      </c>
      <c r="C235">
        <v>51</v>
      </c>
      <c r="D235" t="s">
        <v>17</v>
      </c>
      <c r="E235" t="s">
        <v>97</v>
      </c>
      <c r="F235" t="s">
        <v>35</v>
      </c>
      <c r="G235">
        <v>3556453</v>
      </c>
      <c r="H235" t="s">
        <v>4</v>
      </c>
      <c r="I235">
        <v>16</v>
      </c>
      <c r="J235" s="2">
        <v>3041999</v>
      </c>
      <c r="K235">
        <v>0</v>
      </c>
      <c r="L235">
        <v>3</v>
      </c>
      <c r="M235">
        <v>0</v>
      </c>
      <c r="N235" t="s">
        <v>235</v>
      </c>
      <c r="O235">
        <v>52597</v>
      </c>
      <c r="P235" t="s">
        <v>22</v>
      </c>
      <c r="Q235" t="s">
        <v>22</v>
      </c>
    </row>
    <row r="236" spans="1:17" x14ac:dyDescent="0.25">
      <c r="A236">
        <v>19</v>
      </c>
      <c r="B236" s="1">
        <v>43958</v>
      </c>
      <c r="C236">
        <v>43</v>
      </c>
      <c r="D236" t="s">
        <v>17</v>
      </c>
      <c r="E236" t="s">
        <v>18</v>
      </c>
      <c r="F236" t="s">
        <v>19</v>
      </c>
      <c r="G236">
        <v>3503901</v>
      </c>
      <c r="H236" t="s">
        <v>4</v>
      </c>
      <c r="I236">
        <v>85</v>
      </c>
      <c r="J236" s="2">
        <v>946295</v>
      </c>
      <c r="K236">
        <v>3</v>
      </c>
      <c r="L236">
        <v>3</v>
      </c>
      <c r="M236">
        <v>0</v>
      </c>
      <c r="N236" t="s">
        <v>236</v>
      </c>
      <c r="O236">
        <v>89824</v>
      </c>
      <c r="P236" t="s">
        <v>22</v>
      </c>
      <c r="Q236" t="s">
        <v>22</v>
      </c>
    </row>
    <row r="237" spans="1:17" x14ac:dyDescent="0.25">
      <c r="A237">
        <v>19</v>
      </c>
      <c r="B237" s="1">
        <v>43958</v>
      </c>
      <c r="C237">
        <v>51</v>
      </c>
      <c r="D237" t="s">
        <v>17</v>
      </c>
      <c r="E237" t="s">
        <v>23</v>
      </c>
      <c r="F237" t="s">
        <v>24</v>
      </c>
      <c r="G237">
        <v>3505708</v>
      </c>
      <c r="H237" t="s">
        <v>4</v>
      </c>
      <c r="I237">
        <v>459</v>
      </c>
      <c r="J237" s="2">
        <v>16740705</v>
      </c>
      <c r="K237">
        <v>12</v>
      </c>
      <c r="L237">
        <v>34</v>
      </c>
      <c r="M237">
        <v>0</v>
      </c>
      <c r="N237" t="s">
        <v>150</v>
      </c>
      <c r="O237">
        <v>274182</v>
      </c>
      <c r="P237" t="s">
        <v>22</v>
      </c>
      <c r="Q237" t="s">
        <v>22</v>
      </c>
    </row>
    <row r="238" spans="1:17" x14ac:dyDescent="0.25">
      <c r="A238">
        <v>19</v>
      </c>
      <c r="B238" s="1">
        <v>43958</v>
      </c>
      <c r="C238">
        <v>15</v>
      </c>
      <c r="D238" t="s">
        <v>17</v>
      </c>
      <c r="E238" t="s">
        <v>26</v>
      </c>
      <c r="F238" t="s">
        <v>19</v>
      </c>
      <c r="G238">
        <v>3506607</v>
      </c>
      <c r="H238" t="s">
        <v>4</v>
      </c>
      <c r="I238">
        <v>12</v>
      </c>
      <c r="J238" s="2">
        <v>3681207</v>
      </c>
      <c r="K238">
        <v>2</v>
      </c>
      <c r="L238">
        <v>0</v>
      </c>
      <c r="M238">
        <v>0</v>
      </c>
      <c r="N238">
        <v>0</v>
      </c>
      <c r="O238">
        <v>32598</v>
      </c>
      <c r="P238" t="s">
        <v>22</v>
      </c>
      <c r="Q238" t="s">
        <v>22</v>
      </c>
    </row>
    <row r="239" spans="1:17" x14ac:dyDescent="0.25">
      <c r="A239">
        <v>19</v>
      </c>
      <c r="B239" s="1">
        <v>43958</v>
      </c>
      <c r="C239">
        <v>44</v>
      </c>
      <c r="D239" t="s">
        <v>17</v>
      </c>
      <c r="E239" t="s">
        <v>27</v>
      </c>
      <c r="F239" t="s">
        <v>28</v>
      </c>
      <c r="G239">
        <v>3509007</v>
      </c>
      <c r="H239" t="s">
        <v>4</v>
      </c>
      <c r="I239">
        <v>117</v>
      </c>
      <c r="J239" s="2">
        <v>11530502</v>
      </c>
      <c r="K239">
        <v>4</v>
      </c>
      <c r="L239">
        <v>12</v>
      </c>
      <c r="M239">
        <v>0</v>
      </c>
      <c r="N239" t="s">
        <v>237</v>
      </c>
      <c r="O239">
        <v>101470</v>
      </c>
      <c r="P239" t="s">
        <v>22</v>
      </c>
      <c r="Q239" t="s">
        <v>22</v>
      </c>
    </row>
    <row r="240" spans="1:17" x14ac:dyDescent="0.25">
      <c r="A240">
        <v>19</v>
      </c>
      <c r="B240" s="1">
        <v>43958</v>
      </c>
      <c r="C240">
        <v>39</v>
      </c>
      <c r="D240" t="s">
        <v>17</v>
      </c>
      <c r="E240" t="s">
        <v>30</v>
      </c>
      <c r="F240" t="s">
        <v>28</v>
      </c>
      <c r="G240">
        <v>3509205</v>
      </c>
      <c r="H240" t="s">
        <v>4</v>
      </c>
      <c r="I240">
        <v>74</v>
      </c>
      <c r="J240" s="2">
        <v>9635291</v>
      </c>
      <c r="K240">
        <v>10</v>
      </c>
      <c r="L240">
        <v>9</v>
      </c>
      <c r="M240">
        <v>0</v>
      </c>
      <c r="N240" t="s">
        <v>238</v>
      </c>
      <c r="O240">
        <v>76801</v>
      </c>
      <c r="P240" t="s">
        <v>22</v>
      </c>
      <c r="Q240" t="s">
        <v>22</v>
      </c>
    </row>
    <row r="241" spans="1:17" x14ac:dyDescent="0.25">
      <c r="A241">
        <v>19</v>
      </c>
      <c r="B241" s="1">
        <v>43958</v>
      </c>
      <c r="C241">
        <v>55</v>
      </c>
      <c r="D241" t="s">
        <v>17</v>
      </c>
      <c r="E241" t="s">
        <v>32</v>
      </c>
      <c r="F241" t="s">
        <v>24</v>
      </c>
      <c r="G241">
        <v>3510609</v>
      </c>
      <c r="H241" t="s">
        <v>4</v>
      </c>
      <c r="I241">
        <v>342</v>
      </c>
      <c r="J241" s="2">
        <v>8530231</v>
      </c>
      <c r="K241">
        <v>25</v>
      </c>
      <c r="L241">
        <v>17</v>
      </c>
      <c r="M241">
        <v>2</v>
      </c>
      <c r="N241" t="s">
        <v>239</v>
      </c>
      <c r="O241">
        <v>400927</v>
      </c>
      <c r="P241" t="s">
        <v>22</v>
      </c>
      <c r="Q241" t="s">
        <v>22</v>
      </c>
    </row>
    <row r="242" spans="1:17" x14ac:dyDescent="0.25">
      <c r="A242">
        <v>19</v>
      </c>
      <c r="B242" s="1">
        <v>43958</v>
      </c>
      <c r="C242">
        <v>51</v>
      </c>
      <c r="D242" t="s">
        <v>17</v>
      </c>
      <c r="E242" t="s">
        <v>34</v>
      </c>
      <c r="F242" t="s">
        <v>35</v>
      </c>
      <c r="G242">
        <v>3513009</v>
      </c>
      <c r="H242" t="s">
        <v>4</v>
      </c>
      <c r="I242">
        <v>231</v>
      </c>
      <c r="J242" s="2">
        <v>9269291</v>
      </c>
      <c r="K242">
        <v>8</v>
      </c>
      <c r="L242">
        <v>21</v>
      </c>
      <c r="M242">
        <v>1</v>
      </c>
      <c r="N242" t="s">
        <v>186</v>
      </c>
      <c r="O242">
        <v>249210</v>
      </c>
      <c r="P242" t="s">
        <v>22</v>
      </c>
      <c r="Q242" t="s">
        <v>22</v>
      </c>
    </row>
    <row r="243" spans="1:17" x14ac:dyDescent="0.25">
      <c r="A243">
        <v>19</v>
      </c>
      <c r="B243" s="1">
        <v>43958</v>
      </c>
      <c r="C243">
        <v>42</v>
      </c>
      <c r="D243" t="s">
        <v>17</v>
      </c>
      <c r="E243" t="s">
        <v>37</v>
      </c>
      <c r="F243" t="s">
        <v>38</v>
      </c>
      <c r="G243">
        <v>3513801</v>
      </c>
      <c r="H243" t="s">
        <v>4</v>
      </c>
      <c r="I243">
        <v>416</v>
      </c>
      <c r="J243" s="2">
        <v>9814006</v>
      </c>
      <c r="K243">
        <v>11</v>
      </c>
      <c r="L243">
        <v>31</v>
      </c>
      <c r="M243">
        <v>3</v>
      </c>
      <c r="N243" t="s">
        <v>240</v>
      </c>
      <c r="O243">
        <v>423884</v>
      </c>
      <c r="P243" t="s">
        <v>22</v>
      </c>
      <c r="Q243" t="s">
        <v>22</v>
      </c>
    </row>
    <row r="244" spans="1:17" x14ac:dyDescent="0.25">
      <c r="A244">
        <v>19</v>
      </c>
      <c r="B244" s="1">
        <v>43958</v>
      </c>
      <c r="C244">
        <v>44</v>
      </c>
      <c r="D244" t="s">
        <v>17</v>
      </c>
      <c r="E244" t="s">
        <v>40</v>
      </c>
      <c r="F244" t="s">
        <v>35</v>
      </c>
      <c r="G244">
        <v>3515004</v>
      </c>
      <c r="H244" t="s">
        <v>4</v>
      </c>
      <c r="I244">
        <v>183</v>
      </c>
      <c r="J244" s="2">
        <v>6685518</v>
      </c>
      <c r="K244">
        <v>13</v>
      </c>
      <c r="L244">
        <v>18</v>
      </c>
      <c r="M244">
        <v>1</v>
      </c>
      <c r="N244" t="s">
        <v>187</v>
      </c>
      <c r="O244">
        <v>273726</v>
      </c>
      <c r="P244" t="s">
        <v>22</v>
      </c>
      <c r="Q244" t="s">
        <v>22</v>
      </c>
    </row>
    <row r="245" spans="1:17" x14ac:dyDescent="0.25">
      <c r="A245">
        <v>19</v>
      </c>
      <c r="B245" s="1">
        <v>43958</v>
      </c>
      <c r="C245">
        <v>32</v>
      </c>
      <c r="D245" t="s">
        <v>17</v>
      </c>
      <c r="E245" t="s">
        <v>42</v>
      </c>
      <c r="F245" t="s">
        <v>35</v>
      </c>
      <c r="G245">
        <v>3515103</v>
      </c>
      <c r="H245" t="s">
        <v>4</v>
      </c>
      <c r="I245">
        <v>41</v>
      </c>
      <c r="J245" s="2">
        <v>5909058</v>
      </c>
      <c r="K245">
        <v>2</v>
      </c>
      <c r="L245">
        <v>5</v>
      </c>
      <c r="M245">
        <v>0</v>
      </c>
      <c r="N245" t="s">
        <v>241</v>
      </c>
      <c r="O245">
        <v>69385</v>
      </c>
      <c r="P245" t="s">
        <v>22</v>
      </c>
      <c r="Q245" t="s">
        <v>22</v>
      </c>
    </row>
    <row r="246" spans="1:17" x14ac:dyDescent="0.25">
      <c r="A246">
        <v>19</v>
      </c>
      <c r="B246" s="1">
        <v>43958</v>
      </c>
      <c r="C246">
        <v>57</v>
      </c>
      <c r="D246" t="s">
        <v>17</v>
      </c>
      <c r="E246" t="s">
        <v>44</v>
      </c>
      <c r="F246" t="s">
        <v>19</v>
      </c>
      <c r="G246">
        <v>3515707</v>
      </c>
      <c r="H246" t="s">
        <v>4</v>
      </c>
      <c r="I246">
        <v>143</v>
      </c>
      <c r="J246" s="2">
        <v>7360662</v>
      </c>
      <c r="K246">
        <v>11</v>
      </c>
      <c r="L246">
        <v>14</v>
      </c>
      <c r="M246">
        <v>0</v>
      </c>
      <c r="N246" t="s">
        <v>137</v>
      </c>
      <c r="O246">
        <v>194276</v>
      </c>
      <c r="P246" t="s">
        <v>22</v>
      </c>
      <c r="Q246" t="s">
        <v>22</v>
      </c>
    </row>
    <row r="247" spans="1:17" x14ac:dyDescent="0.25">
      <c r="A247">
        <v>19</v>
      </c>
      <c r="B247" s="1">
        <v>43958</v>
      </c>
      <c r="C247">
        <v>36</v>
      </c>
      <c r="D247" t="s">
        <v>17</v>
      </c>
      <c r="E247" t="s">
        <v>46</v>
      </c>
      <c r="F247" t="s">
        <v>28</v>
      </c>
      <c r="G247">
        <v>3516309</v>
      </c>
      <c r="H247" t="s">
        <v>4</v>
      </c>
      <c r="I247">
        <v>112</v>
      </c>
      <c r="J247" s="2">
        <v>6369282</v>
      </c>
      <c r="K247">
        <v>3</v>
      </c>
      <c r="L247">
        <v>12</v>
      </c>
      <c r="M247">
        <v>1</v>
      </c>
      <c r="N247" t="s">
        <v>242</v>
      </c>
      <c r="O247">
        <v>175844</v>
      </c>
      <c r="P247" t="s">
        <v>22</v>
      </c>
      <c r="Q247" t="s">
        <v>22</v>
      </c>
    </row>
    <row r="248" spans="1:17" x14ac:dyDescent="0.25">
      <c r="A248">
        <v>19</v>
      </c>
      <c r="B248" s="1">
        <v>43958</v>
      </c>
      <c r="C248">
        <v>38</v>
      </c>
      <c r="D248" t="s">
        <v>17</v>
      </c>
      <c r="E248" t="s">
        <v>48</v>
      </c>
      <c r="F248" t="s">
        <v>28</v>
      </c>
      <c r="G248">
        <v>3516408</v>
      </c>
      <c r="H248" t="s">
        <v>4</v>
      </c>
      <c r="I248">
        <v>177</v>
      </c>
      <c r="J248" s="2">
        <v>11457126</v>
      </c>
      <c r="K248">
        <v>14</v>
      </c>
      <c r="L248">
        <v>14</v>
      </c>
      <c r="M248">
        <v>1</v>
      </c>
      <c r="N248" t="s">
        <v>243</v>
      </c>
      <c r="O248">
        <v>154489</v>
      </c>
      <c r="P248" t="s">
        <v>22</v>
      </c>
      <c r="Q248" t="s">
        <v>22</v>
      </c>
    </row>
    <row r="249" spans="1:17" x14ac:dyDescent="0.25">
      <c r="A249">
        <v>19</v>
      </c>
      <c r="B249" s="1">
        <v>43958</v>
      </c>
      <c r="C249">
        <v>30</v>
      </c>
      <c r="D249" t="s">
        <v>17</v>
      </c>
      <c r="E249" t="s">
        <v>50</v>
      </c>
      <c r="F249" t="s">
        <v>19</v>
      </c>
      <c r="G249">
        <v>3518305</v>
      </c>
      <c r="H249" t="s">
        <v>4</v>
      </c>
      <c r="I249">
        <v>15</v>
      </c>
      <c r="J249" s="2">
        <v>5033895</v>
      </c>
      <c r="K249">
        <v>1</v>
      </c>
      <c r="L249">
        <v>1</v>
      </c>
      <c r="M249">
        <v>0</v>
      </c>
      <c r="N249" t="s">
        <v>121</v>
      </c>
      <c r="O249">
        <v>29798</v>
      </c>
      <c r="P249" t="s">
        <v>22</v>
      </c>
      <c r="Q249" t="s">
        <v>22</v>
      </c>
    </row>
    <row r="250" spans="1:17" x14ac:dyDescent="0.25">
      <c r="A250">
        <v>19</v>
      </c>
      <c r="B250" s="1">
        <v>43958</v>
      </c>
      <c r="C250">
        <v>52</v>
      </c>
      <c r="D250" t="s">
        <v>17</v>
      </c>
      <c r="E250" t="s">
        <v>51</v>
      </c>
      <c r="F250" t="s">
        <v>19</v>
      </c>
      <c r="G250">
        <v>3518800</v>
      </c>
      <c r="H250" t="s">
        <v>4</v>
      </c>
      <c r="I250">
        <v>989</v>
      </c>
      <c r="J250" s="2">
        <v>7170917</v>
      </c>
      <c r="K250">
        <v>43</v>
      </c>
      <c r="L250">
        <v>107</v>
      </c>
      <c r="M250">
        <v>15</v>
      </c>
      <c r="N250" t="s">
        <v>244</v>
      </c>
      <c r="O250">
        <v>1379182</v>
      </c>
      <c r="P250" t="s">
        <v>22</v>
      </c>
      <c r="Q250" t="s">
        <v>22</v>
      </c>
    </row>
    <row r="251" spans="1:17" x14ac:dyDescent="0.25">
      <c r="A251">
        <v>19</v>
      </c>
      <c r="B251" s="1">
        <v>43958</v>
      </c>
      <c r="C251">
        <v>38</v>
      </c>
      <c r="D251" t="s">
        <v>17</v>
      </c>
      <c r="E251" t="s">
        <v>53</v>
      </c>
      <c r="F251" t="s">
        <v>35</v>
      </c>
      <c r="G251">
        <v>3522208</v>
      </c>
      <c r="H251" t="s">
        <v>4</v>
      </c>
      <c r="I251">
        <v>167</v>
      </c>
      <c r="J251" s="2">
        <v>9505216</v>
      </c>
      <c r="K251">
        <v>17</v>
      </c>
      <c r="L251">
        <v>12</v>
      </c>
      <c r="M251">
        <v>0</v>
      </c>
      <c r="N251" t="s">
        <v>245</v>
      </c>
      <c r="O251">
        <v>175693</v>
      </c>
      <c r="P251" t="s">
        <v>22</v>
      </c>
      <c r="Q251" t="s">
        <v>22</v>
      </c>
    </row>
    <row r="252" spans="1:17" x14ac:dyDescent="0.25">
      <c r="A252">
        <v>19</v>
      </c>
      <c r="B252" s="1">
        <v>43958</v>
      </c>
      <c r="C252">
        <v>39</v>
      </c>
      <c r="D252" t="s">
        <v>17</v>
      </c>
      <c r="E252" t="s">
        <v>55</v>
      </c>
      <c r="F252" t="s">
        <v>24</v>
      </c>
      <c r="G252">
        <v>3522505</v>
      </c>
      <c r="H252" t="s">
        <v>4</v>
      </c>
      <c r="I252">
        <v>164</v>
      </c>
      <c r="J252" s="2">
        <v>6899453</v>
      </c>
      <c r="K252">
        <v>4</v>
      </c>
      <c r="L252">
        <v>21</v>
      </c>
      <c r="M252">
        <v>0</v>
      </c>
      <c r="N252" t="s">
        <v>246</v>
      </c>
      <c r="O252">
        <v>237700</v>
      </c>
      <c r="P252" t="s">
        <v>22</v>
      </c>
      <c r="Q252" t="s">
        <v>22</v>
      </c>
    </row>
    <row r="253" spans="1:17" x14ac:dyDescent="0.25">
      <c r="A253">
        <v>19</v>
      </c>
      <c r="B253" s="1">
        <v>43958</v>
      </c>
      <c r="C253">
        <v>38</v>
      </c>
      <c r="D253" t="s">
        <v>17</v>
      </c>
      <c r="E253" t="s">
        <v>57</v>
      </c>
      <c r="F253" t="s">
        <v>19</v>
      </c>
      <c r="G253">
        <v>3523107</v>
      </c>
      <c r="H253" t="s">
        <v>4</v>
      </c>
      <c r="I253">
        <v>190</v>
      </c>
      <c r="J253" s="2">
        <v>5123766</v>
      </c>
      <c r="K253">
        <v>21</v>
      </c>
      <c r="L253">
        <v>22</v>
      </c>
      <c r="M253">
        <v>2</v>
      </c>
      <c r="N253" t="s">
        <v>133</v>
      </c>
      <c r="O253">
        <v>370821</v>
      </c>
      <c r="P253" t="s">
        <v>22</v>
      </c>
      <c r="Q253" t="s">
        <v>22</v>
      </c>
    </row>
    <row r="254" spans="1:17" x14ac:dyDescent="0.25">
      <c r="A254">
        <v>19</v>
      </c>
      <c r="B254" s="1">
        <v>43958</v>
      </c>
      <c r="C254">
        <v>39</v>
      </c>
      <c r="D254" t="s">
        <v>17</v>
      </c>
      <c r="E254" t="s">
        <v>59</v>
      </c>
      <c r="F254" t="s">
        <v>24</v>
      </c>
      <c r="G254">
        <v>3525003</v>
      </c>
      <c r="H254" t="s">
        <v>4</v>
      </c>
      <c r="I254">
        <v>92</v>
      </c>
      <c r="J254" s="2">
        <v>7363711</v>
      </c>
      <c r="K254">
        <v>5</v>
      </c>
      <c r="L254">
        <v>6</v>
      </c>
      <c r="M254">
        <v>0</v>
      </c>
      <c r="N254" t="s">
        <v>247</v>
      </c>
      <c r="O254">
        <v>124937</v>
      </c>
      <c r="P254" t="s">
        <v>22</v>
      </c>
      <c r="Q254" t="s">
        <v>22</v>
      </c>
    </row>
    <row r="255" spans="1:17" x14ac:dyDescent="0.25">
      <c r="A255">
        <v>19</v>
      </c>
      <c r="B255" s="1">
        <v>43958</v>
      </c>
      <c r="C255">
        <v>21</v>
      </c>
      <c r="D255" t="s">
        <v>17</v>
      </c>
      <c r="E255" t="s">
        <v>61</v>
      </c>
      <c r="F255" t="s">
        <v>35</v>
      </c>
      <c r="G255">
        <v>3526209</v>
      </c>
      <c r="H255" t="s">
        <v>4</v>
      </c>
      <c r="I255">
        <v>6</v>
      </c>
      <c r="J255" s="2">
        <v>1908154</v>
      </c>
      <c r="K255">
        <v>1</v>
      </c>
      <c r="L255">
        <v>1</v>
      </c>
      <c r="M255">
        <v>0</v>
      </c>
      <c r="N255" t="s">
        <v>180</v>
      </c>
      <c r="O255">
        <v>31444</v>
      </c>
      <c r="P255" t="s">
        <v>22</v>
      </c>
      <c r="Q255" t="s">
        <v>22</v>
      </c>
    </row>
    <row r="256" spans="1:17" x14ac:dyDescent="0.25">
      <c r="A256">
        <v>19</v>
      </c>
      <c r="B256" s="1">
        <v>43958</v>
      </c>
      <c r="C256">
        <v>43</v>
      </c>
      <c r="D256" t="s">
        <v>17</v>
      </c>
      <c r="E256" t="s">
        <v>63</v>
      </c>
      <c r="F256" t="s">
        <v>28</v>
      </c>
      <c r="G256">
        <v>3528502</v>
      </c>
      <c r="H256" t="s">
        <v>4</v>
      </c>
      <c r="I256">
        <v>46</v>
      </c>
      <c r="J256" s="2">
        <v>4591781</v>
      </c>
      <c r="K256">
        <v>1</v>
      </c>
      <c r="L256">
        <v>4</v>
      </c>
      <c r="M256">
        <v>0</v>
      </c>
      <c r="N256" t="s">
        <v>115</v>
      </c>
      <c r="O256">
        <v>100179</v>
      </c>
      <c r="P256" t="s">
        <v>22</v>
      </c>
      <c r="Q256" t="s">
        <v>22</v>
      </c>
    </row>
    <row r="257" spans="1:17" x14ac:dyDescent="0.25">
      <c r="A257">
        <v>19</v>
      </c>
      <c r="B257" s="1">
        <v>43958</v>
      </c>
      <c r="C257">
        <v>53</v>
      </c>
      <c r="D257" t="s">
        <v>17</v>
      </c>
      <c r="E257" t="s">
        <v>65</v>
      </c>
      <c r="F257" t="s">
        <v>38</v>
      </c>
      <c r="G257">
        <v>3529401</v>
      </c>
      <c r="H257" t="s">
        <v>4</v>
      </c>
      <c r="I257">
        <v>318</v>
      </c>
      <c r="J257" s="2">
        <v>6724295</v>
      </c>
      <c r="K257">
        <v>38</v>
      </c>
      <c r="L257">
        <v>29</v>
      </c>
      <c r="M257">
        <v>2</v>
      </c>
      <c r="N257" t="s">
        <v>248</v>
      </c>
      <c r="O257">
        <v>472912</v>
      </c>
      <c r="P257" t="s">
        <v>22</v>
      </c>
      <c r="Q257" t="s">
        <v>22</v>
      </c>
    </row>
    <row r="258" spans="1:17" x14ac:dyDescent="0.25">
      <c r="A258">
        <v>19</v>
      </c>
      <c r="B258" s="1">
        <v>43958</v>
      </c>
      <c r="C258">
        <v>49</v>
      </c>
      <c r="D258" t="s">
        <v>17</v>
      </c>
      <c r="E258" t="s">
        <v>67</v>
      </c>
      <c r="F258" t="s">
        <v>19</v>
      </c>
      <c r="G258">
        <v>3530607</v>
      </c>
      <c r="H258" t="s">
        <v>4</v>
      </c>
      <c r="I258">
        <v>380</v>
      </c>
      <c r="J258" s="2">
        <v>8523199</v>
      </c>
      <c r="K258">
        <v>24</v>
      </c>
      <c r="L258">
        <v>25</v>
      </c>
      <c r="M258">
        <v>0</v>
      </c>
      <c r="N258" t="s">
        <v>249</v>
      </c>
      <c r="O258">
        <v>445842</v>
      </c>
      <c r="P258" t="s">
        <v>22</v>
      </c>
      <c r="Q258" t="s">
        <v>22</v>
      </c>
    </row>
    <row r="259" spans="1:17" x14ac:dyDescent="0.25">
      <c r="A259">
        <v>19</v>
      </c>
      <c r="B259" s="1">
        <v>43958</v>
      </c>
      <c r="C259">
        <v>51</v>
      </c>
      <c r="D259" t="s">
        <v>17</v>
      </c>
      <c r="E259" t="s">
        <v>69</v>
      </c>
      <c r="F259" t="s">
        <v>24</v>
      </c>
      <c r="G259">
        <v>3534401</v>
      </c>
      <c r="H259" t="s">
        <v>4</v>
      </c>
      <c r="I259">
        <v>1075</v>
      </c>
      <c r="J259" s="2">
        <v>15391929</v>
      </c>
      <c r="K259">
        <v>35</v>
      </c>
      <c r="L259">
        <v>119</v>
      </c>
      <c r="M259">
        <v>18</v>
      </c>
      <c r="N259" t="s">
        <v>56</v>
      </c>
      <c r="O259">
        <v>698418</v>
      </c>
      <c r="P259" t="s">
        <v>22</v>
      </c>
      <c r="Q259" t="s">
        <v>22</v>
      </c>
    </row>
    <row r="260" spans="1:17" x14ac:dyDescent="0.25">
      <c r="A260">
        <v>19</v>
      </c>
      <c r="B260" s="1">
        <v>43958</v>
      </c>
      <c r="C260">
        <v>13</v>
      </c>
      <c r="D260" t="s">
        <v>17</v>
      </c>
      <c r="E260" t="s">
        <v>70</v>
      </c>
      <c r="F260" t="s">
        <v>24</v>
      </c>
      <c r="G260">
        <v>3539103</v>
      </c>
      <c r="H260" t="s">
        <v>4</v>
      </c>
      <c r="I260">
        <v>19</v>
      </c>
      <c r="J260" s="2">
        <v>1005557</v>
      </c>
      <c r="K260">
        <v>0</v>
      </c>
      <c r="L260">
        <v>0</v>
      </c>
      <c r="M260">
        <v>0</v>
      </c>
      <c r="N260">
        <v>0</v>
      </c>
      <c r="O260">
        <v>18895</v>
      </c>
      <c r="P260" t="s">
        <v>22</v>
      </c>
      <c r="Q260" t="s">
        <v>22</v>
      </c>
    </row>
    <row r="261" spans="1:17" x14ac:dyDescent="0.25">
      <c r="A261">
        <v>19</v>
      </c>
      <c r="B261" s="1">
        <v>43958</v>
      </c>
      <c r="C261">
        <v>44</v>
      </c>
      <c r="D261" t="s">
        <v>17</v>
      </c>
      <c r="E261" t="s">
        <v>71</v>
      </c>
      <c r="F261" t="s">
        <v>19</v>
      </c>
      <c r="G261">
        <v>3539806</v>
      </c>
      <c r="H261" t="s">
        <v>4</v>
      </c>
      <c r="I261">
        <v>77</v>
      </c>
      <c r="J261" s="2">
        <v>655587</v>
      </c>
      <c r="K261">
        <v>3</v>
      </c>
      <c r="L261">
        <v>11</v>
      </c>
      <c r="M261">
        <v>3</v>
      </c>
      <c r="N261" t="s">
        <v>77</v>
      </c>
      <c r="O261">
        <v>117452</v>
      </c>
      <c r="P261" t="s">
        <v>22</v>
      </c>
      <c r="Q261" t="s">
        <v>22</v>
      </c>
    </row>
    <row r="262" spans="1:17" x14ac:dyDescent="0.25">
      <c r="A262">
        <v>19</v>
      </c>
      <c r="B262" s="1">
        <v>43958</v>
      </c>
      <c r="C262">
        <v>44</v>
      </c>
      <c r="D262" t="s">
        <v>17</v>
      </c>
      <c r="E262" t="s">
        <v>73</v>
      </c>
      <c r="F262" t="s">
        <v>38</v>
      </c>
      <c r="G262">
        <v>3543303</v>
      </c>
      <c r="H262" t="s">
        <v>4</v>
      </c>
      <c r="I262">
        <v>83</v>
      </c>
      <c r="J262" s="2">
        <v>6726476</v>
      </c>
      <c r="K262">
        <v>3</v>
      </c>
      <c r="L262">
        <v>7</v>
      </c>
      <c r="M262">
        <v>0</v>
      </c>
      <c r="N262" t="s">
        <v>161</v>
      </c>
      <c r="O262">
        <v>123393</v>
      </c>
      <c r="P262" t="s">
        <v>22</v>
      </c>
      <c r="Q262" t="s">
        <v>22</v>
      </c>
    </row>
    <row r="263" spans="1:17" x14ac:dyDescent="0.25">
      <c r="A263">
        <v>19</v>
      </c>
      <c r="B263" s="1">
        <v>43958</v>
      </c>
      <c r="C263">
        <v>31</v>
      </c>
      <c r="D263" t="s">
        <v>17</v>
      </c>
      <c r="E263" t="s">
        <v>74</v>
      </c>
      <c r="F263" t="s">
        <v>38</v>
      </c>
      <c r="G263">
        <v>3544103</v>
      </c>
      <c r="H263" t="s">
        <v>4</v>
      </c>
      <c r="I263">
        <v>25</v>
      </c>
      <c r="J263" s="2">
        <v>4916808</v>
      </c>
      <c r="K263">
        <v>0</v>
      </c>
      <c r="L263">
        <v>1</v>
      </c>
      <c r="M263">
        <v>1</v>
      </c>
      <c r="N263" t="s">
        <v>225</v>
      </c>
      <c r="O263">
        <v>50846</v>
      </c>
      <c r="P263" t="s">
        <v>22</v>
      </c>
      <c r="Q263" t="s">
        <v>22</v>
      </c>
    </row>
    <row r="264" spans="1:17" x14ac:dyDescent="0.25">
      <c r="A264">
        <v>19</v>
      </c>
      <c r="B264" s="1">
        <v>43958</v>
      </c>
      <c r="C264">
        <v>15</v>
      </c>
      <c r="D264" t="s">
        <v>17</v>
      </c>
      <c r="E264" t="s">
        <v>76</v>
      </c>
      <c r="F264" t="s">
        <v>19</v>
      </c>
      <c r="G264">
        <v>3545001</v>
      </c>
      <c r="H264" t="s">
        <v>4</v>
      </c>
      <c r="I264">
        <v>4</v>
      </c>
      <c r="J264" s="2">
        <v>2333858</v>
      </c>
      <c r="K264">
        <v>0</v>
      </c>
      <c r="L264">
        <v>1</v>
      </c>
      <c r="M264">
        <v>0</v>
      </c>
      <c r="N264" t="s">
        <v>226</v>
      </c>
      <c r="O264">
        <v>17139</v>
      </c>
      <c r="P264" t="s">
        <v>22</v>
      </c>
      <c r="Q264" t="s">
        <v>22</v>
      </c>
    </row>
    <row r="265" spans="1:17" x14ac:dyDescent="0.25">
      <c r="A265">
        <v>19</v>
      </c>
      <c r="B265" s="1">
        <v>43958</v>
      </c>
      <c r="C265">
        <v>38</v>
      </c>
      <c r="D265" t="s">
        <v>17</v>
      </c>
      <c r="E265" t="s">
        <v>78</v>
      </c>
      <c r="F265" t="s">
        <v>19</v>
      </c>
      <c r="G265">
        <v>3546801</v>
      </c>
      <c r="H265" t="s">
        <v>4</v>
      </c>
      <c r="I265">
        <v>25</v>
      </c>
      <c r="J265" s="2">
        <v>4356463</v>
      </c>
      <c r="K265">
        <v>5</v>
      </c>
      <c r="L265">
        <v>5</v>
      </c>
      <c r="M265">
        <v>0</v>
      </c>
      <c r="N265" t="s">
        <v>98</v>
      </c>
      <c r="O265">
        <v>57386</v>
      </c>
      <c r="P265" t="s">
        <v>22</v>
      </c>
      <c r="Q265" t="s">
        <v>22</v>
      </c>
    </row>
    <row r="266" spans="1:17" x14ac:dyDescent="0.25">
      <c r="A266">
        <v>19</v>
      </c>
      <c r="B266" s="1">
        <v>43958</v>
      </c>
      <c r="C266">
        <v>62</v>
      </c>
      <c r="D266" t="s">
        <v>17</v>
      </c>
      <c r="E266" t="s">
        <v>80</v>
      </c>
      <c r="F266" t="s">
        <v>24</v>
      </c>
      <c r="G266">
        <v>3547304</v>
      </c>
      <c r="H266" t="s">
        <v>4</v>
      </c>
      <c r="I266">
        <v>192</v>
      </c>
      <c r="J266" s="2">
        <v>13768672</v>
      </c>
      <c r="K266">
        <v>7</v>
      </c>
      <c r="L266">
        <v>4</v>
      </c>
      <c r="M266">
        <v>0</v>
      </c>
      <c r="N266" t="s">
        <v>250</v>
      </c>
      <c r="O266">
        <v>139447</v>
      </c>
      <c r="P266" t="s">
        <v>22</v>
      </c>
      <c r="Q266" t="s">
        <v>22</v>
      </c>
    </row>
    <row r="267" spans="1:17" x14ac:dyDescent="0.25">
      <c r="A267">
        <v>19</v>
      </c>
      <c r="B267" s="1">
        <v>43958</v>
      </c>
      <c r="C267">
        <v>53</v>
      </c>
      <c r="D267" t="s">
        <v>17</v>
      </c>
      <c r="E267" t="s">
        <v>82</v>
      </c>
      <c r="F267" t="s">
        <v>38</v>
      </c>
      <c r="G267">
        <v>3547809</v>
      </c>
      <c r="H267" t="s">
        <v>4</v>
      </c>
      <c r="I267">
        <v>803</v>
      </c>
      <c r="J267" s="2">
        <v>11171816</v>
      </c>
      <c r="K267">
        <v>44</v>
      </c>
      <c r="L267">
        <v>44</v>
      </c>
      <c r="M267">
        <v>0</v>
      </c>
      <c r="N267" t="s">
        <v>251</v>
      </c>
      <c r="O267">
        <v>718773</v>
      </c>
      <c r="P267" t="s">
        <v>22</v>
      </c>
      <c r="Q267" t="s">
        <v>22</v>
      </c>
    </row>
    <row r="268" spans="1:17" x14ac:dyDescent="0.25">
      <c r="A268">
        <v>19</v>
      </c>
      <c r="B268" s="1">
        <v>43958</v>
      </c>
      <c r="C268">
        <v>53</v>
      </c>
      <c r="D268" t="s">
        <v>17</v>
      </c>
      <c r="E268" t="s">
        <v>84</v>
      </c>
      <c r="F268" t="s">
        <v>38</v>
      </c>
      <c r="G268">
        <v>3548708</v>
      </c>
      <c r="H268" t="s">
        <v>4</v>
      </c>
      <c r="I268">
        <v>944</v>
      </c>
      <c r="J268" s="2">
        <v>11252348</v>
      </c>
      <c r="K268">
        <v>39</v>
      </c>
      <c r="L268">
        <v>74</v>
      </c>
      <c r="M268">
        <v>7</v>
      </c>
      <c r="N268" t="s">
        <v>252</v>
      </c>
      <c r="O268">
        <v>838936</v>
      </c>
      <c r="P268" t="s">
        <v>22</v>
      </c>
      <c r="Q268" t="s">
        <v>22</v>
      </c>
    </row>
    <row r="269" spans="1:17" x14ac:dyDescent="0.25">
      <c r="A269">
        <v>19</v>
      </c>
      <c r="B269" s="1">
        <v>43958</v>
      </c>
      <c r="C269">
        <v>53</v>
      </c>
      <c r="D269" t="s">
        <v>17</v>
      </c>
      <c r="E269" t="s">
        <v>86</v>
      </c>
      <c r="F269" t="s">
        <v>38</v>
      </c>
      <c r="G269">
        <v>3548807</v>
      </c>
      <c r="H269" t="s">
        <v>4</v>
      </c>
      <c r="I269">
        <v>264</v>
      </c>
      <c r="J269" s="2">
        <v>16384591</v>
      </c>
      <c r="K269">
        <v>7</v>
      </c>
      <c r="L269">
        <v>16</v>
      </c>
      <c r="M269">
        <v>1</v>
      </c>
      <c r="N269" t="s">
        <v>75</v>
      </c>
      <c r="O269">
        <v>161127</v>
      </c>
      <c r="P269" t="s">
        <v>22</v>
      </c>
      <c r="Q269" t="s">
        <v>22</v>
      </c>
    </row>
    <row r="270" spans="1:17" x14ac:dyDescent="0.25">
      <c r="A270">
        <v>19</v>
      </c>
      <c r="B270" s="1">
        <v>43958</v>
      </c>
      <c r="C270">
        <v>17</v>
      </c>
      <c r="D270" t="s">
        <v>17</v>
      </c>
      <c r="E270" t="s">
        <v>88</v>
      </c>
      <c r="F270" t="s">
        <v>35</v>
      </c>
      <c r="G270">
        <v>3549953</v>
      </c>
      <c r="H270" t="s">
        <v>4</v>
      </c>
      <c r="I270">
        <v>10</v>
      </c>
      <c r="J270" s="2">
        <v>6319115</v>
      </c>
      <c r="K270">
        <v>2</v>
      </c>
      <c r="L270">
        <v>1</v>
      </c>
      <c r="M270">
        <v>0</v>
      </c>
      <c r="N270" t="s">
        <v>43</v>
      </c>
      <c r="O270">
        <v>15825</v>
      </c>
      <c r="P270" t="s">
        <v>22</v>
      </c>
      <c r="Q270" t="s">
        <v>22</v>
      </c>
    </row>
    <row r="271" spans="1:17" x14ac:dyDescent="0.25">
      <c r="A271">
        <v>19</v>
      </c>
      <c r="B271" s="1">
        <v>43958</v>
      </c>
      <c r="C271">
        <v>73</v>
      </c>
      <c r="D271" t="s">
        <v>17</v>
      </c>
      <c r="E271" t="s">
        <v>90</v>
      </c>
      <c r="F271" t="s">
        <v>91</v>
      </c>
      <c r="G271">
        <v>3550308</v>
      </c>
      <c r="H271" t="s">
        <v>4</v>
      </c>
      <c r="I271">
        <v>24273</v>
      </c>
      <c r="J271" s="2">
        <v>19811422</v>
      </c>
      <c r="K271">
        <v>1086</v>
      </c>
      <c r="L271">
        <v>1986</v>
      </c>
      <c r="M271">
        <v>76</v>
      </c>
      <c r="N271" t="s">
        <v>253</v>
      </c>
      <c r="O271">
        <v>12252023</v>
      </c>
      <c r="P271" t="s">
        <v>22</v>
      </c>
      <c r="Q271" t="s">
        <v>22</v>
      </c>
    </row>
    <row r="272" spans="1:17" x14ac:dyDescent="0.25">
      <c r="A272">
        <v>19</v>
      </c>
      <c r="B272" s="1">
        <v>43958</v>
      </c>
      <c r="C272">
        <v>50</v>
      </c>
      <c r="D272" t="s">
        <v>17</v>
      </c>
      <c r="E272" t="s">
        <v>93</v>
      </c>
      <c r="F272" t="s">
        <v>19</v>
      </c>
      <c r="G272">
        <v>3552502</v>
      </c>
      <c r="H272" t="s">
        <v>4</v>
      </c>
      <c r="I272">
        <v>238</v>
      </c>
      <c r="J272" s="2">
        <v>7996318</v>
      </c>
      <c r="K272">
        <v>10</v>
      </c>
      <c r="L272">
        <v>26</v>
      </c>
      <c r="M272">
        <v>2</v>
      </c>
      <c r="N272" t="s">
        <v>131</v>
      </c>
      <c r="O272">
        <v>297637</v>
      </c>
      <c r="P272" t="s">
        <v>22</v>
      </c>
      <c r="Q272" t="s">
        <v>22</v>
      </c>
    </row>
    <row r="273" spans="1:17" x14ac:dyDescent="0.25">
      <c r="A273">
        <v>19</v>
      </c>
      <c r="B273" s="1">
        <v>43958</v>
      </c>
      <c r="C273">
        <v>44</v>
      </c>
      <c r="D273" t="s">
        <v>17</v>
      </c>
      <c r="E273" t="s">
        <v>95</v>
      </c>
      <c r="F273" t="s">
        <v>35</v>
      </c>
      <c r="G273">
        <v>3552809</v>
      </c>
      <c r="H273" t="s">
        <v>4</v>
      </c>
      <c r="I273">
        <v>254</v>
      </c>
      <c r="J273" s="2">
        <v>876878</v>
      </c>
      <c r="K273">
        <v>16</v>
      </c>
      <c r="L273">
        <v>22</v>
      </c>
      <c r="M273">
        <v>1</v>
      </c>
      <c r="N273" t="s">
        <v>254</v>
      </c>
      <c r="O273">
        <v>289664</v>
      </c>
      <c r="P273" t="s">
        <v>22</v>
      </c>
      <c r="Q273" t="s">
        <v>22</v>
      </c>
    </row>
    <row r="274" spans="1:17" x14ac:dyDescent="0.25">
      <c r="A274">
        <v>19</v>
      </c>
      <c r="B274" s="1">
        <v>43958</v>
      </c>
      <c r="C274">
        <v>50</v>
      </c>
      <c r="D274" t="s">
        <v>17</v>
      </c>
      <c r="E274" t="s">
        <v>97</v>
      </c>
      <c r="F274" t="s">
        <v>35</v>
      </c>
      <c r="G274">
        <v>3556453</v>
      </c>
      <c r="H274" t="s">
        <v>4</v>
      </c>
      <c r="I274">
        <v>16</v>
      </c>
      <c r="J274" s="2">
        <v>3041999</v>
      </c>
      <c r="K274">
        <v>0</v>
      </c>
      <c r="L274">
        <v>3</v>
      </c>
      <c r="M274">
        <v>0</v>
      </c>
      <c r="N274" t="s">
        <v>235</v>
      </c>
      <c r="O274">
        <v>52597</v>
      </c>
      <c r="P274" t="s">
        <v>22</v>
      </c>
      <c r="Q274" t="s">
        <v>22</v>
      </c>
    </row>
    <row r="275" spans="1:17" x14ac:dyDescent="0.25">
      <c r="A275">
        <v>19</v>
      </c>
      <c r="B275" s="1">
        <v>43957</v>
      </c>
      <c r="C275">
        <v>42</v>
      </c>
      <c r="D275" t="s">
        <v>17</v>
      </c>
      <c r="E275" t="s">
        <v>18</v>
      </c>
      <c r="F275" t="s">
        <v>19</v>
      </c>
      <c r="G275">
        <v>3503901</v>
      </c>
      <c r="H275" t="s">
        <v>4</v>
      </c>
      <c r="I275">
        <v>82</v>
      </c>
      <c r="J275" s="2">
        <v>9128963</v>
      </c>
      <c r="K275">
        <v>9</v>
      </c>
      <c r="L275">
        <v>3</v>
      </c>
      <c r="M275">
        <v>0</v>
      </c>
      <c r="N275" t="s">
        <v>255</v>
      </c>
      <c r="O275">
        <v>89824</v>
      </c>
      <c r="P275" t="s">
        <v>22</v>
      </c>
      <c r="Q275" t="s">
        <v>22</v>
      </c>
    </row>
    <row r="276" spans="1:17" x14ac:dyDescent="0.25">
      <c r="A276">
        <v>19</v>
      </c>
      <c r="B276" s="1">
        <v>43957</v>
      </c>
      <c r="C276">
        <v>50</v>
      </c>
      <c r="D276" t="s">
        <v>17</v>
      </c>
      <c r="E276" t="s">
        <v>23</v>
      </c>
      <c r="F276" t="s">
        <v>24</v>
      </c>
      <c r="G276">
        <v>3505708</v>
      </c>
      <c r="H276" t="s">
        <v>4</v>
      </c>
      <c r="I276">
        <v>447</v>
      </c>
      <c r="J276" s="2">
        <v>1630304</v>
      </c>
      <c r="K276">
        <v>37</v>
      </c>
      <c r="L276">
        <v>34</v>
      </c>
      <c r="M276">
        <v>13</v>
      </c>
      <c r="N276" t="s">
        <v>256</v>
      </c>
      <c r="O276">
        <v>274182</v>
      </c>
      <c r="P276" t="s">
        <v>22</v>
      </c>
      <c r="Q276" t="s">
        <v>22</v>
      </c>
    </row>
    <row r="277" spans="1:17" x14ac:dyDescent="0.25">
      <c r="A277">
        <v>19</v>
      </c>
      <c r="B277" s="1">
        <v>43957</v>
      </c>
      <c r="C277">
        <v>14</v>
      </c>
      <c r="D277" t="s">
        <v>17</v>
      </c>
      <c r="E277" t="s">
        <v>26</v>
      </c>
      <c r="F277" t="s">
        <v>19</v>
      </c>
      <c r="G277">
        <v>3506607</v>
      </c>
      <c r="H277" t="s">
        <v>4</v>
      </c>
      <c r="I277">
        <v>10</v>
      </c>
      <c r="J277" s="2">
        <v>3067673</v>
      </c>
      <c r="K277">
        <v>1</v>
      </c>
      <c r="L277">
        <v>0</v>
      </c>
      <c r="M277">
        <v>0</v>
      </c>
      <c r="N277">
        <v>0</v>
      </c>
      <c r="O277">
        <v>32598</v>
      </c>
      <c r="P277" t="s">
        <v>22</v>
      </c>
      <c r="Q277" t="s">
        <v>22</v>
      </c>
    </row>
    <row r="278" spans="1:17" x14ac:dyDescent="0.25">
      <c r="A278">
        <v>19</v>
      </c>
      <c r="B278" s="1">
        <v>43957</v>
      </c>
      <c r="C278">
        <v>43</v>
      </c>
      <c r="D278" t="s">
        <v>17</v>
      </c>
      <c r="E278" t="s">
        <v>27</v>
      </c>
      <c r="F278" t="s">
        <v>28</v>
      </c>
      <c r="G278">
        <v>3509007</v>
      </c>
      <c r="H278" t="s">
        <v>4</v>
      </c>
      <c r="I278">
        <v>113</v>
      </c>
      <c r="J278" s="2">
        <v>11136296</v>
      </c>
      <c r="K278">
        <v>3</v>
      </c>
      <c r="L278">
        <v>12</v>
      </c>
      <c r="M278">
        <v>0</v>
      </c>
      <c r="N278" t="s">
        <v>257</v>
      </c>
      <c r="O278">
        <v>101470</v>
      </c>
      <c r="P278" t="s">
        <v>22</v>
      </c>
      <c r="Q278" t="s">
        <v>22</v>
      </c>
    </row>
    <row r="279" spans="1:17" x14ac:dyDescent="0.25">
      <c r="A279">
        <v>19</v>
      </c>
      <c r="B279" s="1">
        <v>43957</v>
      </c>
      <c r="C279">
        <v>38</v>
      </c>
      <c r="D279" t="s">
        <v>17</v>
      </c>
      <c r="E279" t="s">
        <v>30</v>
      </c>
      <c r="F279" t="s">
        <v>28</v>
      </c>
      <c r="G279">
        <v>3509205</v>
      </c>
      <c r="H279" t="s">
        <v>4</v>
      </c>
      <c r="I279">
        <v>64</v>
      </c>
      <c r="J279" s="2">
        <v>8333225</v>
      </c>
      <c r="K279">
        <v>5</v>
      </c>
      <c r="L279">
        <v>9</v>
      </c>
      <c r="M279">
        <v>0</v>
      </c>
      <c r="N279" t="s">
        <v>258</v>
      </c>
      <c r="O279">
        <v>76801</v>
      </c>
      <c r="P279" t="s">
        <v>22</v>
      </c>
      <c r="Q279" t="s">
        <v>22</v>
      </c>
    </row>
    <row r="280" spans="1:17" x14ac:dyDescent="0.25">
      <c r="A280">
        <v>19</v>
      </c>
      <c r="B280" s="1">
        <v>43957</v>
      </c>
      <c r="C280">
        <v>54</v>
      </c>
      <c r="D280" t="s">
        <v>17</v>
      </c>
      <c r="E280" t="s">
        <v>32</v>
      </c>
      <c r="F280" t="s">
        <v>24</v>
      </c>
      <c r="G280">
        <v>3510609</v>
      </c>
      <c r="H280" t="s">
        <v>4</v>
      </c>
      <c r="I280">
        <v>317</v>
      </c>
      <c r="J280" s="2">
        <v>7906676</v>
      </c>
      <c r="K280">
        <v>17</v>
      </c>
      <c r="L280">
        <v>15</v>
      </c>
      <c r="M280">
        <v>2</v>
      </c>
      <c r="N280" t="s">
        <v>259</v>
      </c>
      <c r="O280">
        <v>400927</v>
      </c>
      <c r="P280" t="s">
        <v>22</v>
      </c>
      <c r="Q280" t="s">
        <v>22</v>
      </c>
    </row>
    <row r="281" spans="1:17" x14ac:dyDescent="0.25">
      <c r="A281">
        <v>19</v>
      </c>
      <c r="B281" s="1">
        <v>43957</v>
      </c>
      <c r="C281">
        <v>50</v>
      </c>
      <c r="D281" t="s">
        <v>17</v>
      </c>
      <c r="E281" t="s">
        <v>34</v>
      </c>
      <c r="F281" t="s">
        <v>35</v>
      </c>
      <c r="G281">
        <v>3513009</v>
      </c>
      <c r="H281" t="s">
        <v>4</v>
      </c>
      <c r="I281">
        <v>223</v>
      </c>
      <c r="J281" s="2">
        <v>8948277</v>
      </c>
      <c r="K281">
        <v>18</v>
      </c>
      <c r="L281">
        <v>20</v>
      </c>
      <c r="M281">
        <v>0</v>
      </c>
      <c r="N281" t="s">
        <v>260</v>
      </c>
      <c r="O281">
        <v>249210</v>
      </c>
      <c r="P281" t="s">
        <v>22</v>
      </c>
      <c r="Q281" t="s">
        <v>22</v>
      </c>
    </row>
    <row r="282" spans="1:17" x14ac:dyDescent="0.25">
      <c r="A282">
        <v>19</v>
      </c>
      <c r="B282" s="1">
        <v>43957</v>
      </c>
      <c r="C282">
        <v>41</v>
      </c>
      <c r="D282" t="s">
        <v>17</v>
      </c>
      <c r="E282" t="s">
        <v>37</v>
      </c>
      <c r="F282" t="s">
        <v>38</v>
      </c>
      <c r="G282">
        <v>3513801</v>
      </c>
      <c r="H282" t="s">
        <v>4</v>
      </c>
      <c r="I282">
        <v>405</v>
      </c>
      <c r="J282" s="2">
        <v>9554501</v>
      </c>
      <c r="K282">
        <v>45</v>
      </c>
      <c r="L282">
        <v>28</v>
      </c>
      <c r="M282">
        <v>1</v>
      </c>
      <c r="N282" t="s">
        <v>261</v>
      </c>
      <c r="O282">
        <v>423884</v>
      </c>
      <c r="P282" t="s">
        <v>22</v>
      </c>
      <c r="Q282" t="s">
        <v>22</v>
      </c>
    </row>
    <row r="283" spans="1:17" x14ac:dyDescent="0.25">
      <c r="A283">
        <v>19</v>
      </c>
      <c r="B283" s="1">
        <v>43957</v>
      </c>
      <c r="C283">
        <v>43</v>
      </c>
      <c r="D283" t="s">
        <v>17</v>
      </c>
      <c r="E283" t="s">
        <v>40</v>
      </c>
      <c r="F283" t="s">
        <v>35</v>
      </c>
      <c r="G283">
        <v>3515004</v>
      </c>
      <c r="H283" t="s">
        <v>4</v>
      </c>
      <c r="I283">
        <v>170</v>
      </c>
      <c r="J283" s="2">
        <v>621059</v>
      </c>
      <c r="K283">
        <v>23</v>
      </c>
      <c r="L283">
        <v>17</v>
      </c>
      <c r="M283">
        <v>3</v>
      </c>
      <c r="N283" t="s">
        <v>43</v>
      </c>
      <c r="O283">
        <v>273726</v>
      </c>
      <c r="P283" t="s">
        <v>22</v>
      </c>
      <c r="Q283" t="s">
        <v>22</v>
      </c>
    </row>
    <row r="284" spans="1:17" x14ac:dyDescent="0.25">
      <c r="A284">
        <v>19</v>
      </c>
      <c r="B284" s="1">
        <v>43957</v>
      </c>
      <c r="C284">
        <v>31</v>
      </c>
      <c r="D284" t="s">
        <v>17</v>
      </c>
      <c r="E284" t="s">
        <v>42</v>
      </c>
      <c r="F284" t="s">
        <v>35</v>
      </c>
      <c r="G284">
        <v>3515103</v>
      </c>
      <c r="H284" t="s">
        <v>4</v>
      </c>
      <c r="I284">
        <v>39</v>
      </c>
      <c r="J284" s="2">
        <v>5620811</v>
      </c>
      <c r="K284">
        <v>3</v>
      </c>
      <c r="L284">
        <v>5</v>
      </c>
      <c r="M284">
        <v>1</v>
      </c>
      <c r="N284" t="s">
        <v>262</v>
      </c>
      <c r="O284">
        <v>69385</v>
      </c>
      <c r="P284" t="s">
        <v>22</v>
      </c>
      <c r="Q284" t="s">
        <v>22</v>
      </c>
    </row>
    <row r="285" spans="1:17" x14ac:dyDescent="0.25">
      <c r="A285">
        <v>19</v>
      </c>
      <c r="B285" s="1">
        <v>43957</v>
      </c>
      <c r="C285">
        <v>56</v>
      </c>
      <c r="D285" t="s">
        <v>17</v>
      </c>
      <c r="E285" t="s">
        <v>44</v>
      </c>
      <c r="F285" t="s">
        <v>19</v>
      </c>
      <c r="G285">
        <v>3515707</v>
      </c>
      <c r="H285" t="s">
        <v>4</v>
      </c>
      <c r="I285">
        <v>132</v>
      </c>
      <c r="J285" s="2">
        <v>6794457</v>
      </c>
      <c r="K285">
        <v>9</v>
      </c>
      <c r="L285">
        <v>14</v>
      </c>
      <c r="M285">
        <v>0</v>
      </c>
      <c r="N285" t="s">
        <v>233</v>
      </c>
      <c r="O285">
        <v>194276</v>
      </c>
      <c r="P285" t="s">
        <v>22</v>
      </c>
      <c r="Q285" t="s">
        <v>22</v>
      </c>
    </row>
    <row r="286" spans="1:17" x14ac:dyDescent="0.25">
      <c r="A286">
        <v>19</v>
      </c>
      <c r="B286" s="1">
        <v>43957</v>
      </c>
      <c r="C286">
        <v>35</v>
      </c>
      <c r="D286" t="s">
        <v>17</v>
      </c>
      <c r="E286" t="s">
        <v>46</v>
      </c>
      <c r="F286" t="s">
        <v>28</v>
      </c>
      <c r="G286">
        <v>3516309</v>
      </c>
      <c r="H286" t="s">
        <v>4</v>
      </c>
      <c r="I286">
        <v>109</v>
      </c>
      <c r="J286" s="2">
        <v>6198676</v>
      </c>
      <c r="K286">
        <v>5</v>
      </c>
      <c r="L286">
        <v>11</v>
      </c>
      <c r="M286">
        <v>3</v>
      </c>
      <c r="N286" t="s">
        <v>263</v>
      </c>
      <c r="O286">
        <v>175844</v>
      </c>
      <c r="P286" t="s">
        <v>22</v>
      </c>
      <c r="Q286" t="s">
        <v>22</v>
      </c>
    </row>
    <row r="287" spans="1:17" x14ac:dyDescent="0.25">
      <c r="A287">
        <v>19</v>
      </c>
      <c r="B287" s="1">
        <v>43957</v>
      </c>
      <c r="C287">
        <v>37</v>
      </c>
      <c r="D287" t="s">
        <v>17</v>
      </c>
      <c r="E287" t="s">
        <v>48</v>
      </c>
      <c r="F287" t="s">
        <v>28</v>
      </c>
      <c r="G287">
        <v>3516408</v>
      </c>
      <c r="H287" t="s">
        <v>4</v>
      </c>
      <c r="I287">
        <v>163</v>
      </c>
      <c r="J287" s="2">
        <v>10550913</v>
      </c>
      <c r="K287">
        <v>3</v>
      </c>
      <c r="L287">
        <v>13</v>
      </c>
      <c r="M287">
        <v>0</v>
      </c>
      <c r="N287" t="s">
        <v>264</v>
      </c>
      <c r="O287">
        <v>154489</v>
      </c>
      <c r="P287" t="s">
        <v>22</v>
      </c>
      <c r="Q287" t="s">
        <v>22</v>
      </c>
    </row>
    <row r="288" spans="1:17" x14ac:dyDescent="0.25">
      <c r="A288">
        <v>19</v>
      </c>
      <c r="B288" s="1">
        <v>43957</v>
      </c>
      <c r="C288">
        <v>29</v>
      </c>
      <c r="D288" t="s">
        <v>17</v>
      </c>
      <c r="E288" t="s">
        <v>50</v>
      </c>
      <c r="F288" t="s">
        <v>19</v>
      </c>
      <c r="G288">
        <v>3518305</v>
      </c>
      <c r="H288" t="s">
        <v>4</v>
      </c>
      <c r="I288">
        <v>14</v>
      </c>
      <c r="J288" s="2">
        <v>4698302</v>
      </c>
      <c r="K288">
        <v>9</v>
      </c>
      <c r="L288">
        <v>1</v>
      </c>
      <c r="M288">
        <v>0</v>
      </c>
      <c r="N288" t="s">
        <v>145</v>
      </c>
      <c r="O288">
        <v>29798</v>
      </c>
      <c r="P288" t="s">
        <v>22</v>
      </c>
      <c r="Q288" t="s">
        <v>22</v>
      </c>
    </row>
    <row r="289" spans="1:17" x14ac:dyDescent="0.25">
      <c r="A289">
        <v>19</v>
      </c>
      <c r="B289" s="1">
        <v>43957</v>
      </c>
      <c r="C289">
        <v>51</v>
      </c>
      <c r="D289" t="s">
        <v>17</v>
      </c>
      <c r="E289" t="s">
        <v>51</v>
      </c>
      <c r="F289" t="s">
        <v>19</v>
      </c>
      <c r="G289">
        <v>3518800</v>
      </c>
      <c r="H289" t="s">
        <v>4</v>
      </c>
      <c r="I289">
        <v>946</v>
      </c>
      <c r="J289" s="2">
        <v>6859138</v>
      </c>
      <c r="K289">
        <v>97</v>
      </c>
      <c r="L289">
        <v>92</v>
      </c>
      <c r="M289">
        <v>7</v>
      </c>
      <c r="N289" t="s">
        <v>265</v>
      </c>
      <c r="O289">
        <v>1379182</v>
      </c>
      <c r="P289" t="s">
        <v>22</v>
      </c>
      <c r="Q289" t="s">
        <v>22</v>
      </c>
    </row>
    <row r="290" spans="1:17" x14ac:dyDescent="0.25">
      <c r="A290">
        <v>19</v>
      </c>
      <c r="B290" s="1">
        <v>43957</v>
      </c>
      <c r="C290">
        <v>37</v>
      </c>
      <c r="D290" t="s">
        <v>17</v>
      </c>
      <c r="E290" t="s">
        <v>53</v>
      </c>
      <c r="F290" t="s">
        <v>35</v>
      </c>
      <c r="G290">
        <v>3522208</v>
      </c>
      <c r="H290" t="s">
        <v>4</v>
      </c>
      <c r="I290">
        <v>150</v>
      </c>
      <c r="J290" s="2">
        <v>853762</v>
      </c>
      <c r="K290">
        <v>13</v>
      </c>
      <c r="L290">
        <v>12</v>
      </c>
      <c r="M290">
        <v>0</v>
      </c>
      <c r="N290" t="s">
        <v>266</v>
      </c>
      <c r="O290">
        <v>175693</v>
      </c>
      <c r="P290" t="s">
        <v>22</v>
      </c>
      <c r="Q290" t="s">
        <v>22</v>
      </c>
    </row>
    <row r="291" spans="1:17" x14ac:dyDescent="0.25">
      <c r="A291">
        <v>19</v>
      </c>
      <c r="B291" s="1">
        <v>43957</v>
      </c>
      <c r="C291">
        <v>38</v>
      </c>
      <c r="D291" t="s">
        <v>17</v>
      </c>
      <c r="E291" t="s">
        <v>55</v>
      </c>
      <c r="F291" t="s">
        <v>24</v>
      </c>
      <c r="G291">
        <v>3522505</v>
      </c>
      <c r="H291" t="s">
        <v>4</v>
      </c>
      <c r="I291">
        <v>160</v>
      </c>
      <c r="J291" s="2">
        <v>6731174</v>
      </c>
      <c r="K291">
        <v>10</v>
      </c>
      <c r="L291">
        <v>21</v>
      </c>
      <c r="M291">
        <v>2</v>
      </c>
      <c r="N291" t="s">
        <v>267</v>
      </c>
      <c r="O291">
        <v>237700</v>
      </c>
      <c r="P291" t="s">
        <v>22</v>
      </c>
      <c r="Q291" t="s">
        <v>22</v>
      </c>
    </row>
    <row r="292" spans="1:17" x14ac:dyDescent="0.25">
      <c r="A292">
        <v>19</v>
      </c>
      <c r="B292" s="1">
        <v>43957</v>
      </c>
      <c r="C292">
        <v>37</v>
      </c>
      <c r="D292" t="s">
        <v>17</v>
      </c>
      <c r="E292" t="s">
        <v>57</v>
      </c>
      <c r="F292" t="s">
        <v>19</v>
      </c>
      <c r="G292">
        <v>3523107</v>
      </c>
      <c r="H292" t="s">
        <v>4</v>
      </c>
      <c r="I292">
        <v>169</v>
      </c>
      <c r="J292" s="2">
        <v>4557455</v>
      </c>
      <c r="K292">
        <v>23</v>
      </c>
      <c r="L292">
        <v>20</v>
      </c>
      <c r="M292">
        <v>3</v>
      </c>
      <c r="N292" t="s">
        <v>25</v>
      </c>
      <c r="O292">
        <v>370821</v>
      </c>
      <c r="P292" t="s">
        <v>22</v>
      </c>
      <c r="Q292" t="s">
        <v>22</v>
      </c>
    </row>
    <row r="293" spans="1:17" x14ac:dyDescent="0.25">
      <c r="A293">
        <v>19</v>
      </c>
      <c r="B293" s="1">
        <v>43957</v>
      </c>
      <c r="C293">
        <v>38</v>
      </c>
      <c r="D293" t="s">
        <v>17</v>
      </c>
      <c r="E293" t="s">
        <v>59</v>
      </c>
      <c r="F293" t="s">
        <v>24</v>
      </c>
      <c r="G293">
        <v>3525003</v>
      </c>
      <c r="H293" t="s">
        <v>4</v>
      </c>
      <c r="I293">
        <v>87</v>
      </c>
      <c r="J293" s="2">
        <v>696351</v>
      </c>
      <c r="K293">
        <v>24</v>
      </c>
      <c r="L293">
        <v>6</v>
      </c>
      <c r="M293">
        <v>1</v>
      </c>
      <c r="N293" t="s">
        <v>268</v>
      </c>
      <c r="O293">
        <v>124937</v>
      </c>
      <c r="P293" t="s">
        <v>22</v>
      </c>
      <c r="Q293" t="s">
        <v>22</v>
      </c>
    </row>
    <row r="294" spans="1:17" x14ac:dyDescent="0.25">
      <c r="A294">
        <v>19</v>
      </c>
      <c r="B294" s="1">
        <v>43957</v>
      </c>
      <c r="C294">
        <v>20</v>
      </c>
      <c r="D294" t="s">
        <v>17</v>
      </c>
      <c r="E294" t="s">
        <v>61</v>
      </c>
      <c r="F294" t="s">
        <v>35</v>
      </c>
      <c r="G294">
        <v>3526209</v>
      </c>
      <c r="H294" t="s">
        <v>4</v>
      </c>
      <c r="I294">
        <v>5</v>
      </c>
      <c r="J294" s="2">
        <v>1590128</v>
      </c>
      <c r="K294">
        <v>0</v>
      </c>
      <c r="L294">
        <v>1</v>
      </c>
      <c r="M294">
        <v>-1</v>
      </c>
      <c r="N294" t="s">
        <v>98</v>
      </c>
      <c r="O294">
        <v>31444</v>
      </c>
      <c r="P294" t="s">
        <v>22</v>
      </c>
      <c r="Q294" t="s">
        <v>22</v>
      </c>
    </row>
    <row r="295" spans="1:17" x14ac:dyDescent="0.25">
      <c r="A295">
        <v>19</v>
      </c>
      <c r="B295" s="1">
        <v>43957</v>
      </c>
      <c r="C295">
        <v>42</v>
      </c>
      <c r="D295" t="s">
        <v>17</v>
      </c>
      <c r="E295" t="s">
        <v>63</v>
      </c>
      <c r="F295" t="s">
        <v>28</v>
      </c>
      <c r="G295">
        <v>3528502</v>
      </c>
      <c r="H295" t="s">
        <v>4</v>
      </c>
      <c r="I295">
        <v>45</v>
      </c>
      <c r="J295" s="2">
        <v>4491959</v>
      </c>
      <c r="K295">
        <v>2</v>
      </c>
      <c r="L295">
        <v>4</v>
      </c>
      <c r="M295">
        <v>0</v>
      </c>
      <c r="N295" t="s">
        <v>269</v>
      </c>
      <c r="O295">
        <v>100179</v>
      </c>
      <c r="P295" t="s">
        <v>22</v>
      </c>
      <c r="Q295" t="s">
        <v>22</v>
      </c>
    </row>
    <row r="296" spans="1:17" x14ac:dyDescent="0.25">
      <c r="A296">
        <v>19</v>
      </c>
      <c r="B296" s="1">
        <v>43957</v>
      </c>
      <c r="C296">
        <v>52</v>
      </c>
      <c r="D296" t="s">
        <v>17</v>
      </c>
      <c r="E296" t="s">
        <v>65</v>
      </c>
      <c r="F296" t="s">
        <v>38</v>
      </c>
      <c r="G296">
        <v>3529401</v>
      </c>
      <c r="H296" t="s">
        <v>4</v>
      </c>
      <c r="I296">
        <v>280</v>
      </c>
      <c r="J296" s="2">
        <v>5920763</v>
      </c>
      <c r="K296">
        <v>16</v>
      </c>
      <c r="L296">
        <v>27</v>
      </c>
      <c r="M296">
        <v>1</v>
      </c>
      <c r="N296" t="s">
        <v>179</v>
      </c>
      <c r="O296">
        <v>472912</v>
      </c>
      <c r="P296" t="s">
        <v>22</v>
      </c>
      <c r="Q296" t="s">
        <v>22</v>
      </c>
    </row>
    <row r="297" spans="1:17" x14ac:dyDescent="0.25">
      <c r="A297">
        <v>19</v>
      </c>
      <c r="B297" s="1">
        <v>43957</v>
      </c>
      <c r="C297">
        <v>48</v>
      </c>
      <c r="D297" t="s">
        <v>17</v>
      </c>
      <c r="E297" t="s">
        <v>67</v>
      </c>
      <c r="F297" t="s">
        <v>19</v>
      </c>
      <c r="G297">
        <v>3530607</v>
      </c>
      <c r="H297" t="s">
        <v>4</v>
      </c>
      <c r="I297">
        <v>356</v>
      </c>
      <c r="J297" s="2">
        <v>7984892</v>
      </c>
      <c r="K297">
        <v>32</v>
      </c>
      <c r="L297">
        <v>25</v>
      </c>
      <c r="M297">
        <v>0</v>
      </c>
      <c r="N297" t="s">
        <v>113</v>
      </c>
      <c r="O297">
        <v>445842</v>
      </c>
      <c r="P297" t="s">
        <v>22</v>
      </c>
      <c r="Q297" t="s">
        <v>22</v>
      </c>
    </row>
    <row r="298" spans="1:17" x14ac:dyDescent="0.25">
      <c r="A298">
        <v>19</v>
      </c>
      <c r="B298" s="1">
        <v>43957</v>
      </c>
      <c r="C298">
        <v>50</v>
      </c>
      <c r="D298" t="s">
        <v>17</v>
      </c>
      <c r="E298" t="s">
        <v>69</v>
      </c>
      <c r="F298" t="s">
        <v>24</v>
      </c>
      <c r="G298">
        <v>3534401</v>
      </c>
      <c r="H298" t="s">
        <v>4</v>
      </c>
      <c r="I298">
        <v>1040</v>
      </c>
      <c r="J298" s="2">
        <v>14890796</v>
      </c>
      <c r="K298">
        <v>69</v>
      </c>
      <c r="L298">
        <v>101</v>
      </c>
      <c r="M298">
        <v>4</v>
      </c>
      <c r="N298" t="s">
        <v>157</v>
      </c>
      <c r="O298">
        <v>698418</v>
      </c>
      <c r="P298" t="s">
        <v>22</v>
      </c>
      <c r="Q298" t="s">
        <v>22</v>
      </c>
    </row>
    <row r="299" spans="1:17" x14ac:dyDescent="0.25">
      <c r="A299">
        <v>19</v>
      </c>
      <c r="B299" s="1">
        <v>43957</v>
      </c>
      <c r="C299">
        <v>12</v>
      </c>
      <c r="D299" t="s">
        <v>17</v>
      </c>
      <c r="E299" t="s">
        <v>70</v>
      </c>
      <c r="F299" t="s">
        <v>24</v>
      </c>
      <c r="G299">
        <v>3539103</v>
      </c>
      <c r="H299" t="s">
        <v>4</v>
      </c>
      <c r="I299">
        <v>19</v>
      </c>
      <c r="J299" s="2">
        <v>1005557</v>
      </c>
      <c r="K299">
        <v>0</v>
      </c>
      <c r="L299">
        <v>0</v>
      </c>
      <c r="M299">
        <v>0</v>
      </c>
      <c r="N299">
        <v>0</v>
      </c>
      <c r="O299">
        <v>18895</v>
      </c>
      <c r="P299" t="s">
        <v>22</v>
      </c>
      <c r="Q299" t="s">
        <v>22</v>
      </c>
    </row>
    <row r="300" spans="1:17" x14ac:dyDescent="0.25">
      <c r="A300">
        <v>19</v>
      </c>
      <c r="B300" s="1">
        <v>43957</v>
      </c>
      <c r="C300">
        <v>43</v>
      </c>
      <c r="D300" t="s">
        <v>17</v>
      </c>
      <c r="E300" t="s">
        <v>71</v>
      </c>
      <c r="F300" t="s">
        <v>19</v>
      </c>
      <c r="G300">
        <v>3539806</v>
      </c>
      <c r="H300" t="s">
        <v>4</v>
      </c>
      <c r="I300">
        <v>74</v>
      </c>
      <c r="J300" s="2">
        <v>6300446</v>
      </c>
      <c r="K300">
        <v>6</v>
      </c>
      <c r="L300">
        <v>8</v>
      </c>
      <c r="M300">
        <v>0</v>
      </c>
      <c r="N300" t="s">
        <v>270</v>
      </c>
      <c r="O300">
        <v>117452</v>
      </c>
      <c r="P300" t="s">
        <v>22</v>
      </c>
      <c r="Q300" t="s">
        <v>22</v>
      </c>
    </row>
    <row r="301" spans="1:17" x14ac:dyDescent="0.25">
      <c r="A301">
        <v>19</v>
      </c>
      <c r="B301" s="1">
        <v>43957</v>
      </c>
      <c r="C301">
        <v>43</v>
      </c>
      <c r="D301" t="s">
        <v>17</v>
      </c>
      <c r="E301" t="s">
        <v>73</v>
      </c>
      <c r="F301" t="s">
        <v>38</v>
      </c>
      <c r="G301">
        <v>3543303</v>
      </c>
      <c r="H301" t="s">
        <v>4</v>
      </c>
      <c r="I301">
        <v>80</v>
      </c>
      <c r="J301" s="2">
        <v>648335</v>
      </c>
      <c r="K301">
        <v>2</v>
      </c>
      <c r="L301">
        <v>7</v>
      </c>
      <c r="M301">
        <v>1</v>
      </c>
      <c r="N301" t="s">
        <v>271</v>
      </c>
      <c r="O301">
        <v>123393</v>
      </c>
      <c r="P301" t="s">
        <v>22</v>
      </c>
      <c r="Q301" t="s">
        <v>22</v>
      </c>
    </row>
    <row r="302" spans="1:17" x14ac:dyDescent="0.25">
      <c r="A302">
        <v>19</v>
      </c>
      <c r="B302" s="1">
        <v>43957</v>
      </c>
      <c r="C302">
        <v>30</v>
      </c>
      <c r="D302" t="s">
        <v>17</v>
      </c>
      <c r="E302" t="s">
        <v>74</v>
      </c>
      <c r="F302" t="s">
        <v>38</v>
      </c>
      <c r="G302">
        <v>3544103</v>
      </c>
      <c r="H302" t="s">
        <v>4</v>
      </c>
      <c r="I302">
        <v>25</v>
      </c>
      <c r="J302" s="2">
        <v>4916808</v>
      </c>
      <c r="K302">
        <v>2</v>
      </c>
      <c r="L302">
        <v>0</v>
      </c>
      <c r="M302">
        <v>0</v>
      </c>
      <c r="N302">
        <v>0</v>
      </c>
      <c r="O302">
        <v>50846</v>
      </c>
      <c r="P302" t="s">
        <v>22</v>
      </c>
      <c r="Q302" t="s">
        <v>22</v>
      </c>
    </row>
    <row r="303" spans="1:17" x14ac:dyDescent="0.25">
      <c r="A303">
        <v>19</v>
      </c>
      <c r="B303" s="1">
        <v>43957</v>
      </c>
      <c r="C303">
        <v>14</v>
      </c>
      <c r="D303" t="s">
        <v>17</v>
      </c>
      <c r="E303" t="s">
        <v>76</v>
      </c>
      <c r="F303" t="s">
        <v>19</v>
      </c>
      <c r="G303">
        <v>3545001</v>
      </c>
      <c r="H303" t="s">
        <v>4</v>
      </c>
      <c r="I303">
        <v>4</v>
      </c>
      <c r="J303" s="2">
        <v>2333858</v>
      </c>
      <c r="K303">
        <v>0</v>
      </c>
      <c r="L303">
        <v>1</v>
      </c>
      <c r="M303">
        <v>0</v>
      </c>
      <c r="N303" t="s">
        <v>226</v>
      </c>
      <c r="O303">
        <v>17139</v>
      </c>
      <c r="P303" t="s">
        <v>22</v>
      </c>
      <c r="Q303" t="s">
        <v>22</v>
      </c>
    </row>
    <row r="304" spans="1:17" x14ac:dyDescent="0.25">
      <c r="A304">
        <v>19</v>
      </c>
      <c r="B304" s="1">
        <v>43957</v>
      </c>
      <c r="C304">
        <v>37</v>
      </c>
      <c r="D304" t="s">
        <v>17</v>
      </c>
      <c r="E304" t="s">
        <v>78</v>
      </c>
      <c r="F304" t="s">
        <v>19</v>
      </c>
      <c r="G304">
        <v>3546801</v>
      </c>
      <c r="H304" t="s">
        <v>4</v>
      </c>
      <c r="I304">
        <v>20</v>
      </c>
      <c r="J304" s="2">
        <v>3485171</v>
      </c>
      <c r="K304">
        <v>2</v>
      </c>
      <c r="L304">
        <v>5</v>
      </c>
      <c r="M304">
        <v>0</v>
      </c>
      <c r="N304" t="s">
        <v>226</v>
      </c>
      <c r="O304">
        <v>57386</v>
      </c>
      <c r="P304" t="s">
        <v>22</v>
      </c>
      <c r="Q304" t="s">
        <v>22</v>
      </c>
    </row>
    <row r="305" spans="1:17" x14ac:dyDescent="0.25">
      <c r="A305">
        <v>19</v>
      </c>
      <c r="B305" s="1">
        <v>43957</v>
      </c>
      <c r="C305">
        <v>61</v>
      </c>
      <c r="D305" t="s">
        <v>17</v>
      </c>
      <c r="E305" t="s">
        <v>80</v>
      </c>
      <c r="F305" t="s">
        <v>24</v>
      </c>
      <c r="G305">
        <v>3547304</v>
      </c>
      <c r="H305" t="s">
        <v>4</v>
      </c>
      <c r="I305">
        <v>185</v>
      </c>
      <c r="J305" s="2">
        <v>13266689</v>
      </c>
      <c r="K305">
        <v>14</v>
      </c>
      <c r="L305">
        <v>4</v>
      </c>
      <c r="M305">
        <v>0</v>
      </c>
      <c r="N305" t="s">
        <v>272</v>
      </c>
      <c r="O305">
        <v>139447</v>
      </c>
      <c r="P305" t="s">
        <v>22</v>
      </c>
      <c r="Q305" t="s">
        <v>22</v>
      </c>
    </row>
    <row r="306" spans="1:17" x14ac:dyDescent="0.25">
      <c r="A306">
        <v>19</v>
      </c>
      <c r="B306" s="1">
        <v>43957</v>
      </c>
      <c r="C306">
        <v>52</v>
      </c>
      <c r="D306" t="s">
        <v>17</v>
      </c>
      <c r="E306" t="s">
        <v>82</v>
      </c>
      <c r="F306" t="s">
        <v>38</v>
      </c>
      <c r="G306">
        <v>3547809</v>
      </c>
      <c r="H306" t="s">
        <v>4</v>
      </c>
      <c r="I306">
        <v>759</v>
      </c>
      <c r="J306" s="2">
        <v>10559662</v>
      </c>
      <c r="K306">
        <v>135</v>
      </c>
      <c r="L306">
        <v>44</v>
      </c>
      <c r="M306">
        <v>4</v>
      </c>
      <c r="N306" t="s">
        <v>273</v>
      </c>
      <c r="O306">
        <v>718773</v>
      </c>
      <c r="P306" t="s">
        <v>22</v>
      </c>
      <c r="Q306" t="s">
        <v>22</v>
      </c>
    </row>
    <row r="307" spans="1:17" x14ac:dyDescent="0.25">
      <c r="A307">
        <v>19</v>
      </c>
      <c r="B307" s="1">
        <v>43957</v>
      </c>
      <c r="C307">
        <v>52</v>
      </c>
      <c r="D307" t="s">
        <v>17</v>
      </c>
      <c r="E307" t="s">
        <v>84</v>
      </c>
      <c r="F307" t="s">
        <v>38</v>
      </c>
      <c r="G307">
        <v>3548708</v>
      </c>
      <c r="H307" t="s">
        <v>4</v>
      </c>
      <c r="I307">
        <v>905</v>
      </c>
      <c r="J307" s="2">
        <v>10787474</v>
      </c>
      <c r="K307">
        <v>80</v>
      </c>
      <c r="L307">
        <v>67</v>
      </c>
      <c r="M307">
        <v>12</v>
      </c>
      <c r="N307" t="s">
        <v>274</v>
      </c>
      <c r="O307">
        <v>838936</v>
      </c>
      <c r="P307" t="s">
        <v>22</v>
      </c>
      <c r="Q307" t="s">
        <v>22</v>
      </c>
    </row>
    <row r="308" spans="1:17" x14ac:dyDescent="0.25">
      <c r="A308">
        <v>19</v>
      </c>
      <c r="B308" s="1">
        <v>43957</v>
      </c>
      <c r="C308">
        <v>52</v>
      </c>
      <c r="D308" t="s">
        <v>17</v>
      </c>
      <c r="E308" t="s">
        <v>86</v>
      </c>
      <c r="F308" t="s">
        <v>38</v>
      </c>
      <c r="G308">
        <v>3548807</v>
      </c>
      <c r="H308" t="s">
        <v>4</v>
      </c>
      <c r="I308">
        <v>257</v>
      </c>
      <c r="J308" s="2">
        <v>15950151</v>
      </c>
      <c r="K308">
        <v>9</v>
      </c>
      <c r="L308">
        <v>15</v>
      </c>
      <c r="M308">
        <v>1</v>
      </c>
      <c r="N308" t="s">
        <v>275</v>
      </c>
      <c r="O308">
        <v>161127</v>
      </c>
      <c r="P308" t="s">
        <v>22</v>
      </c>
      <c r="Q308" t="s">
        <v>22</v>
      </c>
    </row>
    <row r="309" spans="1:17" x14ac:dyDescent="0.25">
      <c r="A309">
        <v>19</v>
      </c>
      <c r="B309" s="1">
        <v>43957</v>
      </c>
      <c r="C309">
        <v>16</v>
      </c>
      <c r="D309" t="s">
        <v>17</v>
      </c>
      <c r="E309" t="s">
        <v>88</v>
      </c>
      <c r="F309" t="s">
        <v>35</v>
      </c>
      <c r="G309">
        <v>3549953</v>
      </c>
      <c r="H309" t="s">
        <v>4</v>
      </c>
      <c r="I309">
        <v>8</v>
      </c>
      <c r="J309" s="2">
        <v>5055292</v>
      </c>
      <c r="K309">
        <v>1</v>
      </c>
      <c r="L309">
        <v>1</v>
      </c>
      <c r="M309">
        <v>0</v>
      </c>
      <c r="N309" t="s">
        <v>114</v>
      </c>
      <c r="O309">
        <v>15825</v>
      </c>
      <c r="P309" t="s">
        <v>22</v>
      </c>
      <c r="Q309" t="s">
        <v>22</v>
      </c>
    </row>
    <row r="310" spans="1:17" x14ac:dyDescent="0.25">
      <c r="A310">
        <v>19</v>
      </c>
      <c r="B310" s="1">
        <v>43957</v>
      </c>
      <c r="C310">
        <v>72</v>
      </c>
      <c r="D310" t="s">
        <v>17</v>
      </c>
      <c r="E310" t="s">
        <v>90</v>
      </c>
      <c r="F310" t="s">
        <v>91</v>
      </c>
      <c r="G310">
        <v>3550308</v>
      </c>
      <c r="H310" t="s">
        <v>4</v>
      </c>
      <c r="I310">
        <v>23187</v>
      </c>
      <c r="J310" s="2">
        <v>18925038</v>
      </c>
      <c r="K310">
        <v>2047</v>
      </c>
      <c r="L310">
        <v>1910</v>
      </c>
      <c r="M310">
        <v>109</v>
      </c>
      <c r="N310" t="s">
        <v>195</v>
      </c>
      <c r="O310">
        <v>12252023</v>
      </c>
      <c r="P310" t="s">
        <v>22</v>
      </c>
      <c r="Q310" t="s">
        <v>22</v>
      </c>
    </row>
    <row r="311" spans="1:17" x14ac:dyDescent="0.25">
      <c r="A311">
        <v>19</v>
      </c>
      <c r="B311" s="1">
        <v>43957</v>
      </c>
      <c r="C311">
        <v>49</v>
      </c>
      <c r="D311" t="s">
        <v>17</v>
      </c>
      <c r="E311" t="s">
        <v>93</v>
      </c>
      <c r="F311" t="s">
        <v>19</v>
      </c>
      <c r="G311">
        <v>3552502</v>
      </c>
      <c r="H311" t="s">
        <v>4</v>
      </c>
      <c r="I311">
        <v>228</v>
      </c>
      <c r="J311" s="2">
        <v>7660338</v>
      </c>
      <c r="K311">
        <v>35</v>
      </c>
      <c r="L311">
        <v>24</v>
      </c>
      <c r="M311">
        <v>4</v>
      </c>
      <c r="N311" t="s">
        <v>276</v>
      </c>
      <c r="O311">
        <v>297637</v>
      </c>
      <c r="P311" t="s">
        <v>22</v>
      </c>
      <c r="Q311" t="s">
        <v>22</v>
      </c>
    </row>
    <row r="312" spans="1:17" x14ac:dyDescent="0.25">
      <c r="A312">
        <v>19</v>
      </c>
      <c r="B312" s="1">
        <v>43957</v>
      </c>
      <c r="C312">
        <v>43</v>
      </c>
      <c r="D312" t="s">
        <v>17</v>
      </c>
      <c r="E312" t="s">
        <v>95</v>
      </c>
      <c r="F312" t="s">
        <v>35</v>
      </c>
      <c r="G312">
        <v>3552809</v>
      </c>
      <c r="H312" t="s">
        <v>4</v>
      </c>
      <c r="I312">
        <v>238</v>
      </c>
      <c r="J312" s="2">
        <v>8216416</v>
      </c>
      <c r="K312">
        <v>18</v>
      </c>
      <c r="L312">
        <v>21</v>
      </c>
      <c r="M312">
        <v>3</v>
      </c>
      <c r="N312" t="s">
        <v>277</v>
      </c>
      <c r="O312">
        <v>289664</v>
      </c>
      <c r="P312" t="s">
        <v>22</v>
      </c>
      <c r="Q312" t="s">
        <v>22</v>
      </c>
    </row>
    <row r="313" spans="1:17" x14ac:dyDescent="0.25">
      <c r="A313">
        <v>19</v>
      </c>
      <c r="B313" s="1">
        <v>43957</v>
      </c>
      <c r="C313">
        <v>49</v>
      </c>
      <c r="D313" t="s">
        <v>17</v>
      </c>
      <c r="E313" t="s">
        <v>97</v>
      </c>
      <c r="F313" t="s">
        <v>35</v>
      </c>
      <c r="G313">
        <v>3556453</v>
      </c>
      <c r="H313" t="s">
        <v>4</v>
      </c>
      <c r="I313">
        <v>16</v>
      </c>
      <c r="J313" s="2">
        <v>3041999</v>
      </c>
      <c r="K313">
        <v>0</v>
      </c>
      <c r="L313">
        <v>3</v>
      </c>
      <c r="M313">
        <v>0</v>
      </c>
      <c r="N313" t="s">
        <v>235</v>
      </c>
      <c r="O313">
        <v>52597</v>
      </c>
      <c r="P313" t="s">
        <v>22</v>
      </c>
      <c r="Q313" t="s">
        <v>22</v>
      </c>
    </row>
    <row r="314" spans="1:17" x14ac:dyDescent="0.25">
      <c r="A314">
        <v>19</v>
      </c>
      <c r="B314" s="1">
        <v>43956</v>
      </c>
      <c r="C314">
        <v>41</v>
      </c>
      <c r="D314" t="s">
        <v>17</v>
      </c>
      <c r="E314" t="s">
        <v>18</v>
      </c>
      <c r="F314" t="s">
        <v>19</v>
      </c>
      <c r="G314">
        <v>3503901</v>
      </c>
      <c r="H314" t="s">
        <v>4</v>
      </c>
      <c r="I314">
        <v>73</v>
      </c>
      <c r="J314" s="2">
        <v>8127004</v>
      </c>
      <c r="K314">
        <v>9</v>
      </c>
      <c r="L314">
        <v>3</v>
      </c>
      <c r="M314">
        <v>0</v>
      </c>
      <c r="N314" t="s">
        <v>278</v>
      </c>
      <c r="O314">
        <v>89824</v>
      </c>
      <c r="P314" t="s">
        <v>22</v>
      </c>
      <c r="Q314" t="s">
        <v>22</v>
      </c>
    </row>
    <row r="315" spans="1:17" x14ac:dyDescent="0.25">
      <c r="A315">
        <v>19</v>
      </c>
      <c r="B315" s="1">
        <v>43956</v>
      </c>
      <c r="C315">
        <v>49</v>
      </c>
      <c r="D315" t="s">
        <v>17</v>
      </c>
      <c r="E315" t="s">
        <v>23</v>
      </c>
      <c r="F315" t="s">
        <v>24</v>
      </c>
      <c r="G315">
        <v>3505708</v>
      </c>
      <c r="H315" t="s">
        <v>4</v>
      </c>
      <c r="I315">
        <v>410</v>
      </c>
      <c r="J315" s="2">
        <v>14953571</v>
      </c>
      <c r="K315">
        <v>45</v>
      </c>
      <c r="L315">
        <v>21</v>
      </c>
      <c r="M315">
        <v>1</v>
      </c>
      <c r="N315" t="s">
        <v>279</v>
      </c>
      <c r="O315">
        <v>274182</v>
      </c>
      <c r="P315" t="s">
        <v>22</v>
      </c>
      <c r="Q315" t="s">
        <v>22</v>
      </c>
    </row>
    <row r="316" spans="1:17" x14ac:dyDescent="0.25">
      <c r="A316">
        <v>19</v>
      </c>
      <c r="B316" s="1">
        <v>43956</v>
      </c>
      <c r="C316">
        <v>13</v>
      </c>
      <c r="D316" t="s">
        <v>17</v>
      </c>
      <c r="E316" t="s">
        <v>26</v>
      </c>
      <c r="F316" t="s">
        <v>19</v>
      </c>
      <c r="G316">
        <v>3506607</v>
      </c>
      <c r="H316" t="s">
        <v>4</v>
      </c>
      <c r="I316">
        <v>9</v>
      </c>
      <c r="J316" s="2">
        <v>2760906</v>
      </c>
      <c r="K316">
        <v>0</v>
      </c>
      <c r="L316">
        <v>0</v>
      </c>
      <c r="M316">
        <v>0</v>
      </c>
      <c r="N316">
        <v>0</v>
      </c>
      <c r="O316">
        <v>32598</v>
      </c>
      <c r="P316" t="s">
        <v>22</v>
      </c>
      <c r="Q316" t="s">
        <v>22</v>
      </c>
    </row>
    <row r="317" spans="1:17" x14ac:dyDescent="0.25">
      <c r="A317">
        <v>19</v>
      </c>
      <c r="B317" s="1">
        <v>43956</v>
      </c>
      <c r="C317">
        <v>42</v>
      </c>
      <c r="D317" t="s">
        <v>17</v>
      </c>
      <c r="E317" t="s">
        <v>27</v>
      </c>
      <c r="F317" t="s">
        <v>28</v>
      </c>
      <c r="G317">
        <v>3509007</v>
      </c>
      <c r="H317" t="s">
        <v>4</v>
      </c>
      <c r="I317">
        <v>110</v>
      </c>
      <c r="J317" s="2">
        <v>10840643</v>
      </c>
      <c r="K317">
        <v>8</v>
      </c>
      <c r="L317">
        <v>12</v>
      </c>
      <c r="M317">
        <v>1</v>
      </c>
      <c r="N317" t="s">
        <v>280</v>
      </c>
      <c r="O317">
        <v>101470</v>
      </c>
      <c r="P317" t="s">
        <v>22</v>
      </c>
      <c r="Q317" t="s">
        <v>22</v>
      </c>
    </row>
    <row r="318" spans="1:17" x14ac:dyDescent="0.25">
      <c r="A318">
        <v>19</v>
      </c>
      <c r="B318" s="1">
        <v>43956</v>
      </c>
      <c r="C318">
        <v>37</v>
      </c>
      <c r="D318" t="s">
        <v>17</v>
      </c>
      <c r="E318" t="s">
        <v>30</v>
      </c>
      <c r="F318" t="s">
        <v>28</v>
      </c>
      <c r="G318">
        <v>3509205</v>
      </c>
      <c r="H318" t="s">
        <v>4</v>
      </c>
      <c r="I318">
        <v>59</v>
      </c>
      <c r="J318" s="2">
        <v>7682192</v>
      </c>
      <c r="K318">
        <v>2</v>
      </c>
      <c r="L318">
        <v>9</v>
      </c>
      <c r="M318">
        <v>2</v>
      </c>
      <c r="N318" t="s">
        <v>281</v>
      </c>
      <c r="O318">
        <v>76801</v>
      </c>
      <c r="P318" t="s">
        <v>22</v>
      </c>
      <c r="Q318" t="s">
        <v>22</v>
      </c>
    </row>
    <row r="319" spans="1:17" x14ac:dyDescent="0.25">
      <c r="A319">
        <v>19</v>
      </c>
      <c r="B319" s="1">
        <v>43956</v>
      </c>
      <c r="C319">
        <v>53</v>
      </c>
      <c r="D319" t="s">
        <v>17</v>
      </c>
      <c r="E319" t="s">
        <v>32</v>
      </c>
      <c r="F319" t="s">
        <v>24</v>
      </c>
      <c r="G319">
        <v>3510609</v>
      </c>
      <c r="H319" t="s">
        <v>4</v>
      </c>
      <c r="I319">
        <v>300</v>
      </c>
      <c r="J319" s="2">
        <v>7482659</v>
      </c>
      <c r="K319">
        <v>29</v>
      </c>
      <c r="L319">
        <v>13</v>
      </c>
      <c r="M319">
        <v>1</v>
      </c>
      <c r="N319" t="s">
        <v>282</v>
      </c>
      <c r="O319">
        <v>400927</v>
      </c>
      <c r="P319" t="s">
        <v>22</v>
      </c>
      <c r="Q319" t="s">
        <v>22</v>
      </c>
    </row>
    <row r="320" spans="1:17" x14ac:dyDescent="0.25">
      <c r="A320">
        <v>19</v>
      </c>
      <c r="B320" s="1">
        <v>43956</v>
      </c>
      <c r="C320">
        <v>49</v>
      </c>
      <c r="D320" t="s">
        <v>17</v>
      </c>
      <c r="E320" t="s">
        <v>34</v>
      </c>
      <c r="F320" t="s">
        <v>35</v>
      </c>
      <c r="G320">
        <v>3513009</v>
      </c>
      <c r="H320" t="s">
        <v>4</v>
      </c>
      <c r="I320">
        <v>205</v>
      </c>
      <c r="J320" s="2">
        <v>8225994</v>
      </c>
      <c r="K320">
        <v>13</v>
      </c>
      <c r="L320">
        <v>20</v>
      </c>
      <c r="M320">
        <v>0</v>
      </c>
      <c r="N320" t="s">
        <v>283</v>
      </c>
      <c r="O320">
        <v>249210</v>
      </c>
      <c r="P320" t="s">
        <v>22</v>
      </c>
      <c r="Q320" t="s">
        <v>22</v>
      </c>
    </row>
    <row r="321" spans="1:17" x14ac:dyDescent="0.25">
      <c r="A321">
        <v>19</v>
      </c>
      <c r="B321" s="1">
        <v>43956</v>
      </c>
      <c r="C321">
        <v>40</v>
      </c>
      <c r="D321" t="s">
        <v>17</v>
      </c>
      <c r="E321" t="s">
        <v>37</v>
      </c>
      <c r="F321" t="s">
        <v>38</v>
      </c>
      <c r="G321">
        <v>3513801</v>
      </c>
      <c r="H321" t="s">
        <v>4</v>
      </c>
      <c r="I321">
        <v>360</v>
      </c>
      <c r="J321" s="2">
        <v>849289</v>
      </c>
      <c r="K321">
        <v>22</v>
      </c>
      <c r="L321">
        <v>27</v>
      </c>
      <c r="M321">
        <v>1</v>
      </c>
      <c r="N321" t="s">
        <v>284</v>
      </c>
      <c r="O321">
        <v>423884</v>
      </c>
      <c r="P321" t="s">
        <v>22</v>
      </c>
      <c r="Q321" t="s">
        <v>22</v>
      </c>
    </row>
    <row r="322" spans="1:17" x14ac:dyDescent="0.25">
      <c r="A322">
        <v>19</v>
      </c>
      <c r="B322" s="1">
        <v>43956</v>
      </c>
      <c r="C322">
        <v>42</v>
      </c>
      <c r="D322" t="s">
        <v>17</v>
      </c>
      <c r="E322" t="s">
        <v>40</v>
      </c>
      <c r="F322" t="s">
        <v>35</v>
      </c>
      <c r="G322">
        <v>3515004</v>
      </c>
      <c r="H322" t="s">
        <v>4</v>
      </c>
      <c r="I322">
        <v>147</v>
      </c>
      <c r="J322" s="2">
        <v>5370334</v>
      </c>
      <c r="K322">
        <v>8</v>
      </c>
      <c r="L322">
        <v>14</v>
      </c>
      <c r="M322">
        <v>1</v>
      </c>
      <c r="N322" t="s">
        <v>285</v>
      </c>
      <c r="O322">
        <v>273726</v>
      </c>
      <c r="P322" t="s">
        <v>22</v>
      </c>
      <c r="Q322" t="s">
        <v>22</v>
      </c>
    </row>
    <row r="323" spans="1:17" x14ac:dyDescent="0.25">
      <c r="A323">
        <v>19</v>
      </c>
      <c r="B323" s="1">
        <v>43956</v>
      </c>
      <c r="C323">
        <v>30</v>
      </c>
      <c r="D323" t="s">
        <v>17</v>
      </c>
      <c r="E323" t="s">
        <v>42</v>
      </c>
      <c r="F323" t="s">
        <v>35</v>
      </c>
      <c r="G323">
        <v>3515103</v>
      </c>
      <c r="H323" t="s">
        <v>4</v>
      </c>
      <c r="I323">
        <v>36</v>
      </c>
      <c r="J323" s="2">
        <v>5188441</v>
      </c>
      <c r="K323">
        <v>3</v>
      </c>
      <c r="L323">
        <v>4</v>
      </c>
      <c r="M323">
        <v>0</v>
      </c>
      <c r="N323" t="s">
        <v>62</v>
      </c>
      <c r="O323">
        <v>69385</v>
      </c>
      <c r="P323" t="s">
        <v>22</v>
      </c>
      <c r="Q323" t="s">
        <v>22</v>
      </c>
    </row>
    <row r="324" spans="1:17" x14ac:dyDescent="0.25">
      <c r="A324">
        <v>19</v>
      </c>
      <c r="B324" s="1">
        <v>43956</v>
      </c>
      <c r="C324">
        <v>55</v>
      </c>
      <c r="D324" t="s">
        <v>17</v>
      </c>
      <c r="E324" t="s">
        <v>44</v>
      </c>
      <c r="F324" t="s">
        <v>19</v>
      </c>
      <c r="G324">
        <v>3515707</v>
      </c>
      <c r="H324" t="s">
        <v>4</v>
      </c>
      <c r="I324">
        <v>123</v>
      </c>
      <c r="J324" s="2">
        <v>6331199</v>
      </c>
      <c r="K324">
        <v>3</v>
      </c>
      <c r="L324">
        <v>14</v>
      </c>
      <c r="M324">
        <v>0</v>
      </c>
      <c r="N324" t="s">
        <v>189</v>
      </c>
      <c r="O324">
        <v>194276</v>
      </c>
      <c r="P324" t="s">
        <v>22</v>
      </c>
      <c r="Q324" t="s">
        <v>22</v>
      </c>
    </row>
    <row r="325" spans="1:17" x14ac:dyDescent="0.25">
      <c r="A325">
        <v>19</v>
      </c>
      <c r="B325" s="1">
        <v>43956</v>
      </c>
      <c r="C325">
        <v>34</v>
      </c>
      <c r="D325" t="s">
        <v>17</v>
      </c>
      <c r="E325" t="s">
        <v>46</v>
      </c>
      <c r="F325" t="s">
        <v>28</v>
      </c>
      <c r="G325">
        <v>3516309</v>
      </c>
      <c r="H325" t="s">
        <v>4</v>
      </c>
      <c r="I325">
        <v>104</v>
      </c>
      <c r="J325" s="2">
        <v>5914333</v>
      </c>
      <c r="K325">
        <v>9</v>
      </c>
      <c r="L325">
        <v>8</v>
      </c>
      <c r="M325">
        <v>2</v>
      </c>
      <c r="N325" t="s">
        <v>199</v>
      </c>
      <c r="O325">
        <v>175844</v>
      </c>
      <c r="P325" t="s">
        <v>22</v>
      </c>
      <c r="Q325" t="s">
        <v>22</v>
      </c>
    </row>
    <row r="326" spans="1:17" x14ac:dyDescent="0.25">
      <c r="A326">
        <v>19</v>
      </c>
      <c r="B326" s="1">
        <v>43956</v>
      </c>
      <c r="C326">
        <v>36</v>
      </c>
      <c r="D326" t="s">
        <v>17</v>
      </c>
      <c r="E326" t="s">
        <v>48</v>
      </c>
      <c r="F326" t="s">
        <v>28</v>
      </c>
      <c r="G326">
        <v>3516408</v>
      </c>
      <c r="H326" t="s">
        <v>4</v>
      </c>
      <c r="I326">
        <v>160</v>
      </c>
      <c r="J326" s="2">
        <v>10356724</v>
      </c>
      <c r="K326">
        <v>10</v>
      </c>
      <c r="L326">
        <v>13</v>
      </c>
      <c r="M326">
        <v>0</v>
      </c>
      <c r="N326" t="s">
        <v>286</v>
      </c>
      <c r="O326">
        <v>154489</v>
      </c>
      <c r="P326" t="s">
        <v>22</v>
      </c>
      <c r="Q326" t="s">
        <v>22</v>
      </c>
    </row>
    <row r="327" spans="1:17" x14ac:dyDescent="0.25">
      <c r="A327">
        <v>19</v>
      </c>
      <c r="B327" s="1">
        <v>43956</v>
      </c>
      <c r="C327">
        <v>28</v>
      </c>
      <c r="D327" t="s">
        <v>17</v>
      </c>
      <c r="E327" t="s">
        <v>50</v>
      </c>
      <c r="F327" t="s">
        <v>19</v>
      </c>
      <c r="G327">
        <v>3518305</v>
      </c>
      <c r="H327" t="s">
        <v>4</v>
      </c>
      <c r="I327">
        <v>5</v>
      </c>
      <c r="J327" s="2">
        <v>1677965</v>
      </c>
      <c r="K327">
        <v>0</v>
      </c>
      <c r="L327">
        <v>1</v>
      </c>
      <c r="M327">
        <v>0</v>
      </c>
      <c r="N327" t="s">
        <v>98</v>
      </c>
      <c r="O327">
        <v>29798</v>
      </c>
      <c r="P327" t="s">
        <v>22</v>
      </c>
      <c r="Q327" t="s">
        <v>22</v>
      </c>
    </row>
    <row r="328" spans="1:17" x14ac:dyDescent="0.25">
      <c r="A328">
        <v>19</v>
      </c>
      <c r="B328" s="1">
        <v>43956</v>
      </c>
      <c r="C328">
        <v>50</v>
      </c>
      <c r="D328" t="s">
        <v>17</v>
      </c>
      <c r="E328" t="s">
        <v>51</v>
      </c>
      <c r="F328" t="s">
        <v>19</v>
      </c>
      <c r="G328">
        <v>3518800</v>
      </c>
      <c r="H328" t="s">
        <v>4</v>
      </c>
      <c r="I328">
        <v>849</v>
      </c>
      <c r="J328" s="2">
        <v>6155823</v>
      </c>
      <c r="K328">
        <v>15</v>
      </c>
      <c r="L328">
        <v>85</v>
      </c>
      <c r="M328">
        <v>8</v>
      </c>
      <c r="N328" t="s">
        <v>287</v>
      </c>
      <c r="O328">
        <v>1379182</v>
      </c>
      <c r="P328" t="s">
        <v>22</v>
      </c>
      <c r="Q328" t="s">
        <v>22</v>
      </c>
    </row>
    <row r="329" spans="1:17" x14ac:dyDescent="0.25">
      <c r="A329">
        <v>19</v>
      </c>
      <c r="B329" s="1">
        <v>43956</v>
      </c>
      <c r="C329">
        <v>36</v>
      </c>
      <c r="D329" t="s">
        <v>17</v>
      </c>
      <c r="E329" t="s">
        <v>53</v>
      </c>
      <c r="F329" t="s">
        <v>35</v>
      </c>
      <c r="G329">
        <v>3522208</v>
      </c>
      <c r="H329" t="s">
        <v>4</v>
      </c>
      <c r="I329">
        <v>137</v>
      </c>
      <c r="J329" s="2">
        <v>7797693</v>
      </c>
      <c r="K329">
        <v>1</v>
      </c>
      <c r="L329">
        <v>12</v>
      </c>
      <c r="M329">
        <v>4</v>
      </c>
      <c r="N329" t="s">
        <v>288</v>
      </c>
      <c r="O329">
        <v>175693</v>
      </c>
      <c r="P329" t="s">
        <v>22</v>
      </c>
      <c r="Q329" t="s">
        <v>22</v>
      </c>
    </row>
    <row r="330" spans="1:17" x14ac:dyDescent="0.25">
      <c r="A330">
        <v>19</v>
      </c>
      <c r="B330" s="1">
        <v>43956</v>
      </c>
      <c r="C330">
        <v>37</v>
      </c>
      <c r="D330" t="s">
        <v>17</v>
      </c>
      <c r="E330" t="s">
        <v>55</v>
      </c>
      <c r="F330" t="s">
        <v>24</v>
      </c>
      <c r="G330">
        <v>3522505</v>
      </c>
      <c r="H330" t="s">
        <v>4</v>
      </c>
      <c r="I330">
        <v>150</v>
      </c>
      <c r="J330" s="2">
        <v>6310475</v>
      </c>
      <c r="K330">
        <v>5</v>
      </c>
      <c r="L330">
        <v>19</v>
      </c>
      <c r="M330">
        <v>2</v>
      </c>
      <c r="N330" t="s">
        <v>289</v>
      </c>
      <c r="O330">
        <v>237700</v>
      </c>
      <c r="P330" t="s">
        <v>22</v>
      </c>
      <c r="Q330" t="s">
        <v>22</v>
      </c>
    </row>
    <row r="331" spans="1:17" x14ac:dyDescent="0.25">
      <c r="A331">
        <v>19</v>
      </c>
      <c r="B331" s="1">
        <v>43956</v>
      </c>
      <c r="C331">
        <v>36</v>
      </c>
      <c r="D331" t="s">
        <v>17</v>
      </c>
      <c r="E331" t="s">
        <v>57</v>
      </c>
      <c r="F331" t="s">
        <v>19</v>
      </c>
      <c r="G331">
        <v>3523107</v>
      </c>
      <c r="H331" t="s">
        <v>4</v>
      </c>
      <c r="I331">
        <v>146</v>
      </c>
      <c r="J331" s="2">
        <v>393721</v>
      </c>
      <c r="K331">
        <v>8</v>
      </c>
      <c r="L331">
        <v>17</v>
      </c>
      <c r="M331">
        <v>0</v>
      </c>
      <c r="N331" t="s">
        <v>290</v>
      </c>
      <c r="O331">
        <v>370821</v>
      </c>
      <c r="P331" t="s">
        <v>22</v>
      </c>
      <c r="Q331" t="s">
        <v>22</v>
      </c>
    </row>
    <row r="332" spans="1:17" x14ac:dyDescent="0.25">
      <c r="A332">
        <v>19</v>
      </c>
      <c r="B332" s="1">
        <v>43956</v>
      </c>
      <c r="C332">
        <v>37</v>
      </c>
      <c r="D332" t="s">
        <v>17</v>
      </c>
      <c r="E332" t="s">
        <v>59</v>
      </c>
      <c r="F332" t="s">
        <v>24</v>
      </c>
      <c r="G332">
        <v>3525003</v>
      </c>
      <c r="H332" t="s">
        <v>4</v>
      </c>
      <c r="I332">
        <v>63</v>
      </c>
      <c r="J332" s="2">
        <v>5042541</v>
      </c>
      <c r="K332">
        <v>8</v>
      </c>
      <c r="L332">
        <v>5</v>
      </c>
      <c r="M332">
        <v>0</v>
      </c>
      <c r="N332" t="s">
        <v>170</v>
      </c>
      <c r="O332">
        <v>124937</v>
      </c>
      <c r="P332" t="s">
        <v>22</v>
      </c>
      <c r="Q332" t="s">
        <v>22</v>
      </c>
    </row>
    <row r="333" spans="1:17" x14ac:dyDescent="0.25">
      <c r="A333">
        <v>19</v>
      </c>
      <c r="B333" s="1">
        <v>43956</v>
      </c>
      <c r="C333">
        <v>19</v>
      </c>
      <c r="D333" t="s">
        <v>17</v>
      </c>
      <c r="E333" t="s">
        <v>61</v>
      </c>
      <c r="F333" t="s">
        <v>35</v>
      </c>
      <c r="G333">
        <v>3526209</v>
      </c>
      <c r="H333" t="s">
        <v>4</v>
      </c>
      <c r="I333">
        <v>5</v>
      </c>
      <c r="J333" s="2">
        <v>1590128</v>
      </c>
      <c r="K333">
        <v>0</v>
      </c>
      <c r="L333">
        <v>2</v>
      </c>
      <c r="M333">
        <v>-1</v>
      </c>
      <c r="N333" t="s">
        <v>291</v>
      </c>
      <c r="O333">
        <v>31444</v>
      </c>
      <c r="P333" t="s">
        <v>22</v>
      </c>
      <c r="Q333" t="s">
        <v>22</v>
      </c>
    </row>
    <row r="334" spans="1:17" x14ac:dyDescent="0.25">
      <c r="A334">
        <v>19</v>
      </c>
      <c r="B334" s="1">
        <v>43956</v>
      </c>
      <c r="C334">
        <v>41</v>
      </c>
      <c r="D334" t="s">
        <v>17</v>
      </c>
      <c r="E334" t="s">
        <v>63</v>
      </c>
      <c r="F334" t="s">
        <v>28</v>
      </c>
      <c r="G334">
        <v>3528502</v>
      </c>
      <c r="H334" t="s">
        <v>4</v>
      </c>
      <c r="I334">
        <v>43</v>
      </c>
      <c r="J334" s="2">
        <v>4292317</v>
      </c>
      <c r="K334">
        <v>3</v>
      </c>
      <c r="L334">
        <v>4</v>
      </c>
      <c r="M334">
        <v>0</v>
      </c>
      <c r="N334" t="s">
        <v>292</v>
      </c>
      <c r="O334">
        <v>100179</v>
      </c>
      <c r="P334" t="s">
        <v>22</v>
      </c>
      <c r="Q334" t="s">
        <v>22</v>
      </c>
    </row>
    <row r="335" spans="1:17" x14ac:dyDescent="0.25">
      <c r="A335">
        <v>19</v>
      </c>
      <c r="B335" s="1">
        <v>43956</v>
      </c>
      <c r="C335">
        <v>51</v>
      </c>
      <c r="D335" t="s">
        <v>17</v>
      </c>
      <c r="E335" t="s">
        <v>65</v>
      </c>
      <c r="F335" t="s">
        <v>38</v>
      </c>
      <c r="G335">
        <v>3529401</v>
      </c>
      <c r="H335" t="s">
        <v>4</v>
      </c>
      <c r="I335">
        <v>264</v>
      </c>
      <c r="J335" s="2">
        <v>5582434</v>
      </c>
      <c r="K335">
        <v>10</v>
      </c>
      <c r="L335">
        <v>26</v>
      </c>
      <c r="M335">
        <v>4</v>
      </c>
      <c r="N335" t="s">
        <v>293</v>
      </c>
      <c r="O335">
        <v>472912</v>
      </c>
      <c r="P335" t="s">
        <v>22</v>
      </c>
      <c r="Q335" t="s">
        <v>22</v>
      </c>
    </row>
    <row r="336" spans="1:17" x14ac:dyDescent="0.25">
      <c r="A336">
        <v>19</v>
      </c>
      <c r="B336" s="1">
        <v>43956</v>
      </c>
      <c r="C336">
        <v>47</v>
      </c>
      <c r="D336" t="s">
        <v>17</v>
      </c>
      <c r="E336" t="s">
        <v>67</v>
      </c>
      <c r="F336" t="s">
        <v>19</v>
      </c>
      <c r="G336">
        <v>3530607</v>
      </c>
      <c r="H336" t="s">
        <v>4</v>
      </c>
      <c r="I336">
        <v>324</v>
      </c>
      <c r="J336" s="2">
        <v>7267148</v>
      </c>
      <c r="K336">
        <v>39</v>
      </c>
      <c r="L336">
        <v>25</v>
      </c>
      <c r="M336">
        <v>1</v>
      </c>
      <c r="N336" t="s">
        <v>294</v>
      </c>
      <c r="O336">
        <v>445842</v>
      </c>
      <c r="P336" t="s">
        <v>22</v>
      </c>
      <c r="Q336" t="s">
        <v>22</v>
      </c>
    </row>
    <row r="337" spans="1:17" x14ac:dyDescent="0.25">
      <c r="A337">
        <v>19</v>
      </c>
      <c r="B337" s="1">
        <v>43956</v>
      </c>
      <c r="C337">
        <v>49</v>
      </c>
      <c r="D337" t="s">
        <v>17</v>
      </c>
      <c r="E337" t="s">
        <v>69</v>
      </c>
      <c r="F337" t="s">
        <v>24</v>
      </c>
      <c r="G337">
        <v>3534401</v>
      </c>
      <c r="H337" t="s">
        <v>4</v>
      </c>
      <c r="I337">
        <v>971</v>
      </c>
      <c r="J337" s="2">
        <v>13902849</v>
      </c>
      <c r="K337">
        <v>42</v>
      </c>
      <c r="L337">
        <v>97</v>
      </c>
      <c r="M337">
        <v>3</v>
      </c>
      <c r="N337" t="s">
        <v>295</v>
      </c>
      <c r="O337">
        <v>698418</v>
      </c>
      <c r="P337" t="s">
        <v>22</v>
      </c>
      <c r="Q337" t="s">
        <v>22</v>
      </c>
    </row>
    <row r="338" spans="1:17" x14ac:dyDescent="0.25">
      <c r="A338">
        <v>19</v>
      </c>
      <c r="B338" s="1">
        <v>43956</v>
      </c>
      <c r="C338">
        <v>11</v>
      </c>
      <c r="D338" t="s">
        <v>17</v>
      </c>
      <c r="E338" t="s">
        <v>70</v>
      </c>
      <c r="F338" t="s">
        <v>24</v>
      </c>
      <c r="G338">
        <v>3539103</v>
      </c>
      <c r="H338" t="s">
        <v>4</v>
      </c>
      <c r="I338">
        <v>19</v>
      </c>
      <c r="J338" s="2">
        <v>1005557</v>
      </c>
      <c r="K338">
        <v>0</v>
      </c>
      <c r="L338">
        <v>0</v>
      </c>
      <c r="M338">
        <v>0</v>
      </c>
      <c r="N338">
        <v>0</v>
      </c>
      <c r="O338">
        <v>18895</v>
      </c>
      <c r="P338" t="s">
        <v>22</v>
      </c>
      <c r="Q338" t="s">
        <v>22</v>
      </c>
    </row>
    <row r="339" spans="1:17" x14ac:dyDescent="0.25">
      <c r="A339">
        <v>19</v>
      </c>
      <c r="B339" s="1">
        <v>43956</v>
      </c>
      <c r="C339">
        <v>42</v>
      </c>
      <c r="D339" t="s">
        <v>17</v>
      </c>
      <c r="E339" t="s">
        <v>71</v>
      </c>
      <c r="F339" t="s">
        <v>19</v>
      </c>
      <c r="G339">
        <v>3539806</v>
      </c>
      <c r="H339" t="s">
        <v>4</v>
      </c>
      <c r="I339">
        <v>68</v>
      </c>
      <c r="J339" s="2">
        <v>5789599</v>
      </c>
      <c r="K339">
        <v>3</v>
      </c>
      <c r="L339">
        <v>8</v>
      </c>
      <c r="M339">
        <v>0</v>
      </c>
      <c r="N339" t="s">
        <v>143</v>
      </c>
      <c r="O339">
        <v>117452</v>
      </c>
      <c r="P339" t="s">
        <v>22</v>
      </c>
      <c r="Q339" t="s">
        <v>22</v>
      </c>
    </row>
    <row r="340" spans="1:17" x14ac:dyDescent="0.25">
      <c r="A340">
        <v>19</v>
      </c>
      <c r="B340" s="1">
        <v>43956</v>
      </c>
      <c r="C340">
        <v>42</v>
      </c>
      <c r="D340" t="s">
        <v>17</v>
      </c>
      <c r="E340" t="s">
        <v>73</v>
      </c>
      <c r="F340" t="s">
        <v>38</v>
      </c>
      <c r="G340">
        <v>3543303</v>
      </c>
      <c r="H340" t="s">
        <v>4</v>
      </c>
      <c r="I340">
        <v>78</v>
      </c>
      <c r="J340" s="2">
        <v>6321266</v>
      </c>
      <c r="K340">
        <v>4</v>
      </c>
      <c r="L340">
        <v>6</v>
      </c>
      <c r="M340">
        <v>0</v>
      </c>
      <c r="N340" t="s">
        <v>199</v>
      </c>
      <c r="O340">
        <v>123393</v>
      </c>
      <c r="P340" t="s">
        <v>22</v>
      </c>
      <c r="Q340" t="s">
        <v>22</v>
      </c>
    </row>
    <row r="341" spans="1:17" x14ac:dyDescent="0.25">
      <c r="A341">
        <v>19</v>
      </c>
      <c r="B341" s="1">
        <v>43956</v>
      </c>
      <c r="C341">
        <v>29</v>
      </c>
      <c r="D341" t="s">
        <v>17</v>
      </c>
      <c r="E341" t="s">
        <v>74</v>
      </c>
      <c r="F341" t="s">
        <v>38</v>
      </c>
      <c r="G341">
        <v>3544103</v>
      </c>
      <c r="H341" t="s">
        <v>4</v>
      </c>
      <c r="I341">
        <v>23</v>
      </c>
      <c r="J341" s="2">
        <v>4523463</v>
      </c>
      <c r="K341">
        <v>0</v>
      </c>
      <c r="L341">
        <v>0</v>
      </c>
      <c r="M341">
        <v>0</v>
      </c>
      <c r="N341">
        <v>0</v>
      </c>
      <c r="O341">
        <v>50846</v>
      </c>
      <c r="P341" t="s">
        <v>22</v>
      </c>
      <c r="Q341" t="s">
        <v>22</v>
      </c>
    </row>
    <row r="342" spans="1:17" x14ac:dyDescent="0.25">
      <c r="A342">
        <v>19</v>
      </c>
      <c r="B342" s="1">
        <v>43956</v>
      </c>
      <c r="C342">
        <v>13</v>
      </c>
      <c r="D342" t="s">
        <v>17</v>
      </c>
      <c r="E342" t="s">
        <v>76</v>
      </c>
      <c r="F342" t="s">
        <v>19</v>
      </c>
      <c r="G342">
        <v>3545001</v>
      </c>
      <c r="H342" t="s">
        <v>4</v>
      </c>
      <c r="I342">
        <v>4</v>
      </c>
      <c r="J342" s="2">
        <v>2333858</v>
      </c>
      <c r="K342">
        <v>2</v>
      </c>
      <c r="L342">
        <v>1</v>
      </c>
      <c r="M342">
        <v>0</v>
      </c>
      <c r="N342" t="s">
        <v>226</v>
      </c>
      <c r="O342">
        <v>17139</v>
      </c>
      <c r="P342" t="s">
        <v>22</v>
      </c>
      <c r="Q342" t="s">
        <v>22</v>
      </c>
    </row>
    <row r="343" spans="1:17" x14ac:dyDescent="0.25">
      <c r="A343">
        <v>19</v>
      </c>
      <c r="B343" s="1">
        <v>43956</v>
      </c>
      <c r="C343">
        <v>36</v>
      </c>
      <c r="D343" t="s">
        <v>17</v>
      </c>
      <c r="E343" t="s">
        <v>78</v>
      </c>
      <c r="F343" t="s">
        <v>19</v>
      </c>
      <c r="G343">
        <v>3546801</v>
      </c>
      <c r="H343" t="s">
        <v>4</v>
      </c>
      <c r="I343">
        <v>18</v>
      </c>
      <c r="J343" s="2">
        <v>3136654</v>
      </c>
      <c r="K343">
        <v>1</v>
      </c>
      <c r="L343">
        <v>5</v>
      </c>
      <c r="M343">
        <v>0</v>
      </c>
      <c r="N343" t="s">
        <v>296</v>
      </c>
      <c r="O343">
        <v>57386</v>
      </c>
      <c r="P343" t="s">
        <v>22</v>
      </c>
      <c r="Q343" t="s">
        <v>22</v>
      </c>
    </row>
    <row r="344" spans="1:17" x14ac:dyDescent="0.25">
      <c r="A344">
        <v>19</v>
      </c>
      <c r="B344" s="1">
        <v>43956</v>
      </c>
      <c r="C344">
        <v>60</v>
      </c>
      <c r="D344" t="s">
        <v>17</v>
      </c>
      <c r="E344" t="s">
        <v>80</v>
      </c>
      <c r="F344" t="s">
        <v>24</v>
      </c>
      <c r="G344">
        <v>3547304</v>
      </c>
      <c r="H344" t="s">
        <v>4</v>
      </c>
      <c r="I344">
        <v>171</v>
      </c>
      <c r="J344" s="2">
        <v>12262723</v>
      </c>
      <c r="K344">
        <v>12</v>
      </c>
      <c r="L344">
        <v>4</v>
      </c>
      <c r="M344">
        <v>1</v>
      </c>
      <c r="N344" t="s">
        <v>297</v>
      </c>
      <c r="O344">
        <v>139447</v>
      </c>
      <c r="P344" t="s">
        <v>22</v>
      </c>
      <c r="Q344" t="s">
        <v>22</v>
      </c>
    </row>
    <row r="345" spans="1:17" x14ac:dyDescent="0.25">
      <c r="A345">
        <v>19</v>
      </c>
      <c r="B345" s="1">
        <v>43956</v>
      </c>
      <c r="C345">
        <v>51</v>
      </c>
      <c r="D345" t="s">
        <v>17</v>
      </c>
      <c r="E345" t="s">
        <v>82</v>
      </c>
      <c r="F345" t="s">
        <v>38</v>
      </c>
      <c r="G345">
        <v>3547809</v>
      </c>
      <c r="H345" t="s">
        <v>4</v>
      </c>
      <c r="I345">
        <v>624</v>
      </c>
      <c r="J345" s="2">
        <v>8681461</v>
      </c>
      <c r="K345">
        <v>38</v>
      </c>
      <c r="L345">
        <v>40</v>
      </c>
      <c r="M345">
        <v>4</v>
      </c>
      <c r="N345" t="s">
        <v>298</v>
      </c>
      <c r="O345">
        <v>718773</v>
      </c>
      <c r="P345" t="s">
        <v>22</v>
      </c>
      <c r="Q345" t="s">
        <v>22</v>
      </c>
    </row>
    <row r="346" spans="1:17" x14ac:dyDescent="0.25">
      <c r="A346">
        <v>19</v>
      </c>
      <c r="B346" s="1">
        <v>43956</v>
      </c>
      <c r="C346">
        <v>51</v>
      </c>
      <c r="D346" t="s">
        <v>17</v>
      </c>
      <c r="E346" t="s">
        <v>84</v>
      </c>
      <c r="F346" t="s">
        <v>38</v>
      </c>
      <c r="G346">
        <v>3548708</v>
      </c>
      <c r="H346" t="s">
        <v>4</v>
      </c>
      <c r="I346">
        <v>825</v>
      </c>
      <c r="J346" s="2">
        <v>9833885</v>
      </c>
      <c r="K346">
        <v>82</v>
      </c>
      <c r="L346">
        <v>55</v>
      </c>
      <c r="M346">
        <v>3</v>
      </c>
      <c r="N346" t="s">
        <v>121</v>
      </c>
      <c r="O346">
        <v>838936</v>
      </c>
      <c r="P346" t="s">
        <v>22</v>
      </c>
      <c r="Q346" t="s">
        <v>22</v>
      </c>
    </row>
    <row r="347" spans="1:17" x14ac:dyDescent="0.25">
      <c r="A347">
        <v>19</v>
      </c>
      <c r="B347" s="1">
        <v>43956</v>
      </c>
      <c r="C347">
        <v>51</v>
      </c>
      <c r="D347" t="s">
        <v>17</v>
      </c>
      <c r="E347" t="s">
        <v>86</v>
      </c>
      <c r="F347" t="s">
        <v>38</v>
      </c>
      <c r="G347">
        <v>3548807</v>
      </c>
      <c r="H347" t="s">
        <v>4</v>
      </c>
      <c r="I347">
        <v>248</v>
      </c>
      <c r="J347" s="2">
        <v>15391586</v>
      </c>
      <c r="K347">
        <v>9</v>
      </c>
      <c r="L347">
        <v>14</v>
      </c>
      <c r="M347">
        <v>0</v>
      </c>
      <c r="N347" t="s">
        <v>299</v>
      </c>
      <c r="O347">
        <v>161127</v>
      </c>
      <c r="P347" t="s">
        <v>22</v>
      </c>
      <c r="Q347" t="s">
        <v>22</v>
      </c>
    </row>
    <row r="348" spans="1:17" x14ac:dyDescent="0.25">
      <c r="A348">
        <v>19</v>
      </c>
      <c r="B348" s="1">
        <v>43956</v>
      </c>
      <c r="C348">
        <v>15</v>
      </c>
      <c r="D348" t="s">
        <v>17</v>
      </c>
      <c r="E348" t="s">
        <v>88</v>
      </c>
      <c r="F348" t="s">
        <v>35</v>
      </c>
      <c r="G348">
        <v>3549953</v>
      </c>
      <c r="H348" t="s">
        <v>4</v>
      </c>
      <c r="I348">
        <v>7</v>
      </c>
      <c r="J348" s="2">
        <v>4423381</v>
      </c>
      <c r="K348">
        <v>0</v>
      </c>
      <c r="L348">
        <v>1</v>
      </c>
      <c r="M348">
        <v>0</v>
      </c>
      <c r="N348" t="s">
        <v>77</v>
      </c>
      <c r="O348">
        <v>15825</v>
      </c>
      <c r="P348" t="s">
        <v>22</v>
      </c>
      <c r="Q348" t="s">
        <v>22</v>
      </c>
    </row>
    <row r="349" spans="1:17" x14ac:dyDescent="0.25">
      <c r="A349">
        <v>19</v>
      </c>
      <c r="B349" s="1">
        <v>43956</v>
      </c>
      <c r="C349">
        <v>71</v>
      </c>
      <c r="D349" t="s">
        <v>17</v>
      </c>
      <c r="E349" t="s">
        <v>90</v>
      </c>
      <c r="F349" t="s">
        <v>91</v>
      </c>
      <c r="G349">
        <v>3550308</v>
      </c>
      <c r="H349" t="s">
        <v>4</v>
      </c>
      <c r="I349">
        <v>21140</v>
      </c>
      <c r="J349" s="2">
        <v>17254293</v>
      </c>
      <c r="K349">
        <v>1067</v>
      </c>
      <c r="L349">
        <v>1801</v>
      </c>
      <c r="M349">
        <v>118</v>
      </c>
      <c r="N349" t="s">
        <v>300</v>
      </c>
      <c r="O349">
        <v>12252023</v>
      </c>
      <c r="P349" t="s">
        <v>22</v>
      </c>
      <c r="Q349" t="s">
        <v>22</v>
      </c>
    </row>
    <row r="350" spans="1:17" x14ac:dyDescent="0.25">
      <c r="A350">
        <v>19</v>
      </c>
      <c r="B350" s="1">
        <v>43956</v>
      </c>
      <c r="C350">
        <v>48</v>
      </c>
      <c r="D350" t="s">
        <v>17</v>
      </c>
      <c r="E350" t="s">
        <v>93</v>
      </c>
      <c r="F350" t="s">
        <v>19</v>
      </c>
      <c r="G350">
        <v>3552502</v>
      </c>
      <c r="H350" t="s">
        <v>4</v>
      </c>
      <c r="I350">
        <v>193</v>
      </c>
      <c r="J350" s="2">
        <v>6484409</v>
      </c>
      <c r="K350">
        <v>8</v>
      </c>
      <c r="L350">
        <v>20</v>
      </c>
      <c r="M350">
        <v>1</v>
      </c>
      <c r="N350" t="s">
        <v>301</v>
      </c>
      <c r="O350">
        <v>297637</v>
      </c>
      <c r="P350" t="s">
        <v>22</v>
      </c>
      <c r="Q350" t="s">
        <v>22</v>
      </c>
    </row>
    <row r="351" spans="1:17" x14ac:dyDescent="0.25">
      <c r="A351">
        <v>19</v>
      </c>
      <c r="B351" s="1">
        <v>43956</v>
      </c>
      <c r="C351">
        <v>42</v>
      </c>
      <c r="D351" t="s">
        <v>17</v>
      </c>
      <c r="E351" t="s">
        <v>95</v>
      </c>
      <c r="F351" t="s">
        <v>35</v>
      </c>
      <c r="G351">
        <v>3552809</v>
      </c>
      <c r="H351" t="s">
        <v>4</v>
      </c>
      <c r="I351">
        <v>220</v>
      </c>
      <c r="J351" s="2">
        <v>7595007</v>
      </c>
      <c r="K351">
        <v>5</v>
      </c>
      <c r="L351">
        <v>18</v>
      </c>
      <c r="M351">
        <v>2</v>
      </c>
      <c r="N351" t="s">
        <v>253</v>
      </c>
      <c r="O351">
        <v>289664</v>
      </c>
      <c r="P351" t="s">
        <v>22</v>
      </c>
      <c r="Q351" t="s">
        <v>22</v>
      </c>
    </row>
    <row r="352" spans="1:17" x14ac:dyDescent="0.25">
      <c r="A352">
        <v>19</v>
      </c>
      <c r="B352" s="1">
        <v>43956</v>
      </c>
      <c r="C352">
        <v>48</v>
      </c>
      <c r="D352" t="s">
        <v>17</v>
      </c>
      <c r="E352" t="s">
        <v>97</v>
      </c>
      <c r="F352" t="s">
        <v>35</v>
      </c>
      <c r="G352">
        <v>3556453</v>
      </c>
      <c r="H352" t="s">
        <v>4</v>
      </c>
      <c r="I352">
        <v>16</v>
      </c>
      <c r="J352" s="2">
        <v>3041999</v>
      </c>
      <c r="K352">
        <v>2</v>
      </c>
      <c r="L352">
        <v>3</v>
      </c>
      <c r="M352">
        <v>0</v>
      </c>
      <c r="N352" t="s">
        <v>235</v>
      </c>
      <c r="O352">
        <v>52597</v>
      </c>
      <c r="P352" t="s">
        <v>22</v>
      </c>
      <c r="Q352" t="s">
        <v>22</v>
      </c>
    </row>
    <row r="353" spans="1:17" x14ac:dyDescent="0.25">
      <c r="A353">
        <v>19</v>
      </c>
      <c r="B353" s="1">
        <v>43955</v>
      </c>
      <c r="C353">
        <v>40</v>
      </c>
      <c r="D353" t="s">
        <v>17</v>
      </c>
      <c r="E353" t="s">
        <v>18</v>
      </c>
      <c r="F353" t="s">
        <v>19</v>
      </c>
      <c r="G353">
        <v>3503901</v>
      </c>
      <c r="H353" t="s">
        <v>4</v>
      </c>
      <c r="I353">
        <v>64</v>
      </c>
      <c r="J353" s="2">
        <v>7125045</v>
      </c>
      <c r="K353">
        <v>0</v>
      </c>
      <c r="L353">
        <v>3</v>
      </c>
      <c r="M353">
        <v>0</v>
      </c>
      <c r="N353" t="s">
        <v>302</v>
      </c>
      <c r="O353">
        <v>89824</v>
      </c>
      <c r="P353" t="s">
        <v>22</v>
      </c>
      <c r="Q353" t="s">
        <v>22</v>
      </c>
    </row>
    <row r="354" spans="1:17" x14ac:dyDescent="0.25">
      <c r="A354">
        <v>19</v>
      </c>
      <c r="B354" s="1">
        <v>43955</v>
      </c>
      <c r="C354">
        <v>48</v>
      </c>
      <c r="D354" t="s">
        <v>17</v>
      </c>
      <c r="E354" t="s">
        <v>23</v>
      </c>
      <c r="F354" t="s">
        <v>24</v>
      </c>
      <c r="G354">
        <v>3505708</v>
      </c>
      <c r="H354" t="s">
        <v>4</v>
      </c>
      <c r="I354">
        <v>365</v>
      </c>
      <c r="J354" s="2">
        <v>13312325</v>
      </c>
      <c r="K354">
        <v>3</v>
      </c>
      <c r="L354">
        <v>20</v>
      </c>
      <c r="M354">
        <v>0</v>
      </c>
      <c r="N354" t="s">
        <v>251</v>
      </c>
      <c r="O354">
        <v>274182</v>
      </c>
      <c r="P354" t="s">
        <v>22</v>
      </c>
      <c r="Q354" t="s">
        <v>22</v>
      </c>
    </row>
    <row r="355" spans="1:17" x14ac:dyDescent="0.25">
      <c r="A355">
        <v>19</v>
      </c>
      <c r="B355" s="1">
        <v>43955</v>
      </c>
      <c r="C355">
        <v>12</v>
      </c>
      <c r="D355" t="s">
        <v>17</v>
      </c>
      <c r="E355" t="s">
        <v>26</v>
      </c>
      <c r="F355" t="s">
        <v>19</v>
      </c>
      <c r="G355">
        <v>3506607</v>
      </c>
      <c r="H355" t="s">
        <v>4</v>
      </c>
      <c r="I355">
        <v>9</v>
      </c>
      <c r="J355" s="2">
        <v>2760906</v>
      </c>
      <c r="K355">
        <v>0</v>
      </c>
      <c r="L355">
        <v>0</v>
      </c>
      <c r="M355">
        <v>0</v>
      </c>
      <c r="N355">
        <v>0</v>
      </c>
      <c r="O355">
        <v>32598</v>
      </c>
      <c r="P355" t="s">
        <v>22</v>
      </c>
      <c r="Q355" t="s">
        <v>22</v>
      </c>
    </row>
    <row r="356" spans="1:17" x14ac:dyDescent="0.25">
      <c r="A356">
        <v>19</v>
      </c>
      <c r="B356" s="1">
        <v>43955</v>
      </c>
      <c r="C356">
        <v>41</v>
      </c>
      <c r="D356" t="s">
        <v>17</v>
      </c>
      <c r="E356" t="s">
        <v>27</v>
      </c>
      <c r="F356" t="s">
        <v>28</v>
      </c>
      <c r="G356">
        <v>3509007</v>
      </c>
      <c r="H356" t="s">
        <v>4</v>
      </c>
      <c r="I356">
        <v>102</v>
      </c>
      <c r="J356" s="2">
        <v>10052232</v>
      </c>
      <c r="K356">
        <v>1</v>
      </c>
      <c r="L356">
        <v>11</v>
      </c>
      <c r="M356">
        <v>0</v>
      </c>
      <c r="N356" t="s">
        <v>303</v>
      </c>
      <c r="O356">
        <v>101470</v>
      </c>
      <c r="P356" t="s">
        <v>22</v>
      </c>
      <c r="Q356" t="s">
        <v>22</v>
      </c>
    </row>
    <row r="357" spans="1:17" x14ac:dyDescent="0.25">
      <c r="A357">
        <v>19</v>
      </c>
      <c r="B357" s="1">
        <v>43955</v>
      </c>
      <c r="C357">
        <v>36</v>
      </c>
      <c r="D357" t="s">
        <v>17</v>
      </c>
      <c r="E357" t="s">
        <v>30</v>
      </c>
      <c r="F357" t="s">
        <v>28</v>
      </c>
      <c r="G357">
        <v>3509205</v>
      </c>
      <c r="H357" t="s">
        <v>4</v>
      </c>
      <c r="I357">
        <v>57</v>
      </c>
      <c r="J357" s="2">
        <v>7421778</v>
      </c>
      <c r="K357">
        <v>0</v>
      </c>
      <c r="L357">
        <v>7</v>
      </c>
      <c r="M357">
        <v>0</v>
      </c>
      <c r="N357" t="s">
        <v>141</v>
      </c>
      <c r="O357">
        <v>76801</v>
      </c>
      <c r="P357" t="s">
        <v>22</v>
      </c>
      <c r="Q357" t="s">
        <v>22</v>
      </c>
    </row>
    <row r="358" spans="1:17" x14ac:dyDescent="0.25">
      <c r="A358">
        <v>19</v>
      </c>
      <c r="B358" s="1">
        <v>43955</v>
      </c>
      <c r="C358">
        <v>52</v>
      </c>
      <c r="D358" t="s">
        <v>17</v>
      </c>
      <c r="E358" t="s">
        <v>32</v>
      </c>
      <c r="F358" t="s">
        <v>24</v>
      </c>
      <c r="G358">
        <v>3510609</v>
      </c>
      <c r="H358" t="s">
        <v>4</v>
      </c>
      <c r="I358">
        <v>271</v>
      </c>
      <c r="J358" s="2">
        <v>6759335</v>
      </c>
      <c r="K358">
        <v>4</v>
      </c>
      <c r="L358">
        <v>12</v>
      </c>
      <c r="M358">
        <v>0</v>
      </c>
      <c r="N358" t="s">
        <v>304</v>
      </c>
      <c r="O358">
        <v>400927</v>
      </c>
      <c r="P358" t="s">
        <v>22</v>
      </c>
      <c r="Q358" t="s">
        <v>22</v>
      </c>
    </row>
    <row r="359" spans="1:17" x14ac:dyDescent="0.25">
      <c r="A359">
        <v>19</v>
      </c>
      <c r="B359" s="1">
        <v>43955</v>
      </c>
      <c r="C359">
        <v>48</v>
      </c>
      <c r="D359" t="s">
        <v>17</v>
      </c>
      <c r="E359" t="s">
        <v>34</v>
      </c>
      <c r="F359" t="s">
        <v>35</v>
      </c>
      <c r="G359">
        <v>3513009</v>
      </c>
      <c r="H359" t="s">
        <v>4</v>
      </c>
      <c r="I359">
        <v>192</v>
      </c>
      <c r="J359" s="2">
        <v>7704346</v>
      </c>
      <c r="K359">
        <v>0</v>
      </c>
      <c r="L359">
        <v>20</v>
      </c>
      <c r="M359">
        <v>0</v>
      </c>
      <c r="N359" t="s">
        <v>138</v>
      </c>
      <c r="O359">
        <v>249210</v>
      </c>
      <c r="P359" t="s">
        <v>22</v>
      </c>
      <c r="Q359" t="s">
        <v>22</v>
      </c>
    </row>
    <row r="360" spans="1:17" x14ac:dyDescent="0.25">
      <c r="A360">
        <v>19</v>
      </c>
      <c r="B360" s="1">
        <v>43955</v>
      </c>
      <c r="C360">
        <v>39</v>
      </c>
      <c r="D360" t="s">
        <v>17</v>
      </c>
      <c r="E360" t="s">
        <v>37</v>
      </c>
      <c r="F360" t="s">
        <v>38</v>
      </c>
      <c r="G360">
        <v>3513801</v>
      </c>
      <c r="H360" t="s">
        <v>4</v>
      </c>
      <c r="I360">
        <v>338</v>
      </c>
      <c r="J360" s="2">
        <v>797388</v>
      </c>
      <c r="K360">
        <v>7</v>
      </c>
      <c r="L360">
        <v>26</v>
      </c>
      <c r="M360">
        <v>1</v>
      </c>
      <c r="N360" t="s">
        <v>199</v>
      </c>
      <c r="O360">
        <v>423884</v>
      </c>
      <c r="P360" t="s">
        <v>22</v>
      </c>
      <c r="Q360" t="s">
        <v>22</v>
      </c>
    </row>
    <row r="361" spans="1:17" x14ac:dyDescent="0.25">
      <c r="A361">
        <v>19</v>
      </c>
      <c r="B361" s="1">
        <v>43955</v>
      </c>
      <c r="C361">
        <v>41</v>
      </c>
      <c r="D361" t="s">
        <v>17</v>
      </c>
      <c r="E361" t="s">
        <v>40</v>
      </c>
      <c r="F361" t="s">
        <v>35</v>
      </c>
      <c r="G361">
        <v>3515004</v>
      </c>
      <c r="H361" t="s">
        <v>4</v>
      </c>
      <c r="I361">
        <v>139</v>
      </c>
      <c r="J361" s="2">
        <v>5078071</v>
      </c>
      <c r="K361">
        <v>0</v>
      </c>
      <c r="L361">
        <v>13</v>
      </c>
      <c r="M361">
        <v>0</v>
      </c>
      <c r="N361" t="s">
        <v>305</v>
      </c>
      <c r="O361">
        <v>273726</v>
      </c>
      <c r="P361" t="s">
        <v>22</v>
      </c>
      <c r="Q361" t="s">
        <v>22</v>
      </c>
    </row>
    <row r="362" spans="1:17" x14ac:dyDescent="0.25">
      <c r="A362">
        <v>19</v>
      </c>
      <c r="B362" s="1">
        <v>43955</v>
      </c>
      <c r="C362">
        <v>29</v>
      </c>
      <c r="D362" t="s">
        <v>17</v>
      </c>
      <c r="E362" t="s">
        <v>42</v>
      </c>
      <c r="F362" t="s">
        <v>35</v>
      </c>
      <c r="G362">
        <v>3515103</v>
      </c>
      <c r="H362" t="s">
        <v>4</v>
      </c>
      <c r="I362">
        <v>33</v>
      </c>
      <c r="J362" s="2">
        <v>4756071</v>
      </c>
      <c r="K362">
        <v>0</v>
      </c>
      <c r="L362">
        <v>4</v>
      </c>
      <c r="M362">
        <v>0</v>
      </c>
      <c r="N362" t="s">
        <v>107</v>
      </c>
      <c r="O362">
        <v>69385</v>
      </c>
      <c r="P362" t="s">
        <v>22</v>
      </c>
      <c r="Q362" t="s">
        <v>22</v>
      </c>
    </row>
    <row r="363" spans="1:17" x14ac:dyDescent="0.25">
      <c r="A363">
        <v>19</v>
      </c>
      <c r="B363" s="1">
        <v>43955</v>
      </c>
      <c r="C363">
        <v>54</v>
      </c>
      <c r="D363" t="s">
        <v>17</v>
      </c>
      <c r="E363" t="s">
        <v>44</v>
      </c>
      <c r="F363" t="s">
        <v>19</v>
      </c>
      <c r="G363">
        <v>3515707</v>
      </c>
      <c r="H363" t="s">
        <v>4</v>
      </c>
      <c r="I363">
        <v>120</v>
      </c>
      <c r="J363" s="2">
        <v>6176779</v>
      </c>
      <c r="K363">
        <v>15</v>
      </c>
      <c r="L363">
        <v>14</v>
      </c>
      <c r="M363">
        <v>8</v>
      </c>
      <c r="N363" t="s">
        <v>306</v>
      </c>
      <c r="O363">
        <v>194276</v>
      </c>
      <c r="P363" t="s">
        <v>22</v>
      </c>
      <c r="Q363" t="s">
        <v>22</v>
      </c>
    </row>
    <row r="364" spans="1:17" x14ac:dyDescent="0.25">
      <c r="A364">
        <v>19</v>
      </c>
      <c r="B364" s="1">
        <v>43955</v>
      </c>
      <c r="C364">
        <v>33</v>
      </c>
      <c r="D364" t="s">
        <v>17</v>
      </c>
      <c r="E364" t="s">
        <v>46</v>
      </c>
      <c r="F364" t="s">
        <v>28</v>
      </c>
      <c r="G364">
        <v>3516309</v>
      </c>
      <c r="H364" t="s">
        <v>4</v>
      </c>
      <c r="I364">
        <v>95</v>
      </c>
      <c r="J364" s="2">
        <v>5402516</v>
      </c>
      <c r="K364">
        <v>3</v>
      </c>
      <c r="L364">
        <v>6</v>
      </c>
      <c r="M364">
        <v>0</v>
      </c>
      <c r="N364" t="s">
        <v>307</v>
      </c>
      <c r="O364">
        <v>175844</v>
      </c>
      <c r="P364" t="s">
        <v>22</v>
      </c>
      <c r="Q364" t="s">
        <v>22</v>
      </c>
    </row>
    <row r="365" spans="1:17" x14ac:dyDescent="0.25">
      <c r="A365">
        <v>19</v>
      </c>
      <c r="B365" s="1">
        <v>43955</v>
      </c>
      <c r="C365">
        <v>35</v>
      </c>
      <c r="D365" t="s">
        <v>17</v>
      </c>
      <c r="E365" t="s">
        <v>48</v>
      </c>
      <c r="F365" t="s">
        <v>28</v>
      </c>
      <c r="G365">
        <v>3516408</v>
      </c>
      <c r="H365" t="s">
        <v>4</v>
      </c>
      <c r="I365">
        <v>150</v>
      </c>
      <c r="J365" s="2">
        <v>9709429</v>
      </c>
      <c r="K365">
        <v>1</v>
      </c>
      <c r="L365">
        <v>13</v>
      </c>
      <c r="M365">
        <v>0</v>
      </c>
      <c r="N365" t="s">
        <v>308</v>
      </c>
      <c r="O365">
        <v>154489</v>
      </c>
      <c r="P365" t="s">
        <v>22</v>
      </c>
      <c r="Q365" t="s">
        <v>22</v>
      </c>
    </row>
    <row r="366" spans="1:17" x14ac:dyDescent="0.25">
      <c r="A366">
        <v>19</v>
      </c>
      <c r="B366" s="1">
        <v>43955</v>
      </c>
      <c r="C366">
        <v>27</v>
      </c>
      <c r="D366" t="s">
        <v>17</v>
      </c>
      <c r="E366" t="s">
        <v>50</v>
      </c>
      <c r="F366" t="s">
        <v>19</v>
      </c>
      <c r="G366">
        <v>3518305</v>
      </c>
      <c r="H366" t="s">
        <v>4</v>
      </c>
      <c r="I366">
        <v>5</v>
      </c>
      <c r="J366" s="2">
        <v>1677965</v>
      </c>
      <c r="K366">
        <v>0</v>
      </c>
      <c r="L366">
        <v>1</v>
      </c>
      <c r="M366">
        <v>0</v>
      </c>
      <c r="N366" t="s">
        <v>98</v>
      </c>
      <c r="O366">
        <v>29798</v>
      </c>
      <c r="P366" t="s">
        <v>22</v>
      </c>
      <c r="Q366" t="s">
        <v>22</v>
      </c>
    </row>
    <row r="367" spans="1:17" x14ac:dyDescent="0.25">
      <c r="A367">
        <v>19</v>
      </c>
      <c r="B367" s="1">
        <v>43955</v>
      </c>
      <c r="C367">
        <v>49</v>
      </c>
      <c r="D367" t="s">
        <v>17</v>
      </c>
      <c r="E367" t="s">
        <v>51</v>
      </c>
      <c r="F367" t="s">
        <v>19</v>
      </c>
      <c r="G367">
        <v>3518800</v>
      </c>
      <c r="H367" t="s">
        <v>4</v>
      </c>
      <c r="I367">
        <v>834</v>
      </c>
      <c r="J367" s="2">
        <v>6047063</v>
      </c>
      <c r="K367">
        <v>1</v>
      </c>
      <c r="L367">
        <v>77</v>
      </c>
      <c r="M367">
        <v>1</v>
      </c>
      <c r="N367" t="s">
        <v>309</v>
      </c>
      <c r="O367">
        <v>1379182</v>
      </c>
      <c r="P367" t="s">
        <v>22</v>
      </c>
      <c r="Q367" t="s">
        <v>22</v>
      </c>
    </row>
    <row r="368" spans="1:17" x14ac:dyDescent="0.25">
      <c r="A368">
        <v>19</v>
      </c>
      <c r="B368" s="1">
        <v>43955</v>
      </c>
      <c r="C368">
        <v>35</v>
      </c>
      <c r="D368" t="s">
        <v>17</v>
      </c>
      <c r="E368" t="s">
        <v>53</v>
      </c>
      <c r="F368" t="s">
        <v>35</v>
      </c>
      <c r="G368">
        <v>3522208</v>
      </c>
      <c r="H368" t="s">
        <v>4</v>
      </c>
      <c r="I368">
        <v>136</v>
      </c>
      <c r="J368" s="2">
        <v>7740775</v>
      </c>
      <c r="K368">
        <v>1</v>
      </c>
      <c r="L368">
        <v>8</v>
      </c>
      <c r="M368">
        <v>0</v>
      </c>
      <c r="N368" t="s">
        <v>310</v>
      </c>
      <c r="O368">
        <v>175693</v>
      </c>
      <c r="P368" t="s">
        <v>22</v>
      </c>
      <c r="Q368" t="s">
        <v>22</v>
      </c>
    </row>
    <row r="369" spans="1:17" x14ac:dyDescent="0.25">
      <c r="A369">
        <v>19</v>
      </c>
      <c r="B369" s="1">
        <v>43955</v>
      </c>
      <c r="C369">
        <v>36</v>
      </c>
      <c r="D369" t="s">
        <v>17</v>
      </c>
      <c r="E369" t="s">
        <v>55</v>
      </c>
      <c r="F369" t="s">
        <v>24</v>
      </c>
      <c r="G369">
        <v>3522505</v>
      </c>
      <c r="H369" t="s">
        <v>4</v>
      </c>
      <c r="I369">
        <v>145</v>
      </c>
      <c r="J369" s="2">
        <v>6100126</v>
      </c>
      <c r="K369">
        <v>4</v>
      </c>
      <c r="L369">
        <v>17</v>
      </c>
      <c r="M369">
        <v>0</v>
      </c>
      <c r="N369" t="s">
        <v>311</v>
      </c>
      <c r="O369">
        <v>237700</v>
      </c>
      <c r="P369" t="s">
        <v>22</v>
      </c>
      <c r="Q369" t="s">
        <v>22</v>
      </c>
    </row>
    <row r="370" spans="1:17" x14ac:dyDescent="0.25">
      <c r="A370">
        <v>19</v>
      </c>
      <c r="B370" s="1">
        <v>43955</v>
      </c>
      <c r="C370">
        <v>35</v>
      </c>
      <c r="D370" t="s">
        <v>17</v>
      </c>
      <c r="E370" t="s">
        <v>57</v>
      </c>
      <c r="F370" t="s">
        <v>19</v>
      </c>
      <c r="G370">
        <v>3523107</v>
      </c>
      <c r="H370" t="s">
        <v>4</v>
      </c>
      <c r="I370">
        <v>138</v>
      </c>
      <c r="J370" s="2">
        <v>3721472</v>
      </c>
      <c r="K370">
        <v>0</v>
      </c>
      <c r="L370">
        <v>17</v>
      </c>
      <c r="M370">
        <v>0</v>
      </c>
      <c r="N370" t="s">
        <v>47</v>
      </c>
      <c r="O370">
        <v>370821</v>
      </c>
      <c r="P370" t="s">
        <v>22</v>
      </c>
      <c r="Q370" t="s">
        <v>22</v>
      </c>
    </row>
    <row r="371" spans="1:17" x14ac:dyDescent="0.25">
      <c r="A371">
        <v>19</v>
      </c>
      <c r="B371" s="1">
        <v>43955</v>
      </c>
      <c r="C371">
        <v>36</v>
      </c>
      <c r="D371" t="s">
        <v>17</v>
      </c>
      <c r="E371" t="s">
        <v>59</v>
      </c>
      <c r="F371" t="s">
        <v>24</v>
      </c>
      <c r="G371">
        <v>3525003</v>
      </c>
      <c r="H371" t="s">
        <v>4</v>
      </c>
      <c r="I371">
        <v>55</v>
      </c>
      <c r="J371" s="2">
        <v>4402219</v>
      </c>
      <c r="K371">
        <v>1</v>
      </c>
      <c r="L371">
        <v>5</v>
      </c>
      <c r="M371">
        <v>0</v>
      </c>
      <c r="N371" t="s">
        <v>186</v>
      </c>
      <c r="O371">
        <v>124937</v>
      </c>
      <c r="P371" t="s">
        <v>22</v>
      </c>
      <c r="Q371" t="s">
        <v>22</v>
      </c>
    </row>
    <row r="372" spans="1:17" x14ac:dyDescent="0.25">
      <c r="A372">
        <v>19</v>
      </c>
      <c r="B372" s="1">
        <v>43955</v>
      </c>
      <c r="C372">
        <v>18</v>
      </c>
      <c r="D372" t="s">
        <v>17</v>
      </c>
      <c r="E372" t="s">
        <v>61</v>
      </c>
      <c r="F372" t="s">
        <v>35</v>
      </c>
      <c r="G372">
        <v>3526209</v>
      </c>
      <c r="H372" t="s">
        <v>4</v>
      </c>
      <c r="I372">
        <v>5</v>
      </c>
      <c r="J372" s="2">
        <v>1590128</v>
      </c>
      <c r="K372">
        <v>0</v>
      </c>
      <c r="L372">
        <v>3</v>
      </c>
      <c r="M372">
        <v>0</v>
      </c>
      <c r="N372" t="s">
        <v>312</v>
      </c>
      <c r="O372">
        <v>31444</v>
      </c>
      <c r="P372" t="s">
        <v>22</v>
      </c>
      <c r="Q372" t="s">
        <v>22</v>
      </c>
    </row>
    <row r="373" spans="1:17" x14ac:dyDescent="0.25">
      <c r="A373">
        <v>19</v>
      </c>
      <c r="B373" s="1">
        <v>43955</v>
      </c>
      <c r="C373">
        <v>40</v>
      </c>
      <c r="D373" t="s">
        <v>17</v>
      </c>
      <c r="E373" t="s">
        <v>63</v>
      </c>
      <c r="F373" t="s">
        <v>28</v>
      </c>
      <c r="G373">
        <v>3528502</v>
      </c>
      <c r="H373" t="s">
        <v>4</v>
      </c>
      <c r="I373">
        <v>40</v>
      </c>
      <c r="J373" s="2">
        <v>3992853</v>
      </c>
      <c r="K373">
        <v>1</v>
      </c>
      <c r="L373">
        <v>4</v>
      </c>
      <c r="M373">
        <v>0</v>
      </c>
      <c r="N373" t="s">
        <v>43</v>
      </c>
      <c r="O373">
        <v>100179</v>
      </c>
      <c r="P373" t="s">
        <v>22</v>
      </c>
      <c r="Q373" t="s">
        <v>22</v>
      </c>
    </row>
    <row r="374" spans="1:17" x14ac:dyDescent="0.25">
      <c r="A374">
        <v>19</v>
      </c>
      <c r="B374" s="1">
        <v>43955</v>
      </c>
      <c r="C374">
        <v>50</v>
      </c>
      <c r="D374" t="s">
        <v>17</v>
      </c>
      <c r="E374" t="s">
        <v>65</v>
      </c>
      <c r="F374" t="s">
        <v>38</v>
      </c>
      <c r="G374">
        <v>3529401</v>
      </c>
      <c r="H374" t="s">
        <v>4</v>
      </c>
      <c r="I374">
        <v>254</v>
      </c>
      <c r="J374" s="2">
        <v>5370978</v>
      </c>
      <c r="K374">
        <v>6</v>
      </c>
      <c r="L374">
        <v>22</v>
      </c>
      <c r="M374">
        <v>0</v>
      </c>
      <c r="N374" t="s">
        <v>254</v>
      </c>
      <c r="O374">
        <v>472912</v>
      </c>
      <c r="P374" t="s">
        <v>22</v>
      </c>
      <c r="Q374" t="s">
        <v>22</v>
      </c>
    </row>
    <row r="375" spans="1:17" x14ac:dyDescent="0.25">
      <c r="A375">
        <v>19</v>
      </c>
      <c r="B375" s="1">
        <v>43955</v>
      </c>
      <c r="C375">
        <v>46</v>
      </c>
      <c r="D375" t="s">
        <v>17</v>
      </c>
      <c r="E375" t="s">
        <v>67</v>
      </c>
      <c r="F375" t="s">
        <v>19</v>
      </c>
      <c r="G375">
        <v>3530607</v>
      </c>
      <c r="H375" t="s">
        <v>4</v>
      </c>
      <c r="I375">
        <v>285</v>
      </c>
      <c r="J375" s="2">
        <v>6392399</v>
      </c>
      <c r="K375">
        <v>0</v>
      </c>
      <c r="L375">
        <v>24</v>
      </c>
      <c r="M375">
        <v>0</v>
      </c>
      <c r="N375" t="s">
        <v>313</v>
      </c>
      <c r="O375">
        <v>445842</v>
      </c>
      <c r="P375" t="s">
        <v>22</v>
      </c>
      <c r="Q375" t="s">
        <v>22</v>
      </c>
    </row>
    <row r="376" spans="1:17" x14ac:dyDescent="0.25">
      <c r="A376">
        <v>19</v>
      </c>
      <c r="B376" s="1">
        <v>43955</v>
      </c>
      <c r="C376">
        <v>48</v>
      </c>
      <c r="D376" t="s">
        <v>17</v>
      </c>
      <c r="E376" t="s">
        <v>69</v>
      </c>
      <c r="F376" t="s">
        <v>24</v>
      </c>
      <c r="G376">
        <v>3534401</v>
      </c>
      <c r="H376" t="s">
        <v>4</v>
      </c>
      <c r="I376">
        <v>929</v>
      </c>
      <c r="J376" s="2">
        <v>1330149</v>
      </c>
      <c r="K376">
        <v>15</v>
      </c>
      <c r="L376">
        <v>94</v>
      </c>
      <c r="M376">
        <v>1</v>
      </c>
      <c r="N376" t="s">
        <v>314</v>
      </c>
      <c r="O376">
        <v>698418</v>
      </c>
      <c r="P376" t="s">
        <v>22</v>
      </c>
      <c r="Q376" t="s">
        <v>22</v>
      </c>
    </row>
    <row r="377" spans="1:17" x14ac:dyDescent="0.25">
      <c r="A377">
        <v>19</v>
      </c>
      <c r="B377" s="1">
        <v>43955</v>
      </c>
      <c r="C377">
        <v>10</v>
      </c>
      <c r="D377" t="s">
        <v>17</v>
      </c>
      <c r="E377" t="s">
        <v>70</v>
      </c>
      <c r="F377" t="s">
        <v>24</v>
      </c>
      <c r="G377">
        <v>3539103</v>
      </c>
      <c r="H377" t="s">
        <v>4</v>
      </c>
      <c r="I377">
        <v>19</v>
      </c>
      <c r="J377" s="2">
        <v>1005557</v>
      </c>
      <c r="K377">
        <v>1</v>
      </c>
      <c r="L377">
        <v>0</v>
      </c>
      <c r="M377">
        <v>0</v>
      </c>
      <c r="N377">
        <v>0</v>
      </c>
      <c r="O377">
        <v>18895</v>
      </c>
      <c r="P377" t="s">
        <v>22</v>
      </c>
      <c r="Q377" t="s">
        <v>22</v>
      </c>
    </row>
    <row r="378" spans="1:17" x14ac:dyDescent="0.25">
      <c r="A378">
        <v>19</v>
      </c>
      <c r="B378" s="1">
        <v>43955</v>
      </c>
      <c r="C378">
        <v>41</v>
      </c>
      <c r="D378" t="s">
        <v>17</v>
      </c>
      <c r="E378" t="s">
        <v>71</v>
      </c>
      <c r="F378" t="s">
        <v>19</v>
      </c>
      <c r="G378">
        <v>3539806</v>
      </c>
      <c r="H378" t="s">
        <v>4</v>
      </c>
      <c r="I378">
        <v>65</v>
      </c>
      <c r="J378" s="2">
        <v>5534176</v>
      </c>
      <c r="K378">
        <v>0</v>
      </c>
      <c r="L378">
        <v>8</v>
      </c>
      <c r="M378">
        <v>0</v>
      </c>
      <c r="N378" t="s">
        <v>315</v>
      </c>
      <c r="O378">
        <v>117452</v>
      </c>
      <c r="P378" t="s">
        <v>22</v>
      </c>
      <c r="Q378" t="s">
        <v>22</v>
      </c>
    </row>
    <row r="379" spans="1:17" x14ac:dyDescent="0.25">
      <c r="A379">
        <v>19</v>
      </c>
      <c r="B379" s="1">
        <v>43955</v>
      </c>
      <c r="C379">
        <v>41</v>
      </c>
      <c r="D379" t="s">
        <v>17</v>
      </c>
      <c r="E379" t="s">
        <v>73</v>
      </c>
      <c r="F379" t="s">
        <v>38</v>
      </c>
      <c r="G379">
        <v>3543303</v>
      </c>
      <c r="H379" t="s">
        <v>4</v>
      </c>
      <c r="I379">
        <v>74</v>
      </c>
      <c r="J379" s="2">
        <v>5997099</v>
      </c>
      <c r="K379">
        <v>0</v>
      </c>
      <c r="L379">
        <v>6</v>
      </c>
      <c r="M379">
        <v>0</v>
      </c>
      <c r="N379" t="s">
        <v>316</v>
      </c>
      <c r="O379">
        <v>123393</v>
      </c>
      <c r="P379" t="s">
        <v>22</v>
      </c>
      <c r="Q379" t="s">
        <v>22</v>
      </c>
    </row>
    <row r="380" spans="1:17" x14ac:dyDescent="0.25">
      <c r="A380">
        <v>19</v>
      </c>
      <c r="B380" s="1">
        <v>43955</v>
      </c>
      <c r="C380">
        <v>28</v>
      </c>
      <c r="D380" t="s">
        <v>17</v>
      </c>
      <c r="E380" t="s">
        <v>74</v>
      </c>
      <c r="F380" t="s">
        <v>38</v>
      </c>
      <c r="G380">
        <v>3544103</v>
      </c>
      <c r="H380" t="s">
        <v>4</v>
      </c>
      <c r="I380">
        <v>23</v>
      </c>
      <c r="J380" s="2">
        <v>4523463</v>
      </c>
      <c r="K380">
        <v>0</v>
      </c>
      <c r="L380">
        <v>0</v>
      </c>
      <c r="M380">
        <v>0</v>
      </c>
      <c r="N380">
        <v>0</v>
      </c>
      <c r="O380">
        <v>50846</v>
      </c>
      <c r="P380" t="s">
        <v>22</v>
      </c>
      <c r="Q380" t="s">
        <v>22</v>
      </c>
    </row>
    <row r="381" spans="1:17" x14ac:dyDescent="0.25">
      <c r="A381">
        <v>19</v>
      </c>
      <c r="B381" s="1">
        <v>43955</v>
      </c>
      <c r="C381">
        <v>12</v>
      </c>
      <c r="D381" t="s">
        <v>17</v>
      </c>
      <c r="E381" t="s">
        <v>76</v>
      </c>
      <c r="F381" t="s">
        <v>19</v>
      </c>
      <c r="G381">
        <v>3545001</v>
      </c>
      <c r="H381" t="s">
        <v>4</v>
      </c>
      <c r="I381">
        <v>2</v>
      </c>
      <c r="J381" s="2">
        <v>1166929</v>
      </c>
      <c r="K381">
        <v>0</v>
      </c>
      <c r="L381">
        <v>1</v>
      </c>
      <c r="M381">
        <v>0</v>
      </c>
      <c r="N381" t="s">
        <v>317</v>
      </c>
      <c r="O381">
        <v>17139</v>
      </c>
      <c r="P381" t="s">
        <v>22</v>
      </c>
      <c r="Q381" t="s">
        <v>22</v>
      </c>
    </row>
    <row r="382" spans="1:17" x14ac:dyDescent="0.25">
      <c r="A382">
        <v>19</v>
      </c>
      <c r="B382" s="1">
        <v>43955</v>
      </c>
      <c r="C382">
        <v>35</v>
      </c>
      <c r="D382" t="s">
        <v>17</v>
      </c>
      <c r="E382" t="s">
        <v>78</v>
      </c>
      <c r="F382" t="s">
        <v>19</v>
      </c>
      <c r="G382">
        <v>3546801</v>
      </c>
      <c r="H382" t="s">
        <v>4</v>
      </c>
      <c r="I382">
        <v>17</v>
      </c>
      <c r="J382" s="2">
        <v>2962395</v>
      </c>
      <c r="K382">
        <v>0</v>
      </c>
      <c r="L382">
        <v>5</v>
      </c>
      <c r="M382">
        <v>0</v>
      </c>
      <c r="N382" t="s">
        <v>318</v>
      </c>
      <c r="O382">
        <v>57386</v>
      </c>
      <c r="P382" t="s">
        <v>22</v>
      </c>
      <c r="Q382" t="s">
        <v>22</v>
      </c>
    </row>
    <row r="383" spans="1:17" x14ac:dyDescent="0.25">
      <c r="A383">
        <v>19</v>
      </c>
      <c r="B383" s="1">
        <v>43955</v>
      </c>
      <c r="C383">
        <v>59</v>
      </c>
      <c r="D383" t="s">
        <v>17</v>
      </c>
      <c r="E383" t="s">
        <v>80</v>
      </c>
      <c r="F383" t="s">
        <v>24</v>
      </c>
      <c r="G383">
        <v>3547304</v>
      </c>
      <c r="H383" t="s">
        <v>4</v>
      </c>
      <c r="I383">
        <v>159</v>
      </c>
      <c r="J383" s="2">
        <v>11402181</v>
      </c>
      <c r="K383">
        <v>7</v>
      </c>
      <c r="L383">
        <v>3</v>
      </c>
      <c r="M383">
        <v>0</v>
      </c>
      <c r="N383" t="s">
        <v>319</v>
      </c>
      <c r="O383">
        <v>139447</v>
      </c>
      <c r="P383" t="s">
        <v>22</v>
      </c>
      <c r="Q383" t="s">
        <v>22</v>
      </c>
    </row>
    <row r="384" spans="1:17" x14ac:dyDescent="0.25">
      <c r="A384">
        <v>19</v>
      </c>
      <c r="B384" s="1">
        <v>43955</v>
      </c>
      <c r="C384">
        <v>50</v>
      </c>
      <c r="D384" t="s">
        <v>17</v>
      </c>
      <c r="E384" t="s">
        <v>82</v>
      </c>
      <c r="F384" t="s">
        <v>38</v>
      </c>
      <c r="G384">
        <v>3547809</v>
      </c>
      <c r="H384" t="s">
        <v>4</v>
      </c>
      <c r="I384">
        <v>586</v>
      </c>
      <c r="J384" s="2">
        <v>8152783</v>
      </c>
      <c r="K384">
        <v>6</v>
      </c>
      <c r="L384">
        <v>36</v>
      </c>
      <c r="M384">
        <v>1</v>
      </c>
      <c r="N384" t="s">
        <v>320</v>
      </c>
      <c r="O384">
        <v>718773</v>
      </c>
      <c r="P384" t="s">
        <v>22</v>
      </c>
      <c r="Q384" t="s">
        <v>22</v>
      </c>
    </row>
    <row r="385" spans="1:17" x14ac:dyDescent="0.25">
      <c r="A385">
        <v>19</v>
      </c>
      <c r="B385" s="1">
        <v>43955</v>
      </c>
      <c r="C385">
        <v>50</v>
      </c>
      <c r="D385" t="s">
        <v>17</v>
      </c>
      <c r="E385" t="s">
        <v>84</v>
      </c>
      <c r="F385" t="s">
        <v>38</v>
      </c>
      <c r="G385">
        <v>3548708</v>
      </c>
      <c r="H385" t="s">
        <v>4</v>
      </c>
      <c r="I385">
        <v>743</v>
      </c>
      <c r="J385" s="2">
        <v>8856456</v>
      </c>
      <c r="K385">
        <v>12</v>
      </c>
      <c r="L385">
        <v>52</v>
      </c>
      <c r="M385">
        <v>0</v>
      </c>
      <c r="N385" t="s">
        <v>171</v>
      </c>
      <c r="O385">
        <v>838936</v>
      </c>
      <c r="P385" t="s">
        <v>22</v>
      </c>
      <c r="Q385" t="s">
        <v>22</v>
      </c>
    </row>
    <row r="386" spans="1:17" x14ac:dyDescent="0.25">
      <c r="A386">
        <v>19</v>
      </c>
      <c r="B386" s="1">
        <v>43955</v>
      </c>
      <c r="C386">
        <v>50</v>
      </c>
      <c r="D386" t="s">
        <v>17</v>
      </c>
      <c r="E386" t="s">
        <v>86</v>
      </c>
      <c r="F386" t="s">
        <v>38</v>
      </c>
      <c r="G386">
        <v>3548807</v>
      </c>
      <c r="H386" t="s">
        <v>4</v>
      </c>
      <c r="I386">
        <v>239</v>
      </c>
      <c r="J386" s="2">
        <v>1483302</v>
      </c>
      <c r="K386">
        <v>3</v>
      </c>
      <c r="L386">
        <v>14</v>
      </c>
      <c r="M386">
        <v>0</v>
      </c>
      <c r="N386" t="s">
        <v>33</v>
      </c>
      <c r="O386">
        <v>161127</v>
      </c>
      <c r="P386" t="s">
        <v>22</v>
      </c>
      <c r="Q386" t="s">
        <v>22</v>
      </c>
    </row>
    <row r="387" spans="1:17" x14ac:dyDescent="0.25">
      <c r="A387">
        <v>19</v>
      </c>
      <c r="B387" s="1">
        <v>43955</v>
      </c>
      <c r="C387">
        <v>14</v>
      </c>
      <c r="D387" t="s">
        <v>17</v>
      </c>
      <c r="E387" t="s">
        <v>88</v>
      </c>
      <c r="F387" t="s">
        <v>35</v>
      </c>
      <c r="G387">
        <v>3549953</v>
      </c>
      <c r="H387" t="s">
        <v>4</v>
      </c>
      <c r="I387">
        <v>7</v>
      </c>
      <c r="J387" s="2">
        <v>4423381</v>
      </c>
      <c r="K387">
        <v>0</v>
      </c>
      <c r="L387">
        <v>1</v>
      </c>
      <c r="M387">
        <v>0</v>
      </c>
      <c r="N387" t="s">
        <v>77</v>
      </c>
      <c r="O387">
        <v>15825</v>
      </c>
      <c r="P387" t="s">
        <v>22</v>
      </c>
      <c r="Q387" t="s">
        <v>22</v>
      </c>
    </row>
    <row r="388" spans="1:17" x14ac:dyDescent="0.25">
      <c r="A388">
        <v>19</v>
      </c>
      <c r="B388" s="1">
        <v>43955</v>
      </c>
      <c r="C388">
        <v>70</v>
      </c>
      <c r="D388" t="s">
        <v>17</v>
      </c>
      <c r="E388" t="s">
        <v>90</v>
      </c>
      <c r="F388" t="s">
        <v>91</v>
      </c>
      <c r="G388">
        <v>3550308</v>
      </c>
      <c r="H388" t="s">
        <v>4</v>
      </c>
      <c r="I388">
        <v>20073</v>
      </c>
      <c r="J388" s="2">
        <v>16383417</v>
      </c>
      <c r="K388">
        <v>251</v>
      </c>
      <c r="L388">
        <v>1683</v>
      </c>
      <c r="M388">
        <v>10</v>
      </c>
      <c r="N388" t="s">
        <v>321</v>
      </c>
      <c r="O388">
        <v>12252023</v>
      </c>
      <c r="P388" t="s">
        <v>22</v>
      </c>
      <c r="Q388" t="s">
        <v>22</v>
      </c>
    </row>
    <row r="389" spans="1:17" x14ac:dyDescent="0.25">
      <c r="A389">
        <v>19</v>
      </c>
      <c r="B389" s="1">
        <v>43955</v>
      </c>
      <c r="C389">
        <v>47</v>
      </c>
      <c r="D389" t="s">
        <v>17</v>
      </c>
      <c r="E389" t="s">
        <v>93</v>
      </c>
      <c r="F389" t="s">
        <v>19</v>
      </c>
      <c r="G389">
        <v>3552502</v>
      </c>
      <c r="H389" t="s">
        <v>4</v>
      </c>
      <c r="I389">
        <v>185</v>
      </c>
      <c r="J389" s="2">
        <v>6215625</v>
      </c>
      <c r="K389">
        <v>0</v>
      </c>
      <c r="L389">
        <v>19</v>
      </c>
      <c r="M389">
        <v>0</v>
      </c>
      <c r="N389" t="s">
        <v>178</v>
      </c>
      <c r="O389">
        <v>297637</v>
      </c>
      <c r="P389" t="s">
        <v>22</v>
      </c>
      <c r="Q389" t="s">
        <v>22</v>
      </c>
    </row>
    <row r="390" spans="1:17" x14ac:dyDescent="0.25">
      <c r="A390">
        <v>19</v>
      </c>
      <c r="B390" s="1">
        <v>43955</v>
      </c>
      <c r="C390">
        <v>41</v>
      </c>
      <c r="D390" t="s">
        <v>17</v>
      </c>
      <c r="E390" t="s">
        <v>95</v>
      </c>
      <c r="F390" t="s">
        <v>35</v>
      </c>
      <c r="G390">
        <v>3552809</v>
      </c>
      <c r="H390" t="s">
        <v>4</v>
      </c>
      <c r="I390">
        <v>215</v>
      </c>
      <c r="J390" s="2">
        <v>7422393</v>
      </c>
      <c r="K390">
        <v>1</v>
      </c>
      <c r="L390">
        <v>16</v>
      </c>
      <c r="M390">
        <v>0</v>
      </c>
      <c r="N390" t="s">
        <v>60</v>
      </c>
      <c r="O390">
        <v>289664</v>
      </c>
      <c r="P390" t="s">
        <v>22</v>
      </c>
      <c r="Q390" t="s">
        <v>22</v>
      </c>
    </row>
    <row r="391" spans="1:17" x14ac:dyDescent="0.25">
      <c r="A391">
        <v>19</v>
      </c>
      <c r="B391" s="1">
        <v>43955</v>
      </c>
      <c r="C391">
        <v>47</v>
      </c>
      <c r="D391" t="s">
        <v>17</v>
      </c>
      <c r="E391" t="s">
        <v>97</v>
      </c>
      <c r="F391" t="s">
        <v>35</v>
      </c>
      <c r="G391">
        <v>3556453</v>
      </c>
      <c r="H391" t="s">
        <v>4</v>
      </c>
      <c r="I391">
        <v>14</v>
      </c>
      <c r="J391" s="2">
        <v>2661749</v>
      </c>
      <c r="K391">
        <v>0</v>
      </c>
      <c r="L391">
        <v>3</v>
      </c>
      <c r="M391">
        <v>0</v>
      </c>
      <c r="N391" t="s">
        <v>322</v>
      </c>
      <c r="O391">
        <v>52597</v>
      </c>
      <c r="P391" t="s">
        <v>22</v>
      </c>
      <c r="Q391" t="s">
        <v>22</v>
      </c>
    </row>
    <row r="392" spans="1:17" x14ac:dyDescent="0.25">
      <c r="A392">
        <v>19</v>
      </c>
      <c r="B392" s="1">
        <v>43954</v>
      </c>
      <c r="C392">
        <v>39</v>
      </c>
      <c r="D392" t="s">
        <v>17</v>
      </c>
      <c r="E392" t="s">
        <v>18</v>
      </c>
      <c r="F392" t="s">
        <v>19</v>
      </c>
      <c r="G392">
        <v>3503901</v>
      </c>
      <c r="H392" t="s">
        <v>4</v>
      </c>
      <c r="I392">
        <v>64</v>
      </c>
      <c r="J392" s="2">
        <v>7125045</v>
      </c>
      <c r="K392">
        <v>0</v>
      </c>
      <c r="L392">
        <v>3</v>
      </c>
      <c r="M392">
        <v>1</v>
      </c>
      <c r="N392" t="s">
        <v>302</v>
      </c>
      <c r="O392">
        <v>89824</v>
      </c>
      <c r="P392" t="s">
        <v>22</v>
      </c>
      <c r="Q392" t="s">
        <v>22</v>
      </c>
    </row>
    <row r="393" spans="1:17" x14ac:dyDescent="0.25">
      <c r="A393">
        <v>19</v>
      </c>
      <c r="B393" s="1">
        <v>43954</v>
      </c>
      <c r="C393">
        <v>47</v>
      </c>
      <c r="D393" t="s">
        <v>17</v>
      </c>
      <c r="E393" t="s">
        <v>23</v>
      </c>
      <c r="F393" t="s">
        <v>24</v>
      </c>
      <c r="G393">
        <v>3505708</v>
      </c>
      <c r="H393" t="s">
        <v>4</v>
      </c>
      <c r="I393">
        <v>362</v>
      </c>
      <c r="J393" s="2">
        <v>13202909</v>
      </c>
      <c r="K393">
        <v>38</v>
      </c>
      <c r="L393">
        <v>20</v>
      </c>
      <c r="M393">
        <v>1</v>
      </c>
      <c r="N393" t="s">
        <v>323</v>
      </c>
      <c r="O393">
        <v>274182</v>
      </c>
      <c r="P393" t="s">
        <v>22</v>
      </c>
      <c r="Q393" t="s">
        <v>22</v>
      </c>
    </row>
    <row r="394" spans="1:17" x14ac:dyDescent="0.25">
      <c r="A394">
        <v>19</v>
      </c>
      <c r="B394" s="1">
        <v>43954</v>
      </c>
      <c r="C394">
        <v>11</v>
      </c>
      <c r="D394" t="s">
        <v>17</v>
      </c>
      <c r="E394" t="s">
        <v>26</v>
      </c>
      <c r="F394" t="s">
        <v>19</v>
      </c>
      <c r="G394">
        <v>3506607</v>
      </c>
      <c r="H394" t="s">
        <v>4</v>
      </c>
      <c r="I394">
        <v>9</v>
      </c>
      <c r="J394" s="2">
        <v>2760906</v>
      </c>
      <c r="K394">
        <v>1</v>
      </c>
      <c r="L394">
        <v>0</v>
      </c>
      <c r="M394">
        <v>0</v>
      </c>
      <c r="N394">
        <v>0</v>
      </c>
      <c r="O394">
        <v>32598</v>
      </c>
      <c r="P394" t="s">
        <v>22</v>
      </c>
      <c r="Q394" t="s">
        <v>22</v>
      </c>
    </row>
    <row r="395" spans="1:17" x14ac:dyDescent="0.25">
      <c r="A395">
        <v>19</v>
      </c>
      <c r="B395" s="1">
        <v>43954</v>
      </c>
      <c r="C395">
        <v>40</v>
      </c>
      <c r="D395" t="s">
        <v>17</v>
      </c>
      <c r="E395" t="s">
        <v>27</v>
      </c>
      <c r="F395" t="s">
        <v>28</v>
      </c>
      <c r="G395">
        <v>3509007</v>
      </c>
      <c r="H395" t="s">
        <v>4</v>
      </c>
      <c r="I395">
        <v>101</v>
      </c>
      <c r="J395" s="2">
        <v>9953681</v>
      </c>
      <c r="K395">
        <v>1</v>
      </c>
      <c r="L395">
        <v>11</v>
      </c>
      <c r="M395">
        <v>0</v>
      </c>
      <c r="N395" t="s">
        <v>324</v>
      </c>
      <c r="O395">
        <v>101470</v>
      </c>
      <c r="P395" t="s">
        <v>22</v>
      </c>
      <c r="Q395" t="s">
        <v>22</v>
      </c>
    </row>
    <row r="396" spans="1:17" x14ac:dyDescent="0.25">
      <c r="A396">
        <v>19</v>
      </c>
      <c r="B396" s="1">
        <v>43954</v>
      </c>
      <c r="C396">
        <v>35</v>
      </c>
      <c r="D396" t="s">
        <v>17</v>
      </c>
      <c r="E396" t="s">
        <v>30</v>
      </c>
      <c r="F396" t="s">
        <v>28</v>
      </c>
      <c r="G396">
        <v>3509205</v>
      </c>
      <c r="H396" t="s">
        <v>4</v>
      </c>
      <c r="I396">
        <v>57</v>
      </c>
      <c r="J396" s="2">
        <v>7421778</v>
      </c>
      <c r="K396">
        <v>3</v>
      </c>
      <c r="L396">
        <v>7</v>
      </c>
      <c r="M396">
        <v>0</v>
      </c>
      <c r="N396" t="s">
        <v>141</v>
      </c>
      <c r="O396">
        <v>76801</v>
      </c>
      <c r="P396" t="s">
        <v>22</v>
      </c>
      <c r="Q396" t="s">
        <v>22</v>
      </c>
    </row>
    <row r="397" spans="1:17" x14ac:dyDescent="0.25">
      <c r="A397">
        <v>19</v>
      </c>
      <c r="B397" s="1">
        <v>43954</v>
      </c>
      <c r="C397">
        <v>51</v>
      </c>
      <c r="D397" t="s">
        <v>17</v>
      </c>
      <c r="E397" t="s">
        <v>32</v>
      </c>
      <c r="F397" t="s">
        <v>24</v>
      </c>
      <c r="G397">
        <v>3510609</v>
      </c>
      <c r="H397" t="s">
        <v>4</v>
      </c>
      <c r="I397">
        <v>267</v>
      </c>
      <c r="J397" s="2">
        <v>6659566</v>
      </c>
      <c r="K397">
        <v>15</v>
      </c>
      <c r="L397">
        <v>12</v>
      </c>
      <c r="M397">
        <v>0</v>
      </c>
      <c r="N397" t="s">
        <v>325</v>
      </c>
      <c r="O397">
        <v>400927</v>
      </c>
      <c r="P397" t="s">
        <v>22</v>
      </c>
      <c r="Q397" t="s">
        <v>22</v>
      </c>
    </row>
    <row r="398" spans="1:17" x14ac:dyDescent="0.25">
      <c r="A398">
        <v>19</v>
      </c>
      <c r="B398" s="1">
        <v>43954</v>
      </c>
      <c r="C398">
        <v>47</v>
      </c>
      <c r="D398" t="s">
        <v>17</v>
      </c>
      <c r="E398" t="s">
        <v>34</v>
      </c>
      <c r="F398" t="s">
        <v>35</v>
      </c>
      <c r="G398">
        <v>3513009</v>
      </c>
      <c r="H398" t="s">
        <v>4</v>
      </c>
      <c r="I398">
        <v>192</v>
      </c>
      <c r="J398" s="2">
        <v>7704346</v>
      </c>
      <c r="K398">
        <v>4</v>
      </c>
      <c r="L398">
        <v>20</v>
      </c>
      <c r="M398">
        <v>1</v>
      </c>
      <c r="N398" t="s">
        <v>138</v>
      </c>
      <c r="O398">
        <v>249210</v>
      </c>
      <c r="P398" t="s">
        <v>22</v>
      </c>
      <c r="Q398" t="s">
        <v>22</v>
      </c>
    </row>
    <row r="399" spans="1:17" x14ac:dyDescent="0.25">
      <c r="A399">
        <v>19</v>
      </c>
      <c r="B399" s="1">
        <v>43954</v>
      </c>
      <c r="C399">
        <v>38</v>
      </c>
      <c r="D399" t="s">
        <v>17</v>
      </c>
      <c r="E399" t="s">
        <v>37</v>
      </c>
      <c r="F399" t="s">
        <v>38</v>
      </c>
      <c r="G399">
        <v>3513801</v>
      </c>
      <c r="H399" t="s">
        <v>4</v>
      </c>
      <c r="I399">
        <v>331</v>
      </c>
      <c r="J399" s="2">
        <v>780874</v>
      </c>
      <c r="K399">
        <v>11</v>
      </c>
      <c r="L399">
        <v>25</v>
      </c>
      <c r="M399">
        <v>2</v>
      </c>
      <c r="N399" t="s">
        <v>326</v>
      </c>
      <c r="O399">
        <v>423884</v>
      </c>
      <c r="P399" t="s">
        <v>22</v>
      </c>
      <c r="Q399" t="s">
        <v>22</v>
      </c>
    </row>
    <row r="400" spans="1:17" x14ac:dyDescent="0.25">
      <c r="A400">
        <v>19</v>
      </c>
      <c r="B400" s="1">
        <v>43954</v>
      </c>
      <c r="C400">
        <v>40</v>
      </c>
      <c r="D400" t="s">
        <v>17</v>
      </c>
      <c r="E400" t="s">
        <v>40</v>
      </c>
      <c r="F400" t="s">
        <v>35</v>
      </c>
      <c r="G400">
        <v>3515004</v>
      </c>
      <c r="H400" t="s">
        <v>4</v>
      </c>
      <c r="I400">
        <v>139</v>
      </c>
      <c r="J400" s="2">
        <v>5078071</v>
      </c>
      <c r="K400">
        <v>5</v>
      </c>
      <c r="L400">
        <v>13</v>
      </c>
      <c r="M400">
        <v>0</v>
      </c>
      <c r="N400" t="s">
        <v>305</v>
      </c>
      <c r="O400">
        <v>273726</v>
      </c>
      <c r="P400" t="s">
        <v>22</v>
      </c>
      <c r="Q400" t="s">
        <v>22</v>
      </c>
    </row>
    <row r="401" spans="1:17" x14ac:dyDescent="0.25">
      <c r="A401">
        <v>19</v>
      </c>
      <c r="B401" s="1">
        <v>43954</v>
      </c>
      <c r="C401">
        <v>28</v>
      </c>
      <c r="D401" t="s">
        <v>17</v>
      </c>
      <c r="E401" t="s">
        <v>42</v>
      </c>
      <c r="F401" t="s">
        <v>35</v>
      </c>
      <c r="G401">
        <v>3515103</v>
      </c>
      <c r="H401" t="s">
        <v>4</v>
      </c>
      <c r="I401">
        <v>33</v>
      </c>
      <c r="J401" s="2">
        <v>4756071</v>
      </c>
      <c r="K401">
        <v>0</v>
      </c>
      <c r="L401">
        <v>4</v>
      </c>
      <c r="M401">
        <v>0</v>
      </c>
      <c r="N401" t="s">
        <v>107</v>
      </c>
      <c r="O401">
        <v>69385</v>
      </c>
      <c r="P401" t="s">
        <v>22</v>
      </c>
      <c r="Q401" t="s">
        <v>22</v>
      </c>
    </row>
    <row r="402" spans="1:17" x14ac:dyDescent="0.25">
      <c r="A402">
        <v>19</v>
      </c>
      <c r="B402" s="1">
        <v>43954</v>
      </c>
      <c r="C402">
        <v>53</v>
      </c>
      <c r="D402" t="s">
        <v>17</v>
      </c>
      <c r="E402" t="s">
        <v>44</v>
      </c>
      <c r="F402" t="s">
        <v>19</v>
      </c>
      <c r="G402">
        <v>3515707</v>
      </c>
      <c r="H402" t="s">
        <v>4</v>
      </c>
      <c r="I402">
        <v>105</v>
      </c>
      <c r="J402" s="2">
        <v>5404682</v>
      </c>
      <c r="K402">
        <v>2</v>
      </c>
      <c r="L402">
        <v>6</v>
      </c>
      <c r="M402">
        <v>0</v>
      </c>
      <c r="N402" t="s">
        <v>327</v>
      </c>
      <c r="O402">
        <v>194276</v>
      </c>
      <c r="P402" t="s">
        <v>22</v>
      </c>
      <c r="Q402" t="s">
        <v>22</v>
      </c>
    </row>
    <row r="403" spans="1:17" x14ac:dyDescent="0.25">
      <c r="A403">
        <v>19</v>
      </c>
      <c r="B403" s="1">
        <v>43954</v>
      </c>
      <c r="C403">
        <v>32</v>
      </c>
      <c r="D403" t="s">
        <v>17</v>
      </c>
      <c r="E403" t="s">
        <v>46</v>
      </c>
      <c r="F403" t="s">
        <v>28</v>
      </c>
      <c r="G403">
        <v>3516309</v>
      </c>
      <c r="H403" t="s">
        <v>4</v>
      </c>
      <c r="I403">
        <v>92</v>
      </c>
      <c r="J403" s="2">
        <v>523191</v>
      </c>
      <c r="K403">
        <v>3</v>
      </c>
      <c r="L403">
        <v>6</v>
      </c>
      <c r="M403">
        <v>0</v>
      </c>
      <c r="N403" t="s">
        <v>247</v>
      </c>
      <c r="O403">
        <v>175844</v>
      </c>
      <c r="P403" t="s">
        <v>22</v>
      </c>
      <c r="Q403" t="s">
        <v>22</v>
      </c>
    </row>
    <row r="404" spans="1:17" x14ac:dyDescent="0.25">
      <c r="A404">
        <v>19</v>
      </c>
      <c r="B404" s="1">
        <v>43954</v>
      </c>
      <c r="C404">
        <v>34</v>
      </c>
      <c r="D404" t="s">
        <v>17</v>
      </c>
      <c r="E404" t="s">
        <v>48</v>
      </c>
      <c r="F404" t="s">
        <v>28</v>
      </c>
      <c r="G404">
        <v>3516408</v>
      </c>
      <c r="H404" t="s">
        <v>4</v>
      </c>
      <c r="I404">
        <v>149</v>
      </c>
      <c r="J404" s="2">
        <v>96447</v>
      </c>
      <c r="K404">
        <v>2</v>
      </c>
      <c r="L404">
        <v>13</v>
      </c>
      <c r="M404">
        <v>0</v>
      </c>
      <c r="N404" t="s">
        <v>328</v>
      </c>
      <c r="O404">
        <v>154489</v>
      </c>
      <c r="P404" t="s">
        <v>22</v>
      </c>
      <c r="Q404" t="s">
        <v>22</v>
      </c>
    </row>
    <row r="405" spans="1:17" x14ac:dyDescent="0.25">
      <c r="A405">
        <v>19</v>
      </c>
      <c r="B405" s="1">
        <v>43954</v>
      </c>
      <c r="C405">
        <v>26</v>
      </c>
      <c r="D405" t="s">
        <v>17</v>
      </c>
      <c r="E405" t="s">
        <v>50</v>
      </c>
      <c r="F405" t="s">
        <v>19</v>
      </c>
      <c r="G405">
        <v>3518305</v>
      </c>
      <c r="H405" t="s">
        <v>4</v>
      </c>
      <c r="I405">
        <v>5</v>
      </c>
      <c r="J405" s="2">
        <v>1677965</v>
      </c>
      <c r="K405">
        <v>0</v>
      </c>
      <c r="L405">
        <v>1</v>
      </c>
      <c r="M405">
        <v>0</v>
      </c>
      <c r="N405" t="s">
        <v>98</v>
      </c>
      <c r="O405">
        <v>29798</v>
      </c>
      <c r="P405" t="s">
        <v>22</v>
      </c>
      <c r="Q405" t="s">
        <v>22</v>
      </c>
    </row>
    <row r="406" spans="1:17" x14ac:dyDescent="0.25">
      <c r="A406">
        <v>19</v>
      </c>
      <c r="B406" s="1">
        <v>43954</v>
      </c>
      <c r="C406">
        <v>48</v>
      </c>
      <c r="D406" t="s">
        <v>17</v>
      </c>
      <c r="E406" t="s">
        <v>51</v>
      </c>
      <c r="F406" t="s">
        <v>19</v>
      </c>
      <c r="G406">
        <v>3518800</v>
      </c>
      <c r="H406" t="s">
        <v>4</v>
      </c>
      <c r="I406">
        <v>833</v>
      </c>
      <c r="J406" s="2">
        <v>6039812</v>
      </c>
      <c r="K406">
        <v>17</v>
      </c>
      <c r="L406">
        <v>76</v>
      </c>
      <c r="M406">
        <v>1</v>
      </c>
      <c r="N406" t="s">
        <v>248</v>
      </c>
      <c r="O406">
        <v>1379182</v>
      </c>
      <c r="P406" t="s">
        <v>22</v>
      </c>
      <c r="Q406" t="s">
        <v>22</v>
      </c>
    </row>
    <row r="407" spans="1:17" x14ac:dyDescent="0.25">
      <c r="A407">
        <v>19</v>
      </c>
      <c r="B407" s="1">
        <v>43954</v>
      </c>
      <c r="C407">
        <v>34</v>
      </c>
      <c r="D407" t="s">
        <v>17</v>
      </c>
      <c r="E407" t="s">
        <v>53</v>
      </c>
      <c r="F407" t="s">
        <v>35</v>
      </c>
      <c r="G407">
        <v>3522208</v>
      </c>
      <c r="H407" t="s">
        <v>4</v>
      </c>
      <c r="I407">
        <v>135</v>
      </c>
      <c r="J407" s="2">
        <v>7683858</v>
      </c>
      <c r="K407">
        <v>0</v>
      </c>
      <c r="L407">
        <v>8</v>
      </c>
      <c r="M407">
        <v>0</v>
      </c>
      <c r="N407" t="s">
        <v>329</v>
      </c>
      <c r="O407">
        <v>175693</v>
      </c>
      <c r="P407" t="s">
        <v>22</v>
      </c>
      <c r="Q407" t="s">
        <v>22</v>
      </c>
    </row>
    <row r="408" spans="1:17" x14ac:dyDescent="0.25">
      <c r="A408">
        <v>19</v>
      </c>
      <c r="B408" s="1">
        <v>43954</v>
      </c>
      <c r="C408">
        <v>35</v>
      </c>
      <c r="D408" t="s">
        <v>17</v>
      </c>
      <c r="E408" t="s">
        <v>55</v>
      </c>
      <c r="F408" t="s">
        <v>24</v>
      </c>
      <c r="G408">
        <v>3522505</v>
      </c>
      <c r="H408" t="s">
        <v>4</v>
      </c>
      <c r="I408">
        <v>141</v>
      </c>
      <c r="J408" s="2">
        <v>5931847</v>
      </c>
      <c r="K408">
        <v>7</v>
      </c>
      <c r="L408">
        <v>17</v>
      </c>
      <c r="M408">
        <v>0</v>
      </c>
      <c r="N408" t="s">
        <v>330</v>
      </c>
      <c r="O408">
        <v>237700</v>
      </c>
      <c r="P408" t="s">
        <v>22</v>
      </c>
      <c r="Q408" t="s">
        <v>22</v>
      </c>
    </row>
    <row r="409" spans="1:17" x14ac:dyDescent="0.25">
      <c r="A409">
        <v>19</v>
      </c>
      <c r="B409" s="1">
        <v>43954</v>
      </c>
      <c r="C409">
        <v>34</v>
      </c>
      <c r="D409" t="s">
        <v>17</v>
      </c>
      <c r="E409" t="s">
        <v>57</v>
      </c>
      <c r="F409" t="s">
        <v>19</v>
      </c>
      <c r="G409">
        <v>3523107</v>
      </c>
      <c r="H409" t="s">
        <v>4</v>
      </c>
      <c r="I409">
        <v>138</v>
      </c>
      <c r="J409" s="2">
        <v>3721472</v>
      </c>
      <c r="K409">
        <v>0</v>
      </c>
      <c r="L409">
        <v>17</v>
      </c>
      <c r="M409">
        <v>0</v>
      </c>
      <c r="N409" t="s">
        <v>47</v>
      </c>
      <c r="O409">
        <v>370821</v>
      </c>
      <c r="P409" t="s">
        <v>22</v>
      </c>
      <c r="Q409" t="s">
        <v>22</v>
      </c>
    </row>
    <row r="410" spans="1:17" x14ac:dyDescent="0.25">
      <c r="A410">
        <v>19</v>
      </c>
      <c r="B410" s="1">
        <v>43954</v>
      </c>
      <c r="C410">
        <v>35</v>
      </c>
      <c r="D410" t="s">
        <v>17</v>
      </c>
      <c r="E410" t="s">
        <v>59</v>
      </c>
      <c r="F410" t="s">
        <v>24</v>
      </c>
      <c r="G410">
        <v>3525003</v>
      </c>
      <c r="H410" t="s">
        <v>4</v>
      </c>
      <c r="I410">
        <v>54</v>
      </c>
      <c r="J410" s="2">
        <v>4322178</v>
      </c>
      <c r="K410">
        <v>3</v>
      </c>
      <c r="L410">
        <v>5</v>
      </c>
      <c r="M410">
        <v>0</v>
      </c>
      <c r="N410" t="s">
        <v>331</v>
      </c>
      <c r="O410">
        <v>124937</v>
      </c>
      <c r="P410" t="s">
        <v>22</v>
      </c>
      <c r="Q410" t="s">
        <v>22</v>
      </c>
    </row>
    <row r="411" spans="1:17" x14ac:dyDescent="0.25">
      <c r="A411">
        <v>19</v>
      </c>
      <c r="B411" s="1">
        <v>43954</v>
      </c>
      <c r="C411">
        <v>17</v>
      </c>
      <c r="D411" t="s">
        <v>17</v>
      </c>
      <c r="E411" t="s">
        <v>61</v>
      </c>
      <c r="F411" t="s">
        <v>35</v>
      </c>
      <c r="G411">
        <v>3526209</v>
      </c>
      <c r="H411" t="s">
        <v>4</v>
      </c>
      <c r="I411">
        <v>5</v>
      </c>
      <c r="J411" s="2">
        <v>1590128</v>
      </c>
      <c r="K411">
        <v>0</v>
      </c>
      <c r="L411">
        <v>3</v>
      </c>
      <c r="M411">
        <v>0</v>
      </c>
      <c r="N411" t="s">
        <v>312</v>
      </c>
      <c r="O411">
        <v>31444</v>
      </c>
      <c r="P411" t="s">
        <v>22</v>
      </c>
      <c r="Q411" t="s">
        <v>22</v>
      </c>
    </row>
    <row r="412" spans="1:17" x14ac:dyDescent="0.25">
      <c r="A412">
        <v>19</v>
      </c>
      <c r="B412" s="1">
        <v>43954</v>
      </c>
      <c r="C412">
        <v>39</v>
      </c>
      <c r="D412" t="s">
        <v>17</v>
      </c>
      <c r="E412" t="s">
        <v>63</v>
      </c>
      <c r="F412" t="s">
        <v>28</v>
      </c>
      <c r="G412">
        <v>3528502</v>
      </c>
      <c r="H412" t="s">
        <v>4</v>
      </c>
      <c r="I412">
        <v>39</v>
      </c>
      <c r="J412" s="2">
        <v>3893031</v>
      </c>
      <c r="K412">
        <v>6</v>
      </c>
      <c r="L412">
        <v>4</v>
      </c>
      <c r="M412">
        <v>0</v>
      </c>
      <c r="N412" t="s">
        <v>237</v>
      </c>
      <c r="O412">
        <v>100179</v>
      </c>
      <c r="P412" t="s">
        <v>22</v>
      </c>
      <c r="Q412" t="s">
        <v>22</v>
      </c>
    </row>
    <row r="413" spans="1:17" x14ac:dyDescent="0.25">
      <c r="A413">
        <v>19</v>
      </c>
      <c r="B413" s="1">
        <v>43954</v>
      </c>
      <c r="C413">
        <v>49</v>
      </c>
      <c r="D413" t="s">
        <v>17</v>
      </c>
      <c r="E413" t="s">
        <v>65</v>
      </c>
      <c r="F413" t="s">
        <v>38</v>
      </c>
      <c r="G413">
        <v>3529401</v>
      </c>
      <c r="H413" t="s">
        <v>4</v>
      </c>
      <c r="I413">
        <v>248</v>
      </c>
      <c r="J413" s="2">
        <v>5244105</v>
      </c>
      <c r="K413">
        <v>0</v>
      </c>
      <c r="L413">
        <v>22</v>
      </c>
      <c r="M413">
        <v>0</v>
      </c>
      <c r="N413" t="s">
        <v>332</v>
      </c>
      <c r="O413">
        <v>472912</v>
      </c>
      <c r="P413" t="s">
        <v>22</v>
      </c>
      <c r="Q413" t="s">
        <v>22</v>
      </c>
    </row>
    <row r="414" spans="1:17" x14ac:dyDescent="0.25">
      <c r="A414">
        <v>19</v>
      </c>
      <c r="B414" s="1">
        <v>43954</v>
      </c>
      <c r="C414">
        <v>45</v>
      </c>
      <c r="D414" t="s">
        <v>17</v>
      </c>
      <c r="E414" t="s">
        <v>67</v>
      </c>
      <c r="F414" t="s">
        <v>19</v>
      </c>
      <c r="G414">
        <v>3530607</v>
      </c>
      <c r="H414" t="s">
        <v>4</v>
      </c>
      <c r="I414">
        <v>285</v>
      </c>
      <c r="J414" s="2">
        <v>6392399</v>
      </c>
      <c r="K414">
        <v>5</v>
      </c>
      <c r="L414">
        <v>24</v>
      </c>
      <c r="M414">
        <v>3</v>
      </c>
      <c r="N414" t="s">
        <v>313</v>
      </c>
      <c r="O414">
        <v>445842</v>
      </c>
      <c r="P414" t="s">
        <v>22</v>
      </c>
      <c r="Q414" t="s">
        <v>22</v>
      </c>
    </row>
    <row r="415" spans="1:17" x14ac:dyDescent="0.25">
      <c r="A415">
        <v>19</v>
      </c>
      <c r="B415" s="1">
        <v>43954</v>
      </c>
      <c r="C415">
        <v>47</v>
      </c>
      <c r="D415" t="s">
        <v>17</v>
      </c>
      <c r="E415" t="s">
        <v>69</v>
      </c>
      <c r="F415" t="s">
        <v>24</v>
      </c>
      <c r="G415">
        <v>3534401</v>
      </c>
      <c r="H415" t="s">
        <v>4</v>
      </c>
      <c r="I415">
        <v>914</v>
      </c>
      <c r="J415" s="2">
        <v>13086719</v>
      </c>
      <c r="K415">
        <v>27</v>
      </c>
      <c r="L415">
        <v>93</v>
      </c>
      <c r="M415">
        <v>1</v>
      </c>
      <c r="N415" t="s">
        <v>333</v>
      </c>
      <c r="O415">
        <v>698418</v>
      </c>
      <c r="P415" t="s">
        <v>22</v>
      </c>
      <c r="Q415" t="s">
        <v>22</v>
      </c>
    </row>
    <row r="416" spans="1:17" x14ac:dyDescent="0.25">
      <c r="A416">
        <v>19</v>
      </c>
      <c r="B416" s="1">
        <v>43954</v>
      </c>
      <c r="C416">
        <v>9</v>
      </c>
      <c r="D416" t="s">
        <v>17</v>
      </c>
      <c r="E416" t="s">
        <v>70</v>
      </c>
      <c r="F416" t="s">
        <v>24</v>
      </c>
      <c r="G416">
        <v>3539103</v>
      </c>
      <c r="H416" t="s">
        <v>4</v>
      </c>
      <c r="I416">
        <v>18</v>
      </c>
      <c r="J416" s="2">
        <v>952633</v>
      </c>
      <c r="K416">
        <v>2</v>
      </c>
      <c r="L416">
        <v>0</v>
      </c>
      <c r="M416">
        <v>0</v>
      </c>
      <c r="N416">
        <v>0</v>
      </c>
      <c r="O416">
        <v>18895</v>
      </c>
      <c r="P416" t="s">
        <v>22</v>
      </c>
      <c r="Q416" t="s">
        <v>22</v>
      </c>
    </row>
    <row r="417" spans="1:17" x14ac:dyDescent="0.25">
      <c r="A417">
        <v>19</v>
      </c>
      <c r="B417" s="1">
        <v>43954</v>
      </c>
      <c r="C417">
        <v>40</v>
      </c>
      <c r="D417" t="s">
        <v>17</v>
      </c>
      <c r="E417" t="s">
        <v>71</v>
      </c>
      <c r="F417" t="s">
        <v>19</v>
      </c>
      <c r="G417">
        <v>3539806</v>
      </c>
      <c r="H417" t="s">
        <v>4</v>
      </c>
      <c r="I417">
        <v>65</v>
      </c>
      <c r="J417" s="2">
        <v>5534176</v>
      </c>
      <c r="K417">
        <v>1</v>
      </c>
      <c r="L417">
        <v>8</v>
      </c>
      <c r="M417">
        <v>1</v>
      </c>
      <c r="N417" t="s">
        <v>315</v>
      </c>
      <c r="O417">
        <v>117452</v>
      </c>
      <c r="P417" t="s">
        <v>22</v>
      </c>
      <c r="Q417" t="s">
        <v>22</v>
      </c>
    </row>
    <row r="418" spans="1:17" x14ac:dyDescent="0.25">
      <c r="A418">
        <v>19</v>
      </c>
      <c r="B418" s="1">
        <v>43954</v>
      </c>
      <c r="C418">
        <v>40</v>
      </c>
      <c r="D418" t="s">
        <v>17</v>
      </c>
      <c r="E418" t="s">
        <v>73</v>
      </c>
      <c r="F418" t="s">
        <v>38</v>
      </c>
      <c r="G418">
        <v>3543303</v>
      </c>
      <c r="H418" t="s">
        <v>4</v>
      </c>
      <c r="I418">
        <v>74</v>
      </c>
      <c r="J418" s="2">
        <v>5997099</v>
      </c>
      <c r="K418">
        <v>0</v>
      </c>
      <c r="L418">
        <v>6</v>
      </c>
      <c r="M418">
        <v>0</v>
      </c>
      <c r="N418" t="s">
        <v>316</v>
      </c>
      <c r="O418">
        <v>123393</v>
      </c>
      <c r="P418" t="s">
        <v>22</v>
      </c>
      <c r="Q418" t="s">
        <v>22</v>
      </c>
    </row>
    <row r="419" spans="1:17" x14ac:dyDescent="0.25">
      <c r="A419">
        <v>19</v>
      </c>
      <c r="B419" s="1">
        <v>43954</v>
      </c>
      <c r="C419">
        <v>27</v>
      </c>
      <c r="D419" t="s">
        <v>17</v>
      </c>
      <c r="E419" t="s">
        <v>74</v>
      </c>
      <c r="F419" t="s">
        <v>38</v>
      </c>
      <c r="G419">
        <v>3544103</v>
      </c>
      <c r="H419" t="s">
        <v>4</v>
      </c>
      <c r="I419">
        <v>23</v>
      </c>
      <c r="J419" s="2">
        <v>4523463</v>
      </c>
      <c r="K419">
        <v>0</v>
      </c>
      <c r="L419">
        <v>0</v>
      </c>
      <c r="M419">
        <v>0</v>
      </c>
      <c r="N419">
        <v>0</v>
      </c>
      <c r="O419">
        <v>50846</v>
      </c>
      <c r="P419" t="s">
        <v>22</v>
      </c>
      <c r="Q419" t="s">
        <v>22</v>
      </c>
    </row>
    <row r="420" spans="1:17" x14ac:dyDescent="0.25">
      <c r="A420">
        <v>19</v>
      </c>
      <c r="B420" s="1">
        <v>43954</v>
      </c>
      <c r="C420">
        <v>11</v>
      </c>
      <c r="D420" t="s">
        <v>17</v>
      </c>
      <c r="E420" t="s">
        <v>76</v>
      </c>
      <c r="F420" t="s">
        <v>19</v>
      </c>
      <c r="G420">
        <v>3545001</v>
      </c>
      <c r="H420" t="s">
        <v>4</v>
      </c>
      <c r="I420">
        <v>2</v>
      </c>
      <c r="J420" s="2">
        <v>1166929</v>
      </c>
      <c r="K420">
        <v>0</v>
      </c>
      <c r="L420">
        <v>1</v>
      </c>
      <c r="M420">
        <v>0</v>
      </c>
      <c r="N420" t="s">
        <v>317</v>
      </c>
      <c r="O420">
        <v>17139</v>
      </c>
      <c r="P420" t="s">
        <v>22</v>
      </c>
      <c r="Q420" t="s">
        <v>22</v>
      </c>
    </row>
    <row r="421" spans="1:17" x14ac:dyDescent="0.25">
      <c r="A421">
        <v>19</v>
      </c>
      <c r="B421" s="1">
        <v>43954</v>
      </c>
      <c r="C421">
        <v>34</v>
      </c>
      <c r="D421" t="s">
        <v>17</v>
      </c>
      <c r="E421" t="s">
        <v>78</v>
      </c>
      <c r="F421" t="s">
        <v>19</v>
      </c>
      <c r="G421">
        <v>3546801</v>
      </c>
      <c r="H421" t="s">
        <v>4</v>
      </c>
      <c r="I421">
        <v>17</v>
      </c>
      <c r="J421" s="2">
        <v>2962395</v>
      </c>
      <c r="K421">
        <v>1</v>
      </c>
      <c r="L421">
        <v>5</v>
      </c>
      <c r="M421">
        <v>0</v>
      </c>
      <c r="N421" t="s">
        <v>318</v>
      </c>
      <c r="O421">
        <v>57386</v>
      </c>
      <c r="P421" t="s">
        <v>22</v>
      </c>
      <c r="Q421" t="s">
        <v>22</v>
      </c>
    </row>
    <row r="422" spans="1:17" x14ac:dyDescent="0.25">
      <c r="A422">
        <v>19</v>
      </c>
      <c r="B422" s="1">
        <v>43954</v>
      </c>
      <c r="C422">
        <v>58</v>
      </c>
      <c r="D422" t="s">
        <v>17</v>
      </c>
      <c r="E422" t="s">
        <v>80</v>
      </c>
      <c r="F422" t="s">
        <v>24</v>
      </c>
      <c r="G422">
        <v>3547304</v>
      </c>
      <c r="H422" t="s">
        <v>4</v>
      </c>
      <c r="I422">
        <v>152</v>
      </c>
      <c r="J422" s="2">
        <v>10900199</v>
      </c>
      <c r="K422">
        <v>10</v>
      </c>
      <c r="L422">
        <v>3</v>
      </c>
      <c r="M422">
        <v>0</v>
      </c>
      <c r="N422" t="s">
        <v>334</v>
      </c>
      <c r="O422">
        <v>139447</v>
      </c>
      <c r="P422" t="s">
        <v>22</v>
      </c>
      <c r="Q422" t="s">
        <v>22</v>
      </c>
    </row>
    <row r="423" spans="1:17" x14ac:dyDescent="0.25">
      <c r="A423">
        <v>19</v>
      </c>
      <c r="B423" s="1">
        <v>43954</v>
      </c>
      <c r="C423">
        <v>49</v>
      </c>
      <c r="D423" t="s">
        <v>17</v>
      </c>
      <c r="E423" t="s">
        <v>82</v>
      </c>
      <c r="F423" t="s">
        <v>38</v>
      </c>
      <c r="G423">
        <v>3547809</v>
      </c>
      <c r="H423" t="s">
        <v>4</v>
      </c>
      <c r="I423">
        <v>580</v>
      </c>
      <c r="J423" s="2">
        <v>8069307</v>
      </c>
      <c r="K423">
        <v>2</v>
      </c>
      <c r="L423">
        <v>35</v>
      </c>
      <c r="M423">
        <v>0</v>
      </c>
      <c r="N423" t="s">
        <v>335</v>
      </c>
      <c r="O423">
        <v>718773</v>
      </c>
      <c r="P423" t="s">
        <v>22</v>
      </c>
      <c r="Q423" t="s">
        <v>22</v>
      </c>
    </row>
    <row r="424" spans="1:17" x14ac:dyDescent="0.25">
      <c r="A424">
        <v>19</v>
      </c>
      <c r="B424" s="1">
        <v>43954</v>
      </c>
      <c r="C424">
        <v>49</v>
      </c>
      <c r="D424" t="s">
        <v>17</v>
      </c>
      <c r="E424" t="s">
        <v>84</v>
      </c>
      <c r="F424" t="s">
        <v>38</v>
      </c>
      <c r="G424">
        <v>3548708</v>
      </c>
      <c r="H424" t="s">
        <v>4</v>
      </c>
      <c r="I424">
        <v>731</v>
      </c>
      <c r="J424" s="2">
        <v>8713418</v>
      </c>
      <c r="K424">
        <v>11</v>
      </c>
      <c r="L424">
        <v>52</v>
      </c>
      <c r="M424">
        <v>7</v>
      </c>
      <c r="N424" t="s">
        <v>336</v>
      </c>
      <c r="O424">
        <v>838936</v>
      </c>
      <c r="P424" t="s">
        <v>22</v>
      </c>
      <c r="Q424" t="s">
        <v>22</v>
      </c>
    </row>
    <row r="425" spans="1:17" x14ac:dyDescent="0.25">
      <c r="A425">
        <v>19</v>
      </c>
      <c r="B425" s="1">
        <v>43954</v>
      </c>
      <c r="C425">
        <v>49</v>
      </c>
      <c r="D425" t="s">
        <v>17</v>
      </c>
      <c r="E425" t="s">
        <v>86</v>
      </c>
      <c r="F425" t="s">
        <v>38</v>
      </c>
      <c r="G425">
        <v>3548807</v>
      </c>
      <c r="H425" t="s">
        <v>4</v>
      </c>
      <c r="I425">
        <v>236</v>
      </c>
      <c r="J425" s="2">
        <v>14646831</v>
      </c>
      <c r="K425">
        <v>2</v>
      </c>
      <c r="L425">
        <v>14</v>
      </c>
      <c r="M425">
        <v>1</v>
      </c>
      <c r="N425" t="s">
        <v>329</v>
      </c>
      <c r="O425">
        <v>161127</v>
      </c>
      <c r="P425" t="s">
        <v>22</v>
      </c>
      <c r="Q425" t="s">
        <v>22</v>
      </c>
    </row>
    <row r="426" spans="1:17" x14ac:dyDescent="0.25">
      <c r="A426">
        <v>19</v>
      </c>
      <c r="B426" s="1">
        <v>43954</v>
      </c>
      <c r="C426">
        <v>13</v>
      </c>
      <c r="D426" t="s">
        <v>17</v>
      </c>
      <c r="E426" t="s">
        <v>88</v>
      </c>
      <c r="F426" t="s">
        <v>35</v>
      </c>
      <c r="G426">
        <v>3549953</v>
      </c>
      <c r="H426" t="s">
        <v>4</v>
      </c>
      <c r="I426">
        <v>7</v>
      </c>
      <c r="J426" s="2">
        <v>4423381</v>
      </c>
      <c r="K426">
        <v>0</v>
      </c>
      <c r="L426">
        <v>1</v>
      </c>
      <c r="M426">
        <v>0</v>
      </c>
      <c r="N426" t="s">
        <v>77</v>
      </c>
      <c r="O426">
        <v>15825</v>
      </c>
      <c r="P426" t="s">
        <v>22</v>
      </c>
      <c r="Q426" t="s">
        <v>22</v>
      </c>
    </row>
    <row r="427" spans="1:17" x14ac:dyDescent="0.25">
      <c r="A427">
        <v>19</v>
      </c>
      <c r="B427" s="1">
        <v>43954</v>
      </c>
      <c r="C427">
        <v>69</v>
      </c>
      <c r="D427" t="s">
        <v>17</v>
      </c>
      <c r="E427" t="s">
        <v>90</v>
      </c>
      <c r="F427" t="s">
        <v>91</v>
      </c>
      <c r="G427">
        <v>3550308</v>
      </c>
      <c r="H427" t="s">
        <v>4</v>
      </c>
      <c r="I427">
        <v>19822</v>
      </c>
      <c r="J427" s="2">
        <v>16178553</v>
      </c>
      <c r="K427">
        <v>328</v>
      </c>
      <c r="L427">
        <v>1673</v>
      </c>
      <c r="M427">
        <v>12</v>
      </c>
      <c r="N427" t="s">
        <v>337</v>
      </c>
      <c r="O427">
        <v>12252023</v>
      </c>
      <c r="P427" t="s">
        <v>22</v>
      </c>
      <c r="Q427" t="s">
        <v>22</v>
      </c>
    </row>
    <row r="428" spans="1:17" x14ac:dyDescent="0.25">
      <c r="A428">
        <v>19</v>
      </c>
      <c r="B428" s="1">
        <v>43954</v>
      </c>
      <c r="C428">
        <v>46</v>
      </c>
      <c r="D428" t="s">
        <v>17</v>
      </c>
      <c r="E428" t="s">
        <v>93</v>
      </c>
      <c r="F428" t="s">
        <v>19</v>
      </c>
      <c r="G428">
        <v>3552502</v>
      </c>
      <c r="H428" t="s">
        <v>4</v>
      </c>
      <c r="I428">
        <v>185</v>
      </c>
      <c r="J428" s="2">
        <v>6215625</v>
      </c>
      <c r="K428">
        <v>3</v>
      </c>
      <c r="L428">
        <v>19</v>
      </c>
      <c r="M428">
        <v>3</v>
      </c>
      <c r="N428" t="s">
        <v>178</v>
      </c>
      <c r="O428">
        <v>297637</v>
      </c>
      <c r="P428" t="s">
        <v>22</v>
      </c>
      <c r="Q428" t="s">
        <v>22</v>
      </c>
    </row>
    <row r="429" spans="1:17" x14ac:dyDescent="0.25">
      <c r="A429">
        <v>19</v>
      </c>
      <c r="B429" s="1">
        <v>43954</v>
      </c>
      <c r="C429">
        <v>40</v>
      </c>
      <c r="D429" t="s">
        <v>17</v>
      </c>
      <c r="E429" t="s">
        <v>95</v>
      </c>
      <c r="F429" t="s">
        <v>35</v>
      </c>
      <c r="G429">
        <v>3552809</v>
      </c>
      <c r="H429" t="s">
        <v>4</v>
      </c>
      <c r="I429">
        <v>214</v>
      </c>
      <c r="J429" s="2">
        <v>738787</v>
      </c>
      <c r="K429">
        <v>4</v>
      </c>
      <c r="L429">
        <v>16</v>
      </c>
      <c r="M429">
        <v>0</v>
      </c>
      <c r="N429" t="s">
        <v>338</v>
      </c>
      <c r="O429">
        <v>289664</v>
      </c>
      <c r="P429" t="s">
        <v>22</v>
      </c>
      <c r="Q429" t="s">
        <v>22</v>
      </c>
    </row>
    <row r="430" spans="1:17" x14ac:dyDescent="0.25">
      <c r="A430">
        <v>19</v>
      </c>
      <c r="B430" s="1">
        <v>43954</v>
      </c>
      <c r="C430">
        <v>46</v>
      </c>
      <c r="D430" t="s">
        <v>17</v>
      </c>
      <c r="E430" t="s">
        <v>97</v>
      </c>
      <c r="F430" t="s">
        <v>35</v>
      </c>
      <c r="G430">
        <v>3556453</v>
      </c>
      <c r="H430" t="s">
        <v>4</v>
      </c>
      <c r="I430">
        <v>14</v>
      </c>
      <c r="J430" s="2">
        <v>2661749</v>
      </c>
      <c r="K430">
        <v>0</v>
      </c>
      <c r="L430">
        <v>3</v>
      </c>
      <c r="M430">
        <v>0</v>
      </c>
      <c r="N430" t="s">
        <v>322</v>
      </c>
      <c r="O430">
        <v>52597</v>
      </c>
      <c r="P430" t="s">
        <v>22</v>
      </c>
      <c r="Q430" t="s">
        <v>22</v>
      </c>
    </row>
    <row r="431" spans="1:17" x14ac:dyDescent="0.25">
      <c r="A431">
        <v>18</v>
      </c>
      <c r="B431" s="1">
        <v>43953</v>
      </c>
      <c r="C431">
        <v>38</v>
      </c>
      <c r="D431" t="s">
        <v>17</v>
      </c>
      <c r="E431" t="s">
        <v>18</v>
      </c>
      <c r="F431" t="s">
        <v>19</v>
      </c>
      <c r="G431">
        <v>3503901</v>
      </c>
      <c r="H431" t="s">
        <v>4</v>
      </c>
      <c r="I431">
        <v>64</v>
      </c>
      <c r="J431" s="2">
        <v>7125045</v>
      </c>
      <c r="K431">
        <v>2</v>
      </c>
      <c r="L431">
        <v>2</v>
      </c>
      <c r="M431">
        <v>0</v>
      </c>
      <c r="N431" t="s">
        <v>206</v>
      </c>
      <c r="O431">
        <v>89824</v>
      </c>
      <c r="P431" t="s">
        <v>22</v>
      </c>
      <c r="Q431" t="s">
        <v>22</v>
      </c>
    </row>
    <row r="432" spans="1:17" x14ac:dyDescent="0.25">
      <c r="A432">
        <v>18</v>
      </c>
      <c r="B432" s="1">
        <v>43953</v>
      </c>
      <c r="C432">
        <v>46</v>
      </c>
      <c r="D432" t="s">
        <v>17</v>
      </c>
      <c r="E432" t="s">
        <v>23</v>
      </c>
      <c r="F432" t="s">
        <v>24</v>
      </c>
      <c r="G432">
        <v>3505708</v>
      </c>
      <c r="H432" t="s">
        <v>4</v>
      </c>
      <c r="I432">
        <v>324</v>
      </c>
      <c r="J432" s="2">
        <v>11816968</v>
      </c>
      <c r="K432">
        <v>10</v>
      </c>
      <c r="L432">
        <v>19</v>
      </c>
      <c r="M432">
        <v>4</v>
      </c>
      <c r="N432" t="s">
        <v>33</v>
      </c>
      <c r="O432">
        <v>274182</v>
      </c>
      <c r="P432" t="s">
        <v>22</v>
      </c>
      <c r="Q432" t="s">
        <v>22</v>
      </c>
    </row>
    <row r="433" spans="1:17" x14ac:dyDescent="0.25">
      <c r="A433">
        <v>18</v>
      </c>
      <c r="B433" s="1">
        <v>43953</v>
      </c>
      <c r="C433">
        <v>10</v>
      </c>
      <c r="D433" t="s">
        <v>17</v>
      </c>
      <c r="E433" t="s">
        <v>26</v>
      </c>
      <c r="F433" t="s">
        <v>19</v>
      </c>
      <c r="G433">
        <v>3506607</v>
      </c>
      <c r="H433" t="s">
        <v>4</v>
      </c>
      <c r="I433">
        <v>8</v>
      </c>
      <c r="J433" s="2">
        <v>2454138</v>
      </c>
      <c r="K433">
        <v>0</v>
      </c>
      <c r="L433">
        <v>0</v>
      </c>
      <c r="M433">
        <v>0</v>
      </c>
      <c r="N433">
        <v>0</v>
      </c>
      <c r="O433">
        <v>32598</v>
      </c>
      <c r="P433" t="s">
        <v>22</v>
      </c>
      <c r="Q433" t="s">
        <v>22</v>
      </c>
    </row>
    <row r="434" spans="1:17" x14ac:dyDescent="0.25">
      <c r="A434">
        <v>18</v>
      </c>
      <c r="B434" s="1">
        <v>43953</v>
      </c>
      <c r="C434">
        <v>39</v>
      </c>
      <c r="D434" t="s">
        <v>17</v>
      </c>
      <c r="E434" t="s">
        <v>27</v>
      </c>
      <c r="F434" t="s">
        <v>28</v>
      </c>
      <c r="G434">
        <v>3509007</v>
      </c>
      <c r="H434" t="s">
        <v>4</v>
      </c>
      <c r="I434">
        <v>100</v>
      </c>
      <c r="J434" s="2">
        <v>985513</v>
      </c>
      <c r="K434">
        <v>1</v>
      </c>
      <c r="L434">
        <v>11</v>
      </c>
      <c r="M434">
        <v>0</v>
      </c>
      <c r="N434" t="s">
        <v>339</v>
      </c>
      <c r="O434">
        <v>101470</v>
      </c>
      <c r="P434" t="s">
        <v>22</v>
      </c>
      <c r="Q434" t="s">
        <v>22</v>
      </c>
    </row>
    <row r="435" spans="1:17" x14ac:dyDescent="0.25">
      <c r="A435">
        <v>18</v>
      </c>
      <c r="B435" s="1">
        <v>43953</v>
      </c>
      <c r="C435">
        <v>34</v>
      </c>
      <c r="D435" t="s">
        <v>17</v>
      </c>
      <c r="E435" t="s">
        <v>30</v>
      </c>
      <c r="F435" t="s">
        <v>28</v>
      </c>
      <c r="G435">
        <v>3509205</v>
      </c>
      <c r="H435" t="s">
        <v>4</v>
      </c>
      <c r="I435">
        <v>54</v>
      </c>
      <c r="J435" s="2">
        <v>7031158</v>
      </c>
      <c r="K435">
        <v>4</v>
      </c>
      <c r="L435">
        <v>7</v>
      </c>
      <c r="M435">
        <v>0</v>
      </c>
      <c r="N435" t="s">
        <v>340</v>
      </c>
      <c r="O435">
        <v>76801</v>
      </c>
      <c r="P435" t="s">
        <v>22</v>
      </c>
      <c r="Q435" t="s">
        <v>22</v>
      </c>
    </row>
    <row r="436" spans="1:17" x14ac:dyDescent="0.25">
      <c r="A436">
        <v>18</v>
      </c>
      <c r="B436" s="1">
        <v>43953</v>
      </c>
      <c r="C436">
        <v>50</v>
      </c>
      <c r="D436" t="s">
        <v>17</v>
      </c>
      <c r="E436" t="s">
        <v>32</v>
      </c>
      <c r="F436" t="s">
        <v>24</v>
      </c>
      <c r="G436">
        <v>3510609</v>
      </c>
      <c r="H436" t="s">
        <v>4</v>
      </c>
      <c r="I436">
        <v>252</v>
      </c>
      <c r="J436" s="2">
        <v>6285434</v>
      </c>
      <c r="K436">
        <v>12</v>
      </c>
      <c r="L436">
        <v>12</v>
      </c>
      <c r="M436">
        <v>1</v>
      </c>
      <c r="N436" t="s">
        <v>341</v>
      </c>
      <c r="O436">
        <v>400927</v>
      </c>
      <c r="P436" t="s">
        <v>22</v>
      </c>
      <c r="Q436" t="s">
        <v>22</v>
      </c>
    </row>
    <row r="437" spans="1:17" x14ac:dyDescent="0.25">
      <c r="A437">
        <v>18</v>
      </c>
      <c r="B437" s="1">
        <v>43953</v>
      </c>
      <c r="C437">
        <v>46</v>
      </c>
      <c r="D437" t="s">
        <v>17</v>
      </c>
      <c r="E437" t="s">
        <v>34</v>
      </c>
      <c r="F437" t="s">
        <v>35</v>
      </c>
      <c r="G437">
        <v>3513009</v>
      </c>
      <c r="H437" t="s">
        <v>4</v>
      </c>
      <c r="I437">
        <v>188</v>
      </c>
      <c r="J437" s="2">
        <v>7543839</v>
      </c>
      <c r="K437">
        <v>7</v>
      </c>
      <c r="L437">
        <v>19</v>
      </c>
      <c r="M437">
        <v>0</v>
      </c>
      <c r="N437" t="s">
        <v>342</v>
      </c>
      <c r="O437">
        <v>249210</v>
      </c>
      <c r="P437" t="s">
        <v>22</v>
      </c>
      <c r="Q437" t="s">
        <v>22</v>
      </c>
    </row>
    <row r="438" spans="1:17" x14ac:dyDescent="0.25">
      <c r="A438">
        <v>18</v>
      </c>
      <c r="B438" s="1">
        <v>43953</v>
      </c>
      <c r="C438">
        <v>37</v>
      </c>
      <c r="D438" t="s">
        <v>17</v>
      </c>
      <c r="E438" t="s">
        <v>37</v>
      </c>
      <c r="F438" t="s">
        <v>38</v>
      </c>
      <c r="G438">
        <v>3513801</v>
      </c>
      <c r="H438" t="s">
        <v>4</v>
      </c>
      <c r="I438">
        <v>320</v>
      </c>
      <c r="J438" s="2">
        <v>7549235</v>
      </c>
      <c r="K438">
        <v>4</v>
      </c>
      <c r="L438">
        <v>23</v>
      </c>
      <c r="M438">
        <v>0</v>
      </c>
      <c r="N438" t="s">
        <v>245</v>
      </c>
      <c r="O438">
        <v>423884</v>
      </c>
      <c r="P438" t="s">
        <v>22</v>
      </c>
      <c r="Q438" t="s">
        <v>22</v>
      </c>
    </row>
    <row r="439" spans="1:17" x14ac:dyDescent="0.25">
      <c r="A439">
        <v>18</v>
      </c>
      <c r="B439" s="1">
        <v>43953</v>
      </c>
      <c r="C439">
        <v>39</v>
      </c>
      <c r="D439" t="s">
        <v>17</v>
      </c>
      <c r="E439" t="s">
        <v>40</v>
      </c>
      <c r="F439" t="s">
        <v>35</v>
      </c>
      <c r="G439">
        <v>3515004</v>
      </c>
      <c r="H439" t="s">
        <v>4</v>
      </c>
      <c r="I439">
        <v>134</v>
      </c>
      <c r="J439" s="2">
        <v>4895406</v>
      </c>
      <c r="K439">
        <v>8</v>
      </c>
      <c r="L439">
        <v>13</v>
      </c>
      <c r="M439">
        <v>0</v>
      </c>
      <c r="N439" t="s">
        <v>343</v>
      </c>
      <c r="O439">
        <v>273726</v>
      </c>
      <c r="P439" t="s">
        <v>22</v>
      </c>
      <c r="Q439" t="s">
        <v>22</v>
      </c>
    </row>
    <row r="440" spans="1:17" x14ac:dyDescent="0.25">
      <c r="A440">
        <v>18</v>
      </c>
      <c r="B440" s="1">
        <v>43953</v>
      </c>
      <c r="C440">
        <v>27</v>
      </c>
      <c r="D440" t="s">
        <v>17</v>
      </c>
      <c r="E440" t="s">
        <v>42</v>
      </c>
      <c r="F440" t="s">
        <v>35</v>
      </c>
      <c r="G440">
        <v>3515103</v>
      </c>
      <c r="H440" t="s">
        <v>4</v>
      </c>
      <c r="I440">
        <v>33</v>
      </c>
      <c r="J440" s="2">
        <v>4756071</v>
      </c>
      <c r="K440">
        <v>0</v>
      </c>
      <c r="L440">
        <v>4</v>
      </c>
      <c r="M440">
        <v>0</v>
      </c>
      <c r="N440" t="s">
        <v>107</v>
      </c>
      <c r="O440">
        <v>69385</v>
      </c>
      <c r="P440" t="s">
        <v>22</v>
      </c>
      <c r="Q440" t="s">
        <v>22</v>
      </c>
    </row>
    <row r="441" spans="1:17" x14ac:dyDescent="0.25">
      <c r="A441">
        <v>18</v>
      </c>
      <c r="B441" s="1">
        <v>43953</v>
      </c>
      <c r="C441">
        <v>52</v>
      </c>
      <c r="D441" t="s">
        <v>17</v>
      </c>
      <c r="E441" t="s">
        <v>44</v>
      </c>
      <c r="F441" t="s">
        <v>19</v>
      </c>
      <c r="G441">
        <v>3515707</v>
      </c>
      <c r="H441" t="s">
        <v>4</v>
      </c>
      <c r="I441">
        <v>103</v>
      </c>
      <c r="J441" s="2">
        <v>5301736</v>
      </c>
      <c r="K441">
        <v>5</v>
      </c>
      <c r="L441">
        <v>6</v>
      </c>
      <c r="M441">
        <v>0</v>
      </c>
      <c r="N441" t="s">
        <v>344</v>
      </c>
      <c r="O441">
        <v>194276</v>
      </c>
      <c r="P441" t="s">
        <v>22</v>
      </c>
      <c r="Q441" t="s">
        <v>22</v>
      </c>
    </row>
    <row r="442" spans="1:17" x14ac:dyDescent="0.25">
      <c r="A442">
        <v>18</v>
      </c>
      <c r="B442" s="1">
        <v>43953</v>
      </c>
      <c r="C442">
        <v>31</v>
      </c>
      <c r="D442" t="s">
        <v>17</v>
      </c>
      <c r="E442" t="s">
        <v>46</v>
      </c>
      <c r="F442" t="s">
        <v>28</v>
      </c>
      <c r="G442">
        <v>3516309</v>
      </c>
      <c r="H442" t="s">
        <v>4</v>
      </c>
      <c r="I442">
        <v>89</v>
      </c>
      <c r="J442" s="2">
        <v>5061304</v>
      </c>
      <c r="K442">
        <v>2</v>
      </c>
      <c r="L442">
        <v>6</v>
      </c>
      <c r="M442">
        <v>0</v>
      </c>
      <c r="N442" t="s">
        <v>217</v>
      </c>
      <c r="O442">
        <v>175844</v>
      </c>
      <c r="P442" t="s">
        <v>22</v>
      </c>
      <c r="Q442" t="s">
        <v>22</v>
      </c>
    </row>
    <row r="443" spans="1:17" x14ac:dyDescent="0.25">
      <c r="A443">
        <v>18</v>
      </c>
      <c r="B443" s="1">
        <v>43953</v>
      </c>
      <c r="C443">
        <v>33</v>
      </c>
      <c r="D443" t="s">
        <v>17</v>
      </c>
      <c r="E443" t="s">
        <v>48</v>
      </c>
      <c r="F443" t="s">
        <v>28</v>
      </c>
      <c r="G443">
        <v>3516408</v>
      </c>
      <c r="H443" t="s">
        <v>4</v>
      </c>
      <c r="I443">
        <v>147</v>
      </c>
      <c r="J443" s="2">
        <v>9515241</v>
      </c>
      <c r="K443">
        <v>3</v>
      </c>
      <c r="L443">
        <v>13</v>
      </c>
      <c r="M443">
        <v>0</v>
      </c>
      <c r="N443" t="s">
        <v>345</v>
      </c>
      <c r="O443">
        <v>154489</v>
      </c>
      <c r="P443" t="s">
        <v>22</v>
      </c>
      <c r="Q443" t="s">
        <v>22</v>
      </c>
    </row>
    <row r="444" spans="1:17" x14ac:dyDescent="0.25">
      <c r="A444">
        <v>18</v>
      </c>
      <c r="B444" s="1">
        <v>43953</v>
      </c>
      <c r="C444">
        <v>25</v>
      </c>
      <c r="D444" t="s">
        <v>17</v>
      </c>
      <c r="E444" t="s">
        <v>50</v>
      </c>
      <c r="F444" t="s">
        <v>19</v>
      </c>
      <c r="G444">
        <v>3518305</v>
      </c>
      <c r="H444" t="s">
        <v>4</v>
      </c>
      <c r="I444">
        <v>5</v>
      </c>
      <c r="J444" s="2">
        <v>1677965</v>
      </c>
      <c r="K444">
        <v>0</v>
      </c>
      <c r="L444">
        <v>1</v>
      </c>
      <c r="M444">
        <v>0</v>
      </c>
      <c r="N444" t="s">
        <v>98</v>
      </c>
      <c r="O444">
        <v>29798</v>
      </c>
      <c r="P444" t="s">
        <v>22</v>
      </c>
      <c r="Q444" t="s">
        <v>22</v>
      </c>
    </row>
    <row r="445" spans="1:17" x14ac:dyDescent="0.25">
      <c r="A445">
        <v>18</v>
      </c>
      <c r="B445" s="1">
        <v>43953</v>
      </c>
      <c r="C445">
        <v>47</v>
      </c>
      <c r="D445" t="s">
        <v>17</v>
      </c>
      <c r="E445" t="s">
        <v>51</v>
      </c>
      <c r="F445" t="s">
        <v>19</v>
      </c>
      <c r="G445">
        <v>3518800</v>
      </c>
      <c r="H445" t="s">
        <v>4</v>
      </c>
      <c r="I445">
        <v>816</v>
      </c>
      <c r="J445" s="2">
        <v>5916551</v>
      </c>
      <c r="K445">
        <v>12</v>
      </c>
      <c r="L445">
        <v>75</v>
      </c>
      <c r="M445">
        <v>0</v>
      </c>
      <c r="N445" t="s">
        <v>346</v>
      </c>
      <c r="O445">
        <v>1379182</v>
      </c>
      <c r="P445" t="s">
        <v>22</v>
      </c>
      <c r="Q445" t="s">
        <v>22</v>
      </c>
    </row>
    <row r="446" spans="1:17" x14ac:dyDescent="0.25">
      <c r="A446">
        <v>18</v>
      </c>
      <c r="B446" s="1">
        <v>43953</v>
      </c>
      <c r="C446">
        <v>33</v>
      </c>
      <c r="D446" t="s">
        <v>17</v>
      </c>
      <c r="E446" t="s">
        <v>53</v>
      </c>
      <c r="F446" t="s">
        <v>35</v>
      </c>
      <c r="G446">
        <v>3522208</v>
      </c>
      <c r="H446" t="s">
        <v>4</v>
      </c>
      <c r="I446">
        <v>135</v>
      </c>
      <c r="J446" s="2">
        <v>7683858</v>
      </c>
      <c r="K446">
        <v>2</v>
      </c>
      <c r="L446">
        <v>8</v>
      </c>
      <c r="M446">
        <v>0</v>
      </c>
      <c r="N446" t="s">
        <v>329</v>
      </c>
      <c r="O446">
        <v>175693</v>
      </c>
      <c r="P446" t="s">
        <v>22</v>
      </c>
      <c r="Q446" t="s">
        <v>22</v>
      </c>
    </row>
    <row r="447" spans="1:17" x14ac:dyDescent="0.25">
      <c r="A447">
        <v>18</v>
      </c>
      <c r="B447" s="1">
        <v>43953</v>
      </c>
      <c r="C447">
        <v>34</v>
      </c>
      <c r="D447" t="s">
        <v>17</v>
      </c>
      <c r="E447" t="s">
        <v>55</v>
      </c>
      <c r="F447" t="s">
        <v>24</v>
      </c>
      <c r="G447">
        <v>3522505</v>
      </c>
      <c r="H447" t="s">
        <v>4</v>
      </c>
      <c r="I447">
        <v>134</v>
      </c>
      <c r="J447" s="2">
        <v>5637358</v>
      </c>
      <c r="K447">
        <v>10</v>
      </c>
      <c r="L447">
        <v>17</v>
      </c>
      <c r="M447">
        <v>2</v>
      </c>
      <c r="N447" t="s">
        <v>347</v>
      </c>
      <c r="O447">
        <v>237700</v>
      </c>
      <c r="P447" t="s">
        <v>22</v>
      </c>
      <c r="Q447" t="s">
        <v>22</v>
      </c>
    </row>
    <row r="448" spans="1:17" x14ac:dyDescent="0.25">
      <c r="A448">
        <v>18</v>
      </c>
      <c r="B448" s="1">
        <v>43953</v>
      </c>
      <c r="C448">
        <v>33</v>
      </c>
      <c r="D448" t="s">
        <v>17</v>
      </c>
      <c r="E448" t="s">
        <v>57</v>
      </c>
      <c r="F448" t="s">
        <v>19</v>
      </c>
      <c r="G448">
        <v>3523107</v>
      </c>
      <c r="H448" t="s">
        <v>4</v>
      </c>
      <c r="I448">
        <v>138</v>
      </c>
      <c r="J448" s="2">
        <v>3721472</v>
      </c>
      <c r="K448">
        <v>0</v>
      </c>
      <c r="L448">
        <v>17</v>
      </c>
      <c r="M448">
        <v>0</v>
      </c>
      <c r="N448" t="s">
        <v>47</v>
      </c>
      <c r="O448">
        <v>370821</v>
      </c>
      <c r="P448" t="s">
        <v>22</v>
      </c>
      <c r="Q448" t="s">
        <v>22</v>
      </c>
    </row>
    <row r="449" spans="1:17" x14ac:dyDescent="0.25">
      <c r="A449">
        <v>18</v>
      </c>
      <c r="B449" s="1">
        <v>43953</v>
      </c>
      <c r="C449">
        <v>34</v>
      </c>
      <c r="D449" t="s">
        <v>17</v>
      </c>
      <c r="E449" t="s">
        <v>59</v>
      </c>
      <c r="F449" t="s">
        <v>24</v>
      </c>
      <c r="G449">
        <v>3525003</v>
      </c>
      <c r="H449" t="s">
        <v>4</v>
      </c>
      <c r="I449">
        <v>51</v>
      </c>
      <c r="J449" s="2">
        <v>4082057</v>
      </c>
      <c r="K449">
        <v>4</v>
      </c>
      <c r="L449">
        <v>5</v>
      </c>
      <c r="M449">
        <v>0</v>
      </c>
      <c r="N449" t="s">
        <v>194</v>
      </c>
      <c r="O449">
        <v>124937</v>
      </c>
      <c r="P449" t="s">
        <v>22</v>
      </c>
      <c r="Q449" t="s">
        <v>22</v>
      </c>
    </row>
    <row r="450" spans="1:17" x14ac:dyDescent="0.25">
      <c r="A450">
        <v>18</v>
      </c>
      <c r="B450" s="1">
        <v>43953</v>
      </c>
      <c r="C450">
        <v>16</v>
      </c>
      <c r="D450" t="s">
        <v>17</v>
      </c>
      <c r="E450" t="s">
        <v>61</v>
      </c>
      <c r="F450" t="s">
        <v>35</v>
      </c>
      <c r="G450">
        <v>3526209</v>
      </c>
      <c r="H450" t="s">
        <v>4</v>
      </c>
      <c r="I450">
        <v>5</v>
      </c>
      <c r="J450" s="2">
        <v>1590128</v>
      </c>
      <c r="K450">
        <v>0</v>
      </c>
      <c r="L450">
        <v>3</v>
      </c>
      <c r="M450">
        <v>0</v>
      </c>
      <c r="N450" t="s">
        <v>312</v>
      </c>
      <c r="O450">
        <v>31444</v>
      </c>
      <c r="P450" t="s">
        <v>22</v>
      </c>
      <c r="Q450" t="s">
        <v>22</v>
      </c>
    </row>
    <row r="451" spans="1:17" x14ac:dyDescent="0.25">
      <c r="A451">
        <v>18</v>
      </c>
      <c r="B451" s="1">
        <v>43953</v>
      </c>
      <c r="C451">
        <v>38</v>
      </c>
      <c r="D451" t="s">
        <v>17</v>
      </c>
      <c r="E451" t="s">
        <v>63</v>
      </c>
      <c r="F451" t="s">
        <v>28</v>
      </c>
      <c r="G451">
        <v>3528502</v>
      </c>
      <c r="H451" t="s">
        <v>4</v>
      </c>
      <c r="I451">
        <v>33</v>
      </c>
      <c r="J451" s="2">
        <v>3294104</v>
      </c>
      <c r="K451">
        <v>1</v>
      </c>
      <c r="L451">
        <v>4</v>
      </c>
      <c r="M451">
        <v>0</v>
      </c>
      <c r="N451" t="s">
        <v>107</v>
      </c>
      <c r="O451">
        <v>100179</v>
      </c>
      <c r="P451" t="s">
        <v>22</v>
      </c>
      <c r="Q451" t="s">
        <v>22</v>
      </c>
    </row>
    <row r="452" spans="1:17" x14ac:dyDescent="0.25">
      <c r="A452">
        <v>18</v>
      </c>
      <c r="B452" s="1">
        <v>43953</v>
      </c>
      <c r="C452">
        <v>48</v>
      </c>
      <c r="D452" t="s">
        <v>17</v>
      </c>
      <c r="E452" t="s">
        <v>65</v>
      </c>
      <c r="F452" t="s">
        <v>38</v>
      </c>
      <c r="G452">
        <v>3529401</v>
      </c>
      <c r="H452" t="s">
        <v>4</v>
      </c>
      <c r="I452">
        <v>248</v>
      </c>
      <c r="J452" s="2">
        <v>5244105</v>
      </c>
      <c r="K452">
        <v>7</v>
      </c>
      <c r="L452">
        <v>22</v>
      </c>
      <c r="M452">
        <v>0</v>
      </c>
      <c r="N452" t="s">
        <v>332</v>
      </c>
      <c r="O452">
        <v>472912</v>
      </c>
      <c r="P452" t="s">
        <v>22</v>
      </c>
      <c r="Q452" t="s">
        <v>22</v>
      </c>
    </row>
    <row r="453" spans="1:17" x14ac:dyDescent="0.25">
      <c r="A453">
        <v>18</v>
      </c>
      <c r="B453" s="1">
        <v>43953</v>
      </c>
      <c r="C453">
        <v>44</v>
      </c>
      <c r="D453" t="s">
        <v>17</v>
      </c>
      <c r="E453" t="s">
        <v>67</v>
      </c>
      <c r="F453" t="s">
        <v>19</v>
      </c>
      <c r="G453">
        <v>3530607</v>
      </c>
      <c r="H453" t="s">
        <v>4</v>
      </c>
      <c r="I453">
        <v>280</v>
      </c>
      <c r="J453" s="2">
        <v>6280252</v>
      </c>
      <c r="K453">
        <v>9</v>
      </c>
      <c r="L453">
        <v>21</v>
      </c>
      <c r="M453">
        <v>0</v>
      </c>
      <c r="N453" t="s">
        <v>284</v>
      </c>
      <c r="O453">
        <v>445842</v>
      </c>
      <c r="P453" t="s">
        <v>22</v>
      </c>
      <c r="Q453" t="s">
        <v>22</v>
      </c>
    </row>
    <row r="454" spans="1:17" x14ac:dyDescent="0.25">
      <c r="A454">
        <v>18</v>
      </c>
      <c r="B454" s="1">
        <v>43953</v>
      </c>
      <c r="C454">
        <v>46</v>
      </c>
      <c r="D454" t="s">
        <v>17</v>
      </c>
      <c r="E454" t="s">
        <v>69</v>
      </c>
      <c r="F454" t="s">
        <v>24</v>
      </c>
      <c r="G454">
        <v>3534401</v>
      </c>
      <c r="H454" t="s">
        <v>4</v>
      </c>
      <c r="I454">
        <v>887</v>
      </c>
      <c r="J454" s="2">
        <v>12700131</v>
      </c>
      <c r="K454">
        <v>59</v>
      </c>
      <c r="L454">
        <v>92</v>
      </c>
      <c r="M454">
        <v>7</v>
      </c>
      <c r="N454" t="s">
        <v>348</v>
      </c>
      <c r="O454">
        <v>698418</v>
      </c>
      <c r="P454" t="s">
        <v>22</v>
      </c>
      <c r="Q454" t="s">
        <v>22</v>
      </c>
    </row>
    <row r="455" spans="1:17" x14ac:dyDescent="0.25">
      <c r="A455">
        <v>18</v>
      </c>
      <c r="B455" s="1">
        <v>43953</v>
      </c>
      <c r="C455">
        <v>8</v>
      </c>
      <c r="D455" t="s">
        <v>17</v>
      </c>
      <c r="E455" t="s">
        <v>70</v>
      </c>
      <c r="F455" t="s">
        <v>24</v>
      </c>
      <c r="G455">
        <v>3539103</v>
      </c>
      <c r="H455" t="s">
        <v>4</v>
      </c>
      <c r="I455">
        <v>16</v>
      </c>
      <c r="J455" s="2">
        <v>8467849</v>
      </c>
      <c r="K455">
        <v>0</v>
      </c>
      <c r="L455">
        <v>0</v>
      </c>
      <c r="M455">
        <v>0</v>
      </c>
      <c r="N455">
        <v>0</v>
      </c>
      <c r="O455">
        <v>18895</v>
      </c>
      <c r="P455" t="s">
        <v>22</v>
      </c>
      <c r="Q455" t="s">
        <v>22</v>
      </c>
    </row>
    <row r="456" spans="1:17" x14ac:dyDescent="0.25">
      <c r="A456">
        <v>18</v>
      </c>
      <c r="B456" s="1">
        <v>43953</v>
      </c>
      <c r="C456">
        <v>39</v>
      </c>
      <c r="D456" t="s">
        <v>17</v>
      </c>
      <c r="E456" t="s">
        <v>71</v>
      </c>
      <c r="F456" t="s">
        <v>19</v>
      </c>
      <c r="G456">
        <v>3539806</v>
      </c>
      <c r="H456" t="s">
        <v>4</v>
      </c>
      <c r="I456">
        <v>64</v>
      </c>
      <c r="J456" s="2">
        <v>5449034</v>
      </c>
      <c r="K456">
        <v>2</v>
      </c>
      <c r="L456">
        <v>7</v>
      </c>
      <c r="M456">
        <v>0</v>
      </c>
      <c r="N456" t="s">
        <v>349</v>
      </c>
      <c r="O456">
        <v>117452</v>
      </c>
      <c r="P456" t="s">
        <v>22</v>
      </c>
      <c r="Q456" t="s">
        <v>22</v>
      </c>
    </row>
    <row r="457" spans="1:17" x14ac:dyDescent="0.25">
      <c r="A457">
        <v>18</v>
      </c>
      <c r="B457" s="1">
        <v>43953</v>
      </c>
      <c r="C457">
        <v>39</v>
      </c>
      <c r="D457" t="s">
        <v>17</v>
      </c>
      <c r="E457" t="s">
        <v>73</v>
      </c>
      <c r="F457" t="s">
        <v>38</v>
      </c>
      <c r="G457">
        <v>3543303</v>
      </c>
      <c r="H457" t="s">
        <v>4</v>
      </c>
      <c r="I457">
        <v>74</v>
      </c>
      <c r="J457" s="2">
        <v>5997099</v>
      </c>
      <c r="K457">
        <v>2</v>
      </c>
      <c r="L457">
        <v>6</v>
      </c>
      <c r="M457">
        <v>1</v>
      </c>
      <c r="N457" t="s">
        <v>316</v>
      </c>
      <c r="O457">
        <v>123393</v>
      </c>
      <c r="P457" t="s">
        <v>22</v>
      </c>
      <c r="Q457" t="s">
        <v>22</v>
      </c>
    </row>
    <row r="458" spans="1:17" x14ac:dyDescent="0.25">
      <c r="A458">
        <v>18</v>
      </c>
      <c r="B458" s="1">
        <v>43953</v>
      </c>
      <c r="C458">
        <v>26</v>
      </c>
      <c r="D458" t="s">
        <v>17</v>
      </c>
      <c r="E458" t="s">
        <v>74</v>
      </c>
      <c r="F458" t="s">
        <v>38</v>
      </c>
      <c r="G458">
        <v>3544103</v>
      </c>
      <c r="H458" t="s">
        <v>4</v>
      </c>
      <c r="I458">
        <v>23</v>
      </c>
      <c r="J458" s="2">
        <v>4523463</v>
      </c>
      <c r="K458">
        <v>0</v>
      </c>
      <c r="L458">
        <v>0</v>
      </c>
      <c r="M458">
        <v>0</v>
      </c>
      <c r="N458">
        <v>0</v>
      </c>
      <c r="O458">
        <v>50846</v>
      </c>
      <c r="P458" t="s">
        <v>22</v>
      </c>
      <c r="Q458" t="s">
        <v>22</v>
      </c>
    </row>
    <row r="459" spans="1:17" x14ac:dyDescent="0.25">
      <c r="A459">
        <v>18</v>
      </c>
      <c r="B459" s="1">
        <v>43953</v>
      </c>
      <c r="C459">
        <v>10</v>
      </c>
      <c r="D459" t="s">
        <v>17</v>
      </c>
      <c r="E459" t="s">
        <v>76</v>
      </c>
      <c r="F459" t="s">
        <v>19</v>
      </c>
      <c r="G459">
        <v>3545001</v>
      </c>
      <c r="H459" t="s">
        <v>4</v>
      </c>
      <c r="I459">
        <v>2</v>
      </c>
      <c r="J459" s="2">
        <v>1166929</v>
      </c>
      <c r="K459">
        <v>0</v>
      </c>
      <c r="L459">
        <v>1</v>
      </c>
      <c r="M459">
        <v>0</v>
      </c>
      <c r="N459" t="s">
        <v>317</v>
      </c>
      <c r="O459">
        <v>17139</v>
      </c>
      <c r="P459" t="s">
        <v>22</v>
      </c>
      <c r="Q459" t="s">
        <v>22</v>
      </c>
    </row>
    <row r="460" spans="1:17" x14ac:dyDescent="0.25">
      <c r="A460">
        <v>18</v>
      </c>
      <c r="B460" s="1">
        <v>43953</v>
      </c>
      <c r="C460">
        <v>33</v>
      </c>
      <c r="D460" t="s">
        <v>17</v>
      </c>
      <c r="E460" t="s">
        <v>78</v>
      </c>
      <c r="F460" t="s">
        <v>19</v>
      </c>
      <c r="G460">
        <v>3546801</v>
      </c>
      <c r="H460" t="s">
        <v>4</v>
      </c>
      <c r="I460">
        <v>16</v>
      </c>
      <c r="J460" s="2">
        <v>2788136</v>
      </c>
      <c r="K460">
        <v>2</v>
      </c>
      <c r="L460">
        <v>5</v>
      </c>
      <c r="M460">
        <v>0</v>
      </c>
      <c r="N460" t="s">
        <v>350</v>
      </c>
      <c r="O460">
        <v>57386</v>
      </c>
      <c r="P460" t="s">
        <v>22</v>
      </c>
      <c r="Q460" t="s">
        <v>22</v>
      </c>
    </row>
    <row r="461" spans="1:17" x14ac:dyDescent="0.25">
      <c r="A461">
        <v>18</v>
      </c>
      <c r="B461" s="1">
        <v>43953</v>
      </c>
      <c r="C461">
        <v>57</v>
      </c>
      <c r="D461" t="s">
        <v>17</v>
      </c>
      <c r="E461" t="s">
        <v>80</v>
      </c>
      <c r="F461" t="s">
        <v>24</v>
      </c>
      <c r="G461">
        <v>3547304</v>
      </c>
      <c r="H461" t="s">
        <v>4</v>
      </c>
      <c r="I461">
        <v>142</v>
      </c>
      <c r="J461" s="2">
        <v>1018308</v>
      </c>
      <c r="K461">
        <v>1</v>
      </c>
      <c r="L461">
        <v>3</v>
      </c>
      <c r="M461">
        <v>0</v>
      </c>
      <c r="N461" t="s">
        <v>351</v>
      </c>
      <c r="O461">
        <v>139447</v>
      </c>
      <c r="P461" t="s">
        <v>22</v>
      </c>
      <c r="Q461" t="s">
        <v>22</v>
      </c>
    </row>
    <row r="462" spans="1:17" x14ac:dyDescent="0.25">
      <c r="A462">
        <v>18</v>
      </c>
      <c r="B462" s="1">
        <v>43953</v>
      </c>
      <c r="C462">
        <v>48</v>
      </c>
      <c r="D462" t="s">
        <v>17</v>
      </c>
      <c r="E462" t="s">
        <v>82</v>
      </c>
      <c r="F462" t="s">
        <v>38</v>
      </c>
      <c r="G462">
        <v>3547809</v>
      </c>
      <c r="H462" t="s">
        <v>4</v>
      </c>
      <c r="I462">
        <v>578</v>
      </c>
      <c r="J462" s="2">
        <v>8041482</v>
      </c>
      <c r="K462">
        <v>13</v>
      </c>
      <c r="L462">
        <v>35</v>
      </c>
      <c r="M462">
        <v>1</v>
      </c>
      <c r="N462" t="s">
        <v>75</v>
      </c>
      <c r="O462">
        <v>718773</v>
      </c>
      <c r="P462" t="s">
        <v>22</v>
      </c>
      <c r="Q462" t="s">
        <v>22</v>
      </c>
    </row>
    <row r="463" spans="1:17" x14ac:dyDescent="0.25">
      <c r="A463">
        <v>18</v>
      </c>
      <c r="B463" s="1">
        <v>43953</v>
      </c>
      <c r="C463">
        <v>48</v>
      </c>
      <c r="D463" t="s">
        <v>17</v>
      </c>
      <c r="E463" t="s">
        <v>84</v>
      </c>
      <c r="F463" t="s">
        <v>38</v>
      </c>
      <c r="G463">
        <v>3548708</v>
      </c>
      <c r="H463" t="s">
        <v>4</v>
      </c>
      <c r="I463">
        <v>720</v>
      </c>
      <c r="J463" s="2">
        <v>8582299</v>
      </c>
      <c r="K463">
        <v>15</v>
      </c>
      <c r="L463">
        <v>45</v>
      </c>
      <c r="M463">
        <v>0</v>
      </c>
      <c r="N463" t="s">
        <v>142</v>
      </c>
      <c r="O463">
        <v>838936</v>
      </c>
      <c r="P463" t="s">
        <v>22</v>
      </c>
      <c r="Q463" t="s">
        <v>22</v>
      </c>
    </row>
    <row r="464" spans="1:17" x14ac:dyDescent="0.25">
      <c r="A464">
        <v>18</v>
      </c>
      <c r="B464" s="1">
        <v>43953</v>
      </c>
      <c r="C464">
        <v>48</v>
      </c>
      <c r="D464" t="s">
        <v>17</v>
      </c>
      <c r="E464" t="s">
        <v>86</v>
      </c>
      <c r="F464" t="s">
        <v>38</v>
      </c>
      <c r="G464">
        <v>3548807</v>
      </c>
      <c r="H464" t="s">
        <v>4</v>
      </c>
      <c r="I464">
        <v>234</v>
      </c>
      <c r="J464" s="2">
        <v>14522706</v>
      </c>
      <c r="K464">
        <v>7</v>
      </c>
      <c r="L464">
        <v>13</v>
      </c>
      <c r="M464">
        <v>0</v>
      </c>
      <c r="N464" t="s">
        <v>352</v>
      </c>
      <c r="O464">
        <v>161127</v>
      </c>
      <c r="P464" t="s">
        <v>22</v>
      </c>
      <c r="Q464" t="s">
        <v>22</v>
      </c>
    </row>
    <row r="465" spans="1:17" x14ac:dyDescent="0.25">
      <c r="A465">
        <v>18</v>
      </c>
      <c r="B465" s="1">
        <v>43953</v>
      </c>
      <c r="C465">
        <v>12</v>
      </c>
      <c r="D465" t="s">
        <v>17</v>
      </c>
      <c r="E465" t="s">
        <v>88</v>
      </c>
      <c r="F465" t="s">
        <v>35</v>
      </c>
      <c r="G465">
        <v>3549953</v>
      </c>
      <c r="H465" t="s">
        <v>4</v>
      </c>
      <c r="I465">
        <v>7</v>
      </c>
      <c r="J465" s="2">
        <v>4423381</v>
      </c>
      <c r="K465">
        <v>1</v>
      </c>
      <c r="L465">
        <v>1</v>
      </c>
      <c r="M465">
        <v>0</v>
      </c>
      <c r="N465" t="s">
        <v>77</v>
      </c>
      <c r="O465">
        <v>15825</v>
      </c>
      <c r="P465" t="s">
        <v>22</v>
      </c>
      <c r="Q465" t="s">
        <v>22</v>
      </c>
    </row>
    <row r="466" spans="1:17" x14ac:dyDescent="0.25">
      <c r="A466">
        <v>18</v>
      </c>
      <c r="B466" s="1">
        <v>43953</v>
      </c>
      <c r="C466">
        <v>68</v>
      </c>
      <c r="D466" t="s">
        <v>17</v>
      </c>
      <c r="E466" t="s">
        <v>90</v>
      </c>
      <c r="F466" t="s">
        <v>91</v>
      </c>
      <c r="G466">
        <v>3550308</v>
      </c>
      <c r="H466" t="s">
        <v>4</v>
      </c>
      <c r="I466">
        <v>19494</v>
      </c>
      <c r="J466" s="2">
        <v>15910842</v>
      </c>
      <c r="K466">
        <v>407</v>
      </c>
      <c r="L466">
        <v>1661</v>
      </c>
      <c r="M466">
        <v>54</v>
      </c>
      <c r="N466" t="s">
        <v>300</v>
      </c>
      <c r="O466">
        <v>12252023</v>
      </c>
      <c r="P466" t="s">
        <v>22</v>
      </c>
      <c r="Q466" t="s">
        <v>22</v>
      </c>
    </row>
    <row r="467" spans="1:17" x14ac:dyDescent="0.25">
      <c r="A467">
        <v>18</v>
      </c>
      <c r="B467" s="1">
        <v>43953</v>
      </c>
      <c r="C467">
        <v>45</v>
      </c>
      <c r="D467" t="s">
        <v>17</v>
      </c>
      <c r="E467" t="s">
        <v>93</v>
      </c>
      <c r="F467" t="s">
        <v>19</v>
      </c>
      <c r="G467">
        <v>3552502</v>
      </c>
      <c r="H467" t="s">
        <v>4</v>
      </c>
      <c r="I467">
        <v>182</v>
      </c>
      <c r="J467" s="2">
        <v>6114831</v>
      </c>
      <c r="K467">
        <v>3</v>
      </c>
      <c r="L467">
        <v>16</v>
      </c>
      <c r="M467">
        <v>1</v>
      </c>
      <c r="N467" t="s">
        <v>220</v>
      </c>
      <c r="O467">
        <v>297637</v>
      </c>
      <c r="P467" t="s">
        <v>22</v>
      </c>
      <c r="Q467" t="s">
        <v>22</v>
      </c>
    </row>
    <row r="468" spans="1:17" x14ac:dyDescent="0.25">
      <c r="A468">
        <v>18</v>
      </c>
      <c r="B468" s="1">
        <v>43953</v>
      </c>
      <c r="C468">
        <v>39</v>
      </c>
      <c r="D468" t="s">
        <v>17</v>
      </c>
      <c r="E468" t="s">
        <v>95</v>
      </c>
      <c r="F468" t="s">
        <v>35</v>
      </c>
      <c r="G468">
        <v>3552809</v>
      </c>
      <c r="H468" t="s">
        <v>4</v>
      </c>
      <c r="I468">
        <v>210</v>
      </c>
      <c r="J468" s="2">
        <v>7249779</v>
      </c>
      <c r="K468">
        <v>4</v>
      </c>
      <c r="L468">
        <v>16</v>
      </c>
      <c r="M468">
        <v>0</v>
      </c>
      <c r="N468" t="s">
        <v>353</v>
      </c>
      <c r="O468">
        <v>289664</v>
      </c>
      <c r="P468" t="s">
        <v>22</v>
      </c>
      <c r="Q468" t="s">
        <v>22</v>
      </c>
    </row>
    <row r="469" spans="1:17" x14ac:dyDescent="0.25">
      <c r="A469">
        <v>18</v>
      </c>
      <c r="B469" s="1">
        <v>43953</v>
      </c>
      <c r="C469">
        <v>45</v>
      </c>
      <c r="D469" t="s">
        <v>17</v>
      </c>
      <c r="E469" t="s">
        <v>97</v>
      </c>
      <c r="F469" t="s">
        <v>35</v>
      </c>
      <c r="G469">
        <v>3556453</v>
      </c>
      <c r="H469" t="s">
        <v>4</v>
      </c>
      <c r="I469">
        <v>14</v>
      </c>
      <c r="J469" s="2">
        <v>2661749</v>
      </c>
      <c r="K469">
        <v>0</v>
      </c>
      <c r="L469">
        <v>3</v>
      </c>
      <c r="M469">
        <v>0</v>
      </c>
      <c r="N469" t="s">
        <v>322</v>
      </c>
      <c r="O469">
        <v>52597</v>
      </c>
      <c r="P469" t="s">
        <v>22</v>
      </c>
      <c r="Q469" t="s">
        <v>22</v>
      </c>
    </row>
    <row r="470" spans="1:17" x14ac:dyDescent="0.25">
      <c r="A470">
        <v>18</v>
      </c>
      <c r="B470" s="1">
        <v>43952</v>
      </c>
      <c r="C470">
        <v>37</v>
      </c>
      <c r="D470" t="s">
        <v>17</v>
      </c>
      <c r="E470" t="s">
        <v>18</v>
      </c>
      <c r="F470" t="s">
        <v>19</v>
      </c>
      <c r="G470">
        <v>3503901</v>
      </c>
      <c r="H470" t="s">
        <v>4</v>
      </c>
      <c r="I470">
        <v>62</v>
      </c>
      <c r="J470" s="2">
        <v>6902387</v>
      </c>
      <c r="K470">
        <v>8</v>
      </c>
      <c r="L470">
        <v>2</v>
      </c>
      <c r="M470">
        <v>0</v>
      </c>
      <c r="N470" t="s">
        <v>354</v>
      </c>
      <c r="O470">
        <v>89824</v>
      </c>
      <c r="P470" t="s">
        <v>22</v>
      </c>
      <c r="Q470" t="s">
        <v>22</v>
      </c>
    </row>
    <row r="471" spans="1:17" x14ac:dyDescent="0.25">
      <c r="A471">
        <v>18</v>
      </c>
      <c r="B471" s="1">
        <v>43952</v>
      </c>
      <c r="C471">
        <v>45</v>
      </c>
      <c r="D471" t="s">
        <v>17</v>
      </c>
      <c r="E471" t="s">
        <v>23</v>
      </c>
      <c r="F471" t="s">
        <v>24</v>
      </c>
      <c r="G471">
        <v>3505708</v>
      </c>
      <c r="H471" t="s">
        <v>4</v>
      </c>
      <c r="I471">
        <v>314</v>
      </c>
      <c r="J471" s="2">
        <v>11452247</v>
      </c>
      <c r="K471">
        <v>1</v>
      </c>
      <c r="L471">
        <v>15</v>
      </c>
      <c r="M471">
        <v>0</v>
      </c>
      <c r="N471" t="s">
        <v>355</v>
      </c>
      <c r="O471">
        <v>274182</v>
      </c>
      <c r="P471" t="s">
        <v>22</v>
      </c>
      <c r="Q471" t="s">
        <v>22</v>
      </c>
    </row>
    <row r="472" spans="1:17" x14ac:dyDescent="0.25">
      <c r="A472">
        <v>18</v>
      </c>
      <c r="B472" s="1">
        <v>43952</v>
      </c>
      <c r="C472">
        <v>9</v>
      </c>
      <c r="D472" t="s">
        <v>17</v>
      </c>
      <c r="E472" t="s">
        <v>26</v>
      </c>
      <c r="F472" t="s">
        <v>19</v>
      </c>
      <c r="G472">
        <v>3506607</v>
      </c>
      <c r="H472" t="s">
        <v>4</v>
      </c>
      <c r="I472">
        <v>8</v>
      </c>
      <c r="J472" s="2">
        <v>2454138</v>
      </c>
      <c r="K472">
        <v>2</v>
      </c>
      <c r="L472">
        <v>0</v>
      </c>
      <c r="M472">
        <v>0</v>
      </c>
      <c r="N472">
        <v>0</v>
      </c>
      <c r="O472">
        <v>32598</v>
      </c>
      <c r="P472" t="s">
        <v>22</v>
      </c>
      <c r="Q472" t="s">
        <v>22</v>
      </c>
    </row>
    <row r="473" spans="1:17" x14ac:dyDescent="0.25">
      <c r="A473">
        <v>18</v>
      </c>
      <c r="B473" s="1">
        <v>43952</v>
      </c>
      <c r="C473">
        <v>38</v>
      </c>
      <c r="D473" t="s">
        <v>17</v>
      </c>
      <c r="E473" t="s">
        <v>27</v>
      </c>
      <c r="F473" t="s">
        <v>28</v>
      </c>
      <c r="G473">
        <v>3509007</v>
      </c>
      <c r="H473" t="s">
        <v>4</v>
      </c>
      <c r="I473">
        <v>99</v>
      </c>
      <c r="J473" s="2">
        <v>9756578</v>
      </c>
      <c r="K473">
        <v>12</v>
      </c>
      <c r="L473">
        <v>11</v>
      </c>
      <c r="M473">
        <v>1</v>
      </c>
      <c r="N473" t="s">
        <v>62</v>
      </c>
      <c r="O473">
        <v>101470</v>
      </c>
      <c r="P473" t="s">
        <v>22</v>
      </c>
      <c r="Q473" t="s">
        <v>22</v>
      </c>
    </row>
    <row r="474" spans="1:17" x14ac:dyDescent="0.25">
      <c r="A474">
        <v>18</v>
      </c>
      <c r="B474" s="1">
        <v>43952</v>
      </c>
      <c r="C474">
        <v>33</v>
      </c>
      <c r="D474" t="s">
        <v>17</v>
      </c>
      <c r="E474" t="s">
        <v>30</v>
      </c>
      <c r="F474" t="s">
        <v>28</v>
      </c>
      <c r="G474">
        <v>3509205</v>
      </c>
      <c r="H474" t="s">
        <v>4</v>
      </c>
      <c r="I474">
        <v>50</v>
      </c>
      <c r="J474" s="2">
        <v>6510332</v>
      </c>
      <c r="K474">
        <v>16</v>
      </c>
      <c r="L474">
        <v>7</v>
      </c>
      <c r="M474">
        <v>4</v>
      </c>
      <c r="N474" t="s">
        <v>356</v>
      </c>
      <c r="O474">
        <v>76801</v>
      </c>
      <c r="P474" t="s">
        <v>22</v>
      </c>
      <c r="Q474" t="s">
        <v>22</v>
      </c>
    </row>
    <row r="475" spans="1:17" x14ac:dyDescent="0.25">
      <c r="A475">
        <v>18</v>
      </c>
      <c r="B475" s="1">
        <v>43952</v>
      </c>
      <c r="C475">
        <v>49</v>
      </c>
      <c r="D475" t="s">
        <v>17</v>
      </c>
      <c r="E475" t="s">
        <v>32</v>
      </c>
      <c r="F475" t="s">
        <v>24</v>
      </c>
      <c r="G475">
        <v>3510609</v>
      </c>
      <c r="H475" t="s">
        <v>4</v>
      </c>
      <c r="I475">
        <v>240</v>
      </c>
      <c r="J475" s="2">
        <v>5986127</v>
      </c>
      <c r="K475">
        <v>10</v>
      </c>
      <c r="L475">
        <v>11</v>
      </c>
      <c r="M475">
        <v>0</v>
      </c>
      <c r="N475" t="s">
        <v>357</v>
      </c>
      <c r="O475">
        <v>400927</v>
      </c>
      <c r="P475" t="s">
        <v>22</v>
      </c>
      <c r="Q475" t="s">
        <v>22</v>
      </c>
    </row>
    <row r="476" spans="1:17" x14ac:dyDescent="0.25">
      <c r="A476">
        <v>18</v>
      </c>
      <c r="B476" s="1">
        <v>43952</v>
      </c>
      <c r="C476">
        <v>45</v>
      </c>
      <c r="D476" t="s">
        <v>17</v>
      </c>
      <c r="E476" t="s">
        <v>34</v>
      </c>
      <c r="F476" t="s">
        <v>35</v>
      </c>
      <c r="G476">
        <v>3513009</v>
      </c>
      <c r="H476" t="s">
        <v>4</v>
      </c>
      <c r="I476">
        <v>181</v>
      </c>
      <c r="J476" s="2">
        <v>7262951</v>
      </c>
      <c r="K476">
        <v>-6</v>
      </c>
      <c r="L476">
        <v>19</v>
      </c>
      <c r="M476">
        <v>0</v>
      </c>
      <c r="N476" t="s">
        <v>358</v>
      </c>
      <c r="O476">
        <v>249210</v>
      </c>
      <c r="P476" t="s">
        <v>22</v>
      </c>
      <c r="Q476" t="s">
        <v>22</v>
      </c>
    </row>
    <row r="477" spans="1:17" x14ac:dyDescent="0.25">
      <c r="A477">
        <v>18</v>
      </c>
      <c r="B477" s="1">
        <v>43952</v>
      </c>
      <c r="C477">
        <v>36</v>
      </c>
      <c r="D477" t="s">
        <v>17</v>
      </c>
      <c r="E477" t="s">
        <v>37</v>
      </c>
      <c r="F477" t="s">
        <v>38</v>
      </c>
      <c r="G477">
        <v>3513801</v>
      </c>
      <c r="H477" t="s">
        <v>4</v>
      </c>
      <c r="I477">
        <v>316</v>
      </c>
      <c r="J477" s="2">
        <v>745487</v>
      </c>
      <c r="K477">
        <v>26</v>
      </c>
      <c r="L477">
        <v>23</v>
      </c>
      <c r="M477">
        <v>4</v>
      </c>
      <c r="N477" t="s">
        <v>359</v>
      </c>
      <c r="O477">
        <v>423884</v>
      </c>
      <c r="P477" t="s">
        <v>22</v>
      </c>
      <c r="Q477" t="s">
        <v>22</v>
      </c>
    </row>
    <row r="478" spans="1:17" x14ac:dyDescent="0.25">
      <c r="A478">
        <v>18</v>
      </c>
      <c r="B478" s="1">
        <v>43952</v>
      </c>
      <c r="C478">
        <v>38</v>
      </c>
      <c r="D478" t="s">
        <v>17</v>
      </c>
      <c r="E478" t="s">
        <v>40</v>
      </c>
      <c r="F478" t="s">
        <v>35</v>
      </c>
      <c r="G478">
        <v>3515004</v>
      </c>
      <c r="H478" t="s">
        <v>4</v>
      </c>
      <c r="I478">
        <v>126</v>
      </c>
      <c r="J478" s="2">
        <v>4603143</v>
      </c>
      <c r="K478">
        <v>8</v>
      </c>
      <c r="L478">
        <v>13</v>
      </c>
      <c r="M478">
        <v>0</v>
      </c>
      <c r="N478" t="s">
        <v>360</v>
      </c>
      <c r="O478">
        <v>273726</v>
      </c>
      <c r="P478" t="s">
        <v>22</v>
      </c>
      <c r="Q478" t="s">
        <v>22</v>
      </c>
    </row>
    <row r="479" spans="1:17" x14ac:dyDescent="0.25">
      <c r="A479">
        <v>18</v>
      </c>
      <c r="B479" s="1">
        <v>43952</v>
      </c>
      <c r="C479">
        <v>26</v>
      </c>
      <c r="D479" t="s">
        <v>17</v>
      </c>
      <c r="E479" t="s">
        <v>42</v>
      </c>
      <c r="F479" t="s">
        <v>35</v>
      </c>
      <c r="G479">
        <v>3515103</v>
      </c>
      <c r="H479" t="s">
        <v>4</v>
      </c>
      <c r="I479">
        <v>33</v>
      </c>
      <c r="J479" s="2">
        <v>4756071</v>
      </c>
      <c r="K479">
        <v>5</v>
      </c>
      <c r="L479">
        <v>4</v>
      </c>
      <c r="M479">
        <v>1</v>
      </c>
      <c r="N479" t="s">
        <v>107</v>
      </c>
      <c r="O479">
        <v>69385</v>
      </c>
      <c r="P479" t="s">
        <v>22</v>
      </c>
      <c r="Q479" t="s">
        <v>22</v>
      </c>
    </row>
    <row r="480" spans="1:17" x14ac:dyDescent="0.25">
      <c r="A480">
        <v>18</v>
      </c>
      <c r="B480" s="1">
        <v>43952</v>
      </c>
      <c r="C480">
        <v>51</v>
      </c>
      <c r="D480" t="s">
        <v>17</v>
      </c>
      <c r="E480" t="s">
        <v>44</v>
      </c>
      <c r="F480" t="s">
        <v>19</v>
      </c>
      <c r="G480">
        <v>3515707</v>
      </c>
      <c r="H480" t="s">
        <v>4</v>
      </c>
      <c r="I480">
        <v>98</v>
      </c>
      <c r="J480" s="2">
        <v>504437</v>
      </c>
      <c r="K480">
        <v>0</v>
      </c>
      <c r="L480">
        <v>6</v>
      </c>
      <c r="M480">
        <v>0</v>
      </c>
      <c r="N480" t="s">
        <v>361</v>
      </c>
      <c r="O480">
        <v>194276</v>
      </c>
      <c r="P480" t="s">
        <v>22</v>
      </c>
      <c r="Q480" t="s">
        <v>22</v>
      </c>
    </row>
    <row r="481" spans="1:17" x14ac:dyDescent="0.25">
      <c r="A481">
        <v>18</v>
      </c>
      <c r="B481" s="1">
        <v>43952</v>
      </c>
      <c r="C481">
        <v>30</v>
      </c>
      <c r="D481" t="s">
        <v>17</v>
      </c>
      <c r="E481" t="s">
        <v>46</v>
      </c>
      <c r="F481" t="s">
        <v>28</v>
      </c>
      <c r="G481">
        <v>3516309</v>
      </c>
      <c r="H481" t="s">
        <v>4</v>
      </c>
      <c r="I481">
        <v>87</v>
      </c>
      <c r="J481" s="2">
        <v>4947567</v>
      </c>
      <c r="K481">
        <v>7</v>
      </c>
      <c r="L481">
        <v>6</v>
      </c>
      <c r="M481">
        <v>0</v>
      </c>
      <c r="N481" t="s">
        <v>268</v>
      </c>
      <c r="O481">
        <v>175844</v>
      </c>
      <c r="P481" t="s">
        <v>22</v>
      </c>
      <c r="Q481" t="s">
        <v>22</v>
      </c>
    </row>
    <row r="482" spans="1:17" x14ac:dyDescent="0.25">
      <c r="A482">
        <v>18</v>
      </c>
      <c r="B482" s="1">
        <v>43952</v>
      </c>
      <c r="C482">
        <v>32</v>
      </c>
      <c r="D482" t="s">
        <v>17</v>
      </c>
      <c r="E482" t="s">
        <v>48</v>
      </c>
      <c r="F482" t="s">
        <v>28</v>
      </c>
      <c r="G482">
        <v>3516408</v>
      </c>
      <c r="H482" t="s">
        <v>4</v>
      </c>
      <c r="I482">
        <v>144</v>
      </c>
      <c r="J482" s="2">
        <v>9321052</v>
      </c>
      <c r="K482">
        <v>13</v>
      </c>
      <c r="L482">
        <v>13</v>
      </c>
      <c r="M482">
        <v>0</v>
      </c>
      <c r="N482" t="s">
        <v>362</v>
      </c>
      <c r="O482">
        <v>154489</v>
      </c>
      <c r="P482" t="s">
        <v>22</v>
      </c>
      <c r="Q482" t="s">
        <v>22</v>
      </c>
    </row>
    <row r="483" spans="1:17" x14ac:dyDescent="0.25">
      <c r="A483">
        <v>18</v>
      </c>
      <c r="B483" s="1">
        <v>43952</v>
      </c>
      <c r="C483">
        <v>24</v>
      </c>
      <c r="D483" t="s">
        <v>17</v>
      </c>
      <c r="E483" t="s">
        <v>50</v>
      </c>
      <c r="F483" t="s">
        <v>19</v>
      </c>
      <c r="G483">
        <v>3518305</v>
      </c>
      <c r="H483" t="s">
        <v>4</v>
      </c>
      <c r="I483">
        <v>5</v>
      </c>
      <c r="J483" s="2">
        <v>1677965</v>
      </c>
      <c r="K483">
        <v>1</v>
      </c>
      <c r="L483">
        <v>1</v>
      </c>
      <c r="M483">
        <v>0</v>
      </c>
      <c r="N483" t="s">
        <v>98</v>
      </c>
      <c r="O483">
        <v>29798</v>
      </c>
      <c r="P483" t="s">
        <v>22</v>
      </c>
      <c r="Q483" t="s">
        <v>22</v>
      </c>
    </row>
    <row r="484" spans="1:17" x14ac:dyDescent="0.25">
      <c r="A484">
        <v>18</v>
      </c>
      <c r="B484" s="1">
        <v>43952</v>
      </c>
      <c r="C484">
        <v>46</v>
      </c>
      <c r="D484" t="s">
        <v>17</v>
      </c>
      <c r="E484" t="s">
        <v>51</v>
      </c>
      <c r="F484" t="s">
        <v>19</v>
      </c>
      <c r="G484">
        <v>3518800</v>
      </c>
      <c r="H484" t="s">
        <v>4</v>
      </c>
      <c r="I484">
        <v>804</v>
      </c>
      <c r="J484" s="2">
        <v>5829542</v>
      </c>
      <c r="K484">
        <v>67</v>
      </c>
      <c r="L484">
        <v>75</v>
      </c>
      <c r="M484">
        <v>5</v>
      </c>
      <c r="N484" t="s">
        <v>363</v>
      </c>
      <c r="O484">
        <v>1379182</v>
      </c>
      <c r="P484" t="s">
        <v>22</v>
      </c>
      <c r="Q484" t="s">
        <v>22</v>
      </c>
    </row>
    <row r="485" spans="1:17" x14ac:dyDescent="0.25">
      <c r="A485">
        <v>18</v>
      </c>
      <c r="B485" s="1">
        <v>43952</v>
      </c>
      <c r="C485">
        <v>32</v>
      </c>
      <c r="D485" t="s">
        <v>17</v>
      </c>
      <c r="E485" t="s">
        <v>53</v>
      </c>
      <c r="F485" t="s">
        <v>35</v>
      </c>
      <c r="G485">
        <v>3522208</v>
      </c>
      <c r="H485" t="s">
        <v>4</v>
      </c>
      <c r="I485">
        <v>133</v>
      </c>
      <c r="J485" s="2">
        <v>7570023</v>
      </c>
      <c r="K485">
        <v>13</v>
      </c>
      <c r="L485">
        <v>8</v>
      </c>
      <c r="M485">
        <v>1</v>
      </c>
      <c r="N485" t="s">
        <v>364</v>
      </c>
      <c r="O485">
        <v>175693</v>
      </c>
      <c r="P485" t="s">
        <v>22</v>
      </c>
      <c r="Q485" t="s">
        <v>22</v>
      </c>
    </row>
    <row r="486" spans="1:17" x14ac:dyDescent="0.25">
      <c r="A486">
        <v>18</v>
      </c>
      <c r="B486" s="1">
        <v>43952</v>
      </c>
      <c r="C486">
        <v>33</v>
      </c>
      <c r="D486" t="s">
        <v>17</v>
      </c>
      <c r="E486" t="s">
        <v>55</v>
      </c>
      <c r="F486" t="s">
        <v>24</v>
      </c>
      <c r="G486">
        <v>3522505</v>
      </c>
      <c r="H486" t="s">
        <v>4</v>
      </c>
      <c r="I486">
        <v>124</v>
      </c>
      <c r="J486" s="2">
        <v>521666</v>
      </c>
      <c r="K486">
        <v>-2</v>
      </c>
      <c r="L486">
        <v>15</v>
      </c>
      <c r="M486">
        <v>-1</v>
      </c>
      <c r="N486" t="s">
        <v>365</v>
      </c>
      <c r="O486">
        <v>237700</v>
      </c>
      <c r="P486" t="s">
        <v>22</v>
      </c>
      <c r="Q486" t="s">
        <v>22</v>
      </c>
    </row>
    <row r="487" spans="1:17" x14ac:dyDescent="0.25">
      <c r="A487">
        <v>18</v>
      </c>
      <c r="B487" s="1">
        <v>43952</v>
      </c>
      <c r="C487">
        <v>32</v>
      </c>
      <c r="D487" t="s">
        <v>17</v>
      </c>
      <c r="E487" t="s">
        <v>57</v>
      </c>
      <c r="F487" t="s">
        <v>19</v>
      </c>
      <c r="G487">
        <v>3523107</v>
      </c>
      <c r="H487" t="s">
        <v>4</v>
      </c>
      <c r="I487">
        <v>138</v>
      </c>
      <c r="J487" s="2">
        <v>3721472</v>
      </c>
      <c r="K487">
        <v>8</v>
      </c>
      <c r="L487">
        <v>17</v>
      </c>
      <c r="M487">
        <v>2</v>
      </c>
      <c r="N487" t="s">
        <v>47</v>
      </c>
      <c r="O487">
        <v>370821</v>
      </c>
      <c r="P487" t="s">
        <v>22</v>
      </c>
      <c r="Q487" t="s">
        <v>22</v>
      </c>
    </row>
    <row r="488" spans="1:17" x14ac:dyDescent="0.25">
      <c r="A488">
        <v>18</v>
      </c>
      <c r="B488" s="1">
        <v>43952</v>
      </c>
      <c r="C488">
        <v>33</v>
      </c>
      <c r="D488" t="s">
        <v>17</v>
      </c>
      <c r="E488" t="s">
        <v>59</v>
      </c>
      <c r="F488" t="s">
        <v>24</v>
      </c>
      <c r="G488">
        <v>3525003</v>
      </c>
      <c r="H488" t="s">
        <v>4</v>
      </c>
      <c r="I488">
        <v>47</v>
      </c>
      <c r="J488" s="2">
        <v>3761896</v>
      </c>
      <c r="K488">
        <v>0</v>
      </c>
      <c r="L488">
        <v>5</v>
      </c>
      <c r="M488">
        <v>1</v>
      </c>
      <c r="N488" t="s">
        <v>182</v>
      </c>
      <c r="O488">
        <v>124937</v>
      </c>
      <c r="P488" t="s">
        <v>22</v>
      </c>
      <c r="Q488" t="s">
        <v>22</v>
      </c>
    </row>
    <row r="489" spans="1:17" x14ac:dyDescent="0.25">
      <c r="A489">
        <v>18</v>
      </c>
      <c r="B489" s="1">
        <v>43952</v>
      </c>
      <c r="C489">
        <v>15</v>
      </c>
      <c r="D489" t="s">
        <v>17</v>
      </c>
      <c r="E489" t="s">
        <v>61</v>
      </c>
      <c r="F489" t="s">
        <v>35</v>
      </c>
      <c r="G489">
        <v>3526209</v>
      </c>
      <c r="H489" t="s">
        <v>4</v>
      </c>
      <c r="I489">
        <v>5</v>
      </c>
      <c r="J489" s="2">
        <v>1590128</v>
      </c>
      <c r="K489">
        <v>1</v>
      </c>
      <c r="L489">
        <v>3</v>
      </c>
      <c r="M489">
        <v>0</v>
      </c>
      <c r="N489" t="s">
        <v>312</v>
      </c>
      <c r="O489">
        <v>31444</v>
      </c>
      <c r="P489" t="s">
        <v>22</v>
      </c>
      <c r="Q489" t="s">
        <v>22</v>
      </c>
    </row>
    <row r="490" spans="1:17" x14ac:dyDescent="0.25">
      <c r="A490">
        <v>18</v>
      </c>
      <c r="B490" s="1">
        <v>43952</v>
      </c>
      <c r="C490">
        <v>37</v>
      </c>
      <c r="D490" t="s">
        <v>17</v>
      </c>
      <c r="E490" t="s">
        <v>63</v>
      </c>
      <c r="F490" t="s">
        <v>28</v>
      </c>
      <c r="G490">
        <v>3528502</v>
      </c>
      <c r="H490" t="s">
        <v>4</v>
      </c>
      <c r="I490">
        <v>32</v>
      </c>
      <c r="J490" s="2">
        <v>3194282</v>
      </c>
      <c r="K490">
        <v>0</v>
      </c>
      <c r="L490">
        <v>4</v>
      </c>
      <c r="M490">
        <v>0</v>
      </c>
      <c r="N490" t="s">
        <v>114</v>
      </c>
      <c r="O490">
        <v>100179</v>
      </c>
      <c r="P490" t="s">
        <v>22</v>
      </c>
      <c r="Q490" t="s">
        <v>22</v>
      </c>
    </row>
    <row r="491" spans="1:17" x14ac:dyDescent="0.25">
      <c r="A491">
        <v>18</v>
      </c>
      <c r="B491" s="1">
        <v>43952</v>
      </c>
      <c r="C491">
        <v>47</v>
      </c>
      <c r="D491" t="s">
        <v>17</v>
      </c>
      <c r="E491" t="s">
        <v>65</v>
      </c>
      <c r="F491" t="s">
        <v>38</v>
      </c>
      <c r="G491">
        <v>3529401</v>
      </c>
      <c r="H491" t="s">
        <v>4</v>
      </c>
      <c r="I491">
        <v>241</v>
      </c>
      <c r="J491" s="2">
        <v>5096086</v>
      </c>
      <c r="K491">
        <v>18</v>
      </c>
      <c r="L491">
        <v>22</v>
      </c>
      <c r="M491">
        <v>2</v>
      </c>
      <c r="N491" t="s">
        <v>366</v>
      </c>
      <c r="O491">
        <v>472912</v>
      </c>
      <c r="P491" t="s">
        <v>22</v>
      </c>
      <c r="Q491" t="s">
        <v>22</v>
      </c>
    </row>
    <row r="492" spans="1:17" x14ac:dyDescent="0.25">
      <c r="A492">
        <v>18</v>
      </c>
      <c r="B492" s="1">
        <v>43952</v>
      </c>
      <c r="C492">
        <v>43</v>
      </c>
      <c r="D492" t="s">
        <v>17</v>
      </c>
      <c r="E492" t="s">
        <v>67</v>
      </c>
      <c r="F492" t="s">
        <v>19</v>
      </c>
      <c r="G492">
        <v>3530607</v>
      </c>
      <c r="H492" t="s">
        <v>4</v>
      </c>
      <c r="I492">
        <v>271</v>
      </c>
      <c r="J492" s="2">
        <v>6078387</v>
      </c>
      <c r="K492">
        <v>27</v>
      </c>
      <c r="L492">
        <v>21</v>
      </c>
      <c r="M492">
        <v>1</v>
      </c>
      <c r="N492" t="s">
        <v>367</v>
      </c>
      <c r="O492">
        <v>445842</v>
      </c>
      <c r="P492" t="s">
        <v>22</v>
      </c>
      <c r="Q492" t="s">
        <v>22</v>
      </c>
    </row>
    <row r="493" spans="1:17" x14ac:dyDescent="0.25">
      <c r="A493">
        <v>18</v>
      </c>
      <c r="B493" s="1">
        <v>43952</v>
      </c>
      <c r="C493">
        <v>45</v>
      </c>
      <c r="D493" t="s">
        <v>17</v>
      </c>
      <c r="E493" t="s">
        <v>69</v>
      </c>
      <c r="F493" t="s">
        <v>24</v>
      </c>
      <c r="G493">
        <v>3534401</v>
      </c>
      <c r="H493" t="s">
        <v>4</v>
      </c>
      <c r="I493">
        <v>828</v>
      </c>
      <c r="J493" s="2">
        <v>11855365</v>
      </c>
      <c r="K493">
        <v>66</v>
      </c>
      <c r="L493">
        <v>85</v>
      </c>
      <c r="M493">
        <v>11</v>
      </c>
      <c r="N493" t="s">
        <v>178</v>
      </c>
      <c r="O493">
        <v>698418</v>
      </c>
      <c r="P493" t="s">
        <v>22</v>
      </c>
      <c r="Q493" t="s">
        <v>22</v>
      </c>
    </row>
    <row r="494" spans="1:17" x14ac:dyDescent="0.25">
      <c r="A494">
        <v>18</v>
      </c>
      <c r="B494" s="1">
        <v>43952</v>
      </c>
      <c r="C494">
        <v>7</v>
      </c>
      <c r="D494" t="s">
        <v>17</v>
      </c>
      <c r="E494" t="s">
        <v>70</v>
      </c>
      <c r="F494" t="s">
        <v>24</v>
      </c>
      <c r="G494">
        <v>3539103</v>
      </c>
      <c r="H494" t="s">
        <v>4</v>
      </c>
      <c r="I494">
        <v>16</v>
      </c>
      <c r="J494" s="2">
        <v>8467849</v>
      </c>
      <c r="K494">
        <v>2</v>
      </c>
      <c r="L494">
        <v>0</v>
      </c>
      <c r="M494">
        <v>0</v>
      </c>
      <c r="N494">
        <v>0</v>
      </c>
      <c r="O494">
        <v>18895</v>
      </c>
      <c r="P494" t="s">
        <v>22</v>
      </c>
      <c r="Q494" t="s">
        <v>22</v>
      </c>
    </row>
    <row r="495" spans="1:17" x14ac:dyDescent="0.25">
      <c r="A495">
        <v>18</v>
      </c>
      <c r="B495" s="1">
        <v>43952</v>
      </c>
      <c r="C495">
        <v>38</v>
      </c>
      <c r="D495" t="s">
        <v>17</v>
      </c>
      <c r="E495" t="s">
        <v>71</v>
      </c>
      <c r="F495" t="s">
        <v>19</v>
      </c>
      <c r="G495">
        <v>3539806</v>
      </c>
      <c r="H495" t="s">
        <v>4</v>
      </c>
      <c r="I495">
        <v>62</v>
      </c>
      <c r="J495" s="2">
        <v>5278752</v>
      </c>
      <c r="K495">
        <v>7</v>
      </c>
      <c r="L495">
        <v>7</v>
      </c>
      <c r="M495">
        <v>0</v>
      </c>
      <c r="N495" t="s">
        <v>368</v>
      </c>
      <c r="O495">
        <v>117452</v>
      </c>
      <c r="P495" t="s">
        <v>22</v>
      </c>
      <c r="Q495" t="s">
        <v>22</v>
      </c>
    </row>
    <row r="496" spans="1:17" x14ac:dyDescent="0.25">
      <c r="A496">
        <v>18</v>
      </c>
      <c r="B496" s="1">
        <v>43952</v>
      </c>
      <c r="C496">
        <v>38</v>
      </c>
      <c r="D496" t="s">
        <v>17</v>
      </c>
      <c r="E496" t="s">
        <v>73</v>
      </c>
      <c r="F496" t="s">
        <v>38</v>
      </c>
      <c r="G496">
        <v>3543303</v>
      </c>
      <c r="H496" t="s">
        <v>4</v>
      </c>
      <c r="I496">
        <v>72</v>
      </c>
      <c r="J496" s="2">
        <v>5835015</v>
      </c>
      <c r="K496">
        <v>9</v>
      </c>
      <c r="L496">
        <v>5</v>
      </c>
      <c r="M496">
        <v>0</v>
      </c>
      <c r="N496" t="s">
        <v>147</v>
      </c>
      <c r="O496">
        <v>123393</v>
      </c>
      <c r="P496" t="s">
        <v>22</v>
      </c>
      <c r="Q496" t="s">
        <v>22</v>
      </c>
    </row>
    <row r="497" spans="1:17" x14ac:dyDescent="0.25">
      <c r="A497">
        <v>18</v>
      </c>
      <c r="B497" s="1">
        <v>43952</v>
      </c>
      <c r="C497">
        <v>25</v>
      </c>
      <c r="D497" t="s">
        <v>17</v>
      </c>
      <c r="E497" t="s">
        <v>74</v>
      </c>
      <c r="F497" t="s">
        <v>38</v>
      </c>
      <c r="G497">
        <v>3544103</v>
      </c>
      <c r="H497" t="s">
        <v>4</v>
      </c>
      <c r="I497">
        <v>23</v>
      </c>
      <c r="J497" s="2">
        <v>4523463</v>
      </c>
      <c r="K497">
        <v>-1</v>
      </c>
      <c r="L497">
        <v>0</v>
      </c>
      <c r="M497">
        <v>0</v>
      </c>
      <c r="N497">
        <v>0</v>
      </c>
      <c r="O497">
        <v>50846</v>
      </c>
      <c r="P497" t="s">
        <v>22</v>
      </c>
      <c r="Q497" t="s">
        <v>22</v>
      </c>
    </row>
    <row r="498" spans="1:17" x14ac:dyDescent="0.25">
      <c r="A498">
        <v>18</v>
      </c>
      <c r="B498" s="1">
        <v>43952</v>
      </c>
      <c r="C498">
        <v>9</v>
      </c>
      <c r="D498" t="s">
        <v>17</v>
      </c>
      <c r="E498" t="s">
        <v>76</v>
      </c>
      <c r="F498" t="s">
        <v>19</v>
      </c>
      <c r="G498">
        <v>3545001</v>
      </c>
      <c r="H498" t="s">
        <v>4</v>
      </c>
      <c r="I498">
        <v>2</v>
      </c>
      <c r="J498" s="2">
        <v>1166929</v>
      </c>
      <c r="K498">
        <v>0</v>
      </c>
      <c r="L498">
        <v>1</v>
      </c>
      <c r="M498">
        <v>0</v>
      </c>
      <c r="N498" t="s">
        <v>317</v>
      </c>
      <c r="O498">
        <v>17139</v>
      </c>
      <c r="P498" t="s">
        <v>22</v>
      </c>
      <c r="Q498" t="s">
        <v>22</v>
      </c>
    </row>
    <row r="499" spans="1:17" x14ac:dyDescent="0.25">
      <c r="A499">
        <v>18</v>
      </c>
      <c r="B499" s="1">
        <v>43952</v>
      </c>
      <c r="C499">
        <v>32</v>
      </c>
      <c r="D499" t="s">
        <v>17</v>
      </c>
      <c r="E499" t="s">
        <v>78</v>
      </c>
      <c r="F499" t="s">
        <v>19</v>
      </c>
      <c r="G499">
        <v>3546801</v>
      </c>
      <c r="H499" t="s">
        <v>4</v>
      </c>
      <c r="I499">
        <v>14</v>
      </c>
      <c r="J499" s="2">
        <v>2439619</v>
      </c>
      <c r="K499">
        <v>1</v>
      </c>
      <c r="L499">
        <v>5</v>
      </c>
      <c r="M499">
        <v>0</v>
      </c>
      <c r="N499" t="s">
        <v>369</v>
      </c>
      <c r="O499">
        <v>57386</v>
      </c>
      <c r="P499" t="s">
        <v>22</v>
      </c>
      <c r="Q499" t="s">
        <v>22</v>
      </c>
    </row>
    <row r="500" spans="1:17" x14ac:dyDescent="0.25">
      <c r="A500">
        <v>18</v>
      </c>
      <c r="B500" s="1">
        <v>43952</v>
      </c>
      <c r="C500">
        <v>56</v>
      </c>
      <c r="D500" t="s">
        <v>17</v>
      </c>
      <c r="E500" t="s">
        <v>80</v>
      </c>
      <c r="F500" t="s">
        <v>24</v>
      </c>
      <c r="G500">
        <v>3547304</v>
      </c>
      <c r="H500" t="s">
        <v>4</v>
      </c>
      <c r="I500">
        <v>141</v>
      </c>
      <c r="J500" s="2">
        <v>10111368</v>
      </c>
      <c r="K500">
        <v>8</v>
      </c>
      <c r="L500">
        <v>3</v>
      </c>
      <c r="M500">
        <v>0</v>
      </c>
      <c r="N500" t="s">
        <v>370</v>
      </c>
      <c r="O500">
        <v>139447</v>
      </c>
      <c r="P500" t="s">
        <v>22</v>
      </c>
      <c r="Q500" t="s">
        <v>22</v>
      </c>
    </row>
    <row r="501" spans="1:17" x14ac:dyDescent="0.25">
      <c r="A501">
        <v>18</v>
      </c>
      <c r="B501" s="1">
        <v>43952</v>
      </c>
      <c r="C501">
        <v>47</v>
      </c>
      <c r="D501" t="s">
        <v>17</v>
      </c>
      <c r="E501" t="s">
        <v>82</v>
      </c>
      <c r="F501" t="s">
        <v>38</v>
      </c>
      <c r="G501">
        <v>3547809</v>
      </c>
      <c r="H501" t="s">
        <v>4</v>
      </c>
      <c r="I501">
        <v>565</v>
      </c>
      <c r="J501" s="2">
        <v>7860618</v>
      </c>
      <c r="K501">
        <v>46</v>
      </c>
      <c r="L501">
        <v>34</v>
      </c>
      <c r="M501">
        <v>5</v>
      </c>
      <c r="N501" t="s">
        <v>364</v>
      </c>
      <c r="O501">
        <v>718773</v>
      </c>
      <c r="P501" t="s">
        <v>22</v>
      </c>
      <c r="Q501" t="s">
        <v>22</v>
      </c>
    </row>
    <row r="502" spans="1:17" x14ac:dyDescent="0.25">
      <c r="A502">
        <v>18</v>
      </c>
      <c r="B502" s="1">
        <v>43952</v>
      </c>
      <c r="C502">
        <v>47</v>
      </c>
      <c r="D502" t="s">
        <v>17</v>
      </c>
      <c r="E502" t="s">
        <v>84</v>
      </c>
      <c r="F502" t="s">
        <v>38</v>
      </c>
      <c r="G502">
        <v>3548708</v>
      </c>
      <c r="H502" t="s">
        <v>4</v>
      </c>
      <c r="I502">
        <v>705</v>
      </c>
      <c r="J502" s="2">
        <v>8403502</v>
      </c>
      <c r="K502">
        <v>23</v>
      </c>
      <c r="L502">
        <v>45</v>
      </c>
      <c r="M502">
        <v>0</v>
      </c>
      <c r="N502" t="s">
        <v>371</v>
      </c>
      <c r="O502">
        <v>838936</v>
      </c>
      <c r="P502" t="s">
        <v>22</v>
      </c>
      <c r="Q502" t="s">
        <v>22</v>
      </c>
    </row>
    <row r="503" spans="1:17" x14ac:dyDescent="0.25">
      <c r="A503">
        <v>18</v>
      </c>
      <c r="B503" s="1">
        <v>43952</v>
      </c>
      <c r="C503">
        <v>47</v>
      </c>
      <c r="D503" t="s">
        <v>17</v>
      </c>
      <c r="E503" t="s">
        <v>86</v>
      </c>
      <c r="F503" t="s">
        <v>38</v>
      </c>
      <c r="G503">
        <v>3548807</v>
      </c>
      <c r="H503" t="s">
        <v>4</v>
      </c>
      <c r="I503">
        <v>227</v>
      </c>
      <c r="J503" s="2">
        <v>14088266</v>
      </c>
      <c r="K503">
        <v>42</v>
      </c>
      <c r="L503">
        <v>13</v>
      </c>
      <c r="M503">
        <v>4</v>
      </c>
      <c r="N503" t="s">
        <v>372</v>
      </c>
      <c r="O503">
        <v>161127</v>
      </c>
      <c r="P503" t="s">
        <v>22</v>
      </c>
      <c r="Q503" t="s">
        <v>22</v>
      </c>
    </row>
    <row r="504" spans="1:17" x14ac:dyDescent="0.25">
      <c r="A504">
        <v>18</v>
      </c>
      <c r="B504" s="1">
        <v>43952</v>
      </c>
      <c r="C504">
        <v>11</v>
      </c>
      <c r="D504" t="s">
        <v>17</v>
      </c>
      <c r="E504" t="s">
        <v>88</v>
      </c>
      <c r="F504" t="s">
        <v>35</v>
      </c>
      <c r="G504">
        <v>3549953</v>
      </c>
      <c r="H504" t="s">
        <v>4</v>
      </c>
      <c r="I504">
        <v>6</v>
      </c>
      <c r="J504" s="2">
        <v>3791469</v>
      </c>
      <c r="K504">
        <v>0</v>
      </c>
      <c r="L504">
        <v>1</v>
      </c>
      <c r="M504">
        <v>0</v>
      </c>
      <c r="N504" t="s">
        <v>180</v>
      </c>
      <c r="O504">
        <v>15825</v>
      </c>
      <c r="P504" t="s">
        <v>22</v>
      </c>
      <c r="Q504" t="s">
        <v>22</v>
      </c>
    </row>
    <row r="505" spans="1:17" x14ac:dyDescent="0.25">
      <c r="A505">
        <v>18</v>
      </c>
      <c r="B505" s="1">
        <v>43952</v>
      </c>
      <c r="C505">
        <v>67</v>
      </c>
      <c r="D505" t="s">
        <v>17</v>
      </c>
      <c r="E505" t="s">
        <v>90</v>
      </c>
      <c r="F505" t="s">
        <v>91</v>
      </c>
      <c r="G505">
        <v>3550308</v>
      </c>
      <c r="H505" t="s">
        <v>4</v>
      </c>
      <c r="I505">
        <v>19087</v>
      </c>
      <c r="J505" s="2">
        <v>15578652</v>
      </c>
      <c r="K505">
        <v>938</v>
      </c>
      <c r="L505">
        <v>1607</v>
      </c>
      <c r="M505">
        <v>85</v>
      </c>
      <c r="N505" t="s">
        <v>313</v>
      </c>
      <c r="O505">
        <v>12252023</v>
      </c>
      <c r="P505" t="s">
        <v>22</v>
      </c>
      <c r="Q505" t="s">
        <v>22</v>
      </c>
    </row>
    <row r="506" spans="1:17" x14ac:dyDescent="0.25">
      <c r="A506">
        <v>18</v>
      </c>
      <c r="B506" s="1">
        <v>43952</v>
      </c>
      <c r="C506">
        <v>44</v>
      </c>
      <c r="D506" t="s">
        <v>17</v>
      </c>
      <c r="E506" t="s">
        <v>93</v>
      </c>
      <c r="F506" t="s">
        <v>19</v>
      </c>
      <c r="G506">
        <v>3552502</v>
      </c>
      <c r="H506" t="s">
        <v>4</v>
      </c>
      <c r="I506">
        <v>179</v>
      </c>
      <c r="J506" s="2">
        <v>6014037</v>
      </c>
      <c r="K506">
        <v>15</v>
      </c>
      <c r="L506">
        <v>15</v>
      </c>
      <c r="M506">
        <v>1</v>
      </c>
      <c r="N506" t="s">
        <v>321</v>
      </c>
      <c r="O506">
        <v>297637</v>
      </c>
      <c r="P506" t="s">
        <v>22</v>
      </c>
      <c r="Q506" t="s">
        <v>22</v>
      </c>
    </row>
    <row r="507" spans="1:17" x14ac:dyDescent="0.25">
      <c r="A507">
        <v>18</v>
      </c>
      <c r="B507" s="1">
        <v>43952</v>
      </c>
      <c r="C507">
        <v>38</v>
      </c>
      <c r="D507" t="s">
        <v>17</v>
      </c>
      <c r="E507" t="s">
        <v>95</v>
      </c>
      <c r="F507" t="s">
        <v>35</v>
      </c>
      <c r="G507">
        <v>3552809</v>
      </c>
      <c r="H507" t="s">
        <v>4</v>
      </c>
      <c r="I507">
        <v>206</v>
      </c>
      <c r="J507" s="2">
        <v>7111688</v>
      </c>
      <c r="K507">
        <v>4</v>
      </c>
      <c r="L507">
        <v>16</v>
      </c>
      <c r="M507">
        <v>0</v>
      </c>
      <c r="N507" t="s">
        <v>373</v>
      </c>
      <c r="O507">
        <v>289664</v>
      </c>
      <c r="P507" t="s">
        <v>22</v>
      </c>
      <c r="Q507" t="s">
        <v>22</v>
      </c>
    </row>
    <row r="508" spans="1:17" x14ac:dyDescent="0.25">
      <c r="A508">
        <v>18</v>
      </c>
      <c r="B508" s="1">
        <v>43952</v>
      </c>
      <c r="C508">
        <v>44</v>
      </c>
      <c r="D508" t="s">
        <v>17</v>
      </c>
      <c r="E508" t="s">
        <v>97</v>
      </c>
      <c r="F508" t="s">
        <v>35</v>
      </c>
      <c r="G508">
        <v>3556453</v>
      </c>
      <c r="H508" t="s">
        <v>4</v>
      </c>
      <c r="I508">
        <v>14</v>
      </c>
      <c r="J508" s="2">
        <v>2661749</v>
      </c>
      <c r="K508">
        <v>1</v>
      </c>
      <c r="L508">
        <v>3</v>
      </c>
      <c r="M508">
        <v>0</v>
      </c>
      <c r="N508" t="s">
        <v>322</v>
      </c>
      <c r="O508">
        <v>52597</v>
      </c>
      <c r="P508" t="s">
        <v>22</v>
      </c>
      <c r="Q508" t="s">
        <v>22</v>
      </c>
    </row>
    <row r="509" spans="1:17" x14ac:dyDescent="0.25">
      <c r="A509">
        <v>18</v>
      </c>
      <c r="B509" s="1">
        <v>43951</v>
      </c>
      <c r="C509">
        <v>36</v>
      </c>
      <c r="D509" t="s">
        <v>17</v>
      </c>
      <c r="E509" t="s">
        <v>18</v>
      </c>
      <c r="F509" t="s">
        <v>19</v>
      </c>
      <c r="G509">
        <v>3503901</v>
      </c>
      <c r="H509" t="s">
        <v>4</v>
      </c>
      <c r="I509">
        <v>54</v>
      </c>
      <c r="J509" s="2">
        <v>6011756</v>
      </c>
      <c r="K509">
        <v>6</v>
      </c>
      <c r="L509">
        <v>2</v>
      </c>
      <c r="M509">
        <v>0</v>
      </c>
      <c r="N509" t="s">
        <v>374</v>
      </c>
      <c r="O509">
        <v>89824</v>
      </c>
      <c r="P509" t="s">
        <v>22</v>
      </c>
      <c r="Q509" t="s">
        <v>22</v>
      </c>
    </row>
    <row r="510" spans="1:17" x14ac:dyDescent="0.25">
      <c r="A510">
        <v>18</v>
      </c>
      <c r="B510" s="1">
        <v>43951</v>
      </c>
      <c r="C510">
        <v>44</v>
      </c>
      <c r="D510" t="s">
        <v>17</v>
      </c>
      <c r="E510" t="s">
        <v>23</v>
      </c>
      <c r="F510" t="s">
        <v>24</v>
      </c>
      <c r="G510">
        <v>3505708</v>
      </c>
      <c r="H510" t="s">
        <v>4</v>
      </c>
      <c r="I510">
        <v>313</v>
      </c>
      <c r="J510" s="2">
        <v>11415775</v>
      </c>
      <c r="K510">
        <v>34</v>
      </c>
      <c r="L510">
        <v>15</v>
      </c>
      <c r="M510">
        <v>0</v>
      </c>
      <c r="N510" t="s">
        <v>375</v>
      </c>
      <c r="O510">
        <v>274182</v>
      </c>
      <c r="P510" t="s">
        <v>22</v>
      </c>
      <c r="Q510" t="s">
        <v>22</v>
      </c>
    </row>
    <row r="511" spans="1:17" x14ac:dyDescent="0.25">
      <c r="A511">
        <v>18</v>
      </c>
      <c r="B511" s="1">
        <v>43951</v>
      </c>
      <c r="C511">
        <v>8</v>
      </c>
      <c r="D511" t="s">
        <v>17</v>
      </c>
      <c r="E511" t="s">
        <v>26</v>
      </c>
      <c r="F511" t="s">
        <v>19</v>
      </c>
      <c r="G511">
        <v>3506607</v>
      </c>
      <c r="H511" t="s">
        <v>4</v>
      </c>
      <c r="I511">
        <v>6</v>
      </c>
      <c r="J511" s="2">
        <v>1840604</v>
      </c>
      <c r="K511">
        <v>1</v>
      </c>
      <c r="L511">
        <v>0</v>
      </c>
      <c r="M511">
        <v>0</v>
      </c>
      <c r="N511">
        <v>0</v>
      </c>
      <c r="O511">
        <v>32598</v>
      </c>
      <c r="P511" t="s">
        <v>22</v>
      </c>
      <c r="Q511" t="s">
        <v>22</v>
      </c>
    </row>
    <row r="512" spans="1:17" x14ac:dyDescent="0.25">
      <c r="A512">
        <v>18</v>
      </c>
      <c r="B512" s="1">
        <v>43951</v>
      </c>
      <c r="C512">
        <v>37</v>
      </c>
      <c r="D512" t="s">
        <v>17</v>
      </c>
      <c r="E512" t="s">
        <v>27</v>
      </c>
      <c r="F512" t="s">
        <v>28</v>
      </c>
      <c r="G512">
        <v>3509007</v>
      </c>
      <c r="H512" t="s">
        <v>4</v>
      </c>
      <c r="I512">
        <v>87</v>
      </c>
      <c r="J512" s="2">
        <v>8573963</v>
      </c>
      <c r="K512">
        <v>6</v>
      </c>
      <c r="L512">
        <v>10</v>
      </c>
      <c r="M512">
        <v>0</v>
      </c>
      <c r="N512" t="s">
        <v>111</v>
      </c>
      <c r="O512">
        <v>101470</v>
      </c>
      <c r="P512" t="s">
        <v>22</v>
      </c>
      <c r="Q512" t="s">
        <v>22</v>
      </c>
    </row>
    <row r="513" spans="1:17" x14ac:dyDescent="0.25">
      <c r="A513">
        <v>18</v>
      </c>
      <c r="B513" s="1">
        <v>43951</v>
      </c>
      <c r="C513">
        <v>32</v>
      </c>
      <c r="D513" t="s">
        <v>17</v>
      </c>
      <c r="E513" t="s">
        <v>30</v>
      </c>
      <c r="F513" t="s">
        <v>28</v>
      </c>
      <c r="G513">
        <v>3509205</v>
      </c>
      <c r="H513" t="s">
        <v>4</v>
      </c>
      <c r="I513">
        <v>34</v>
      </c>
      <c r="J513" s="2">
        <v>4427026</v>
      </c>
      <c r="K513">
        <v>4</v>
      </c>
      <c r="L513">
        <v>3</v>
      </c>
      <c r="M513">
        <v>0</v>
      </c>
      <c r="N513" t="s">
        <v>277</v>
      </c>
      <c r="O513">
        <v>76801</v>
      </c>
      <c r="P513" t="s">
        <v>22</v>
      </c>
      <c r="Q513" t="s">
        <v>22</v>
      </c>
    </row>
    <row r="514" spans="1:17" x14ac:dyDescent="0.25">
      <c r="A514">
        <v>18</v>
      </c>
      <c r="B514" s="1">
        <v>43951</v>
      </c>
      <c r="C514">
        <v>48</v>
      </c>
      <c r="D514" t="s">
        <v>17</v>
      </c>
      <c r="E514" t="s">
        <v>32</v>
      </c>
      <c r="F514" t="s">
        <v>24</v>
      </c>
      <c r="G514">
        <v>3510609</v>
      </c>
      <c r="H514" t="s">
        <v>4</v>
      </c>
      <c r="I514">
        <v>230</v>
      </c>
      <c r="J514" s="2">
        <v>5736705</v>
      </c>
      <c r="K514">
        <v>25</v>
      </c>
      <c r="L514">
        <v>11</v>
      </c>
      <c r="M514">
        <v>2</v>
      </c>
      <c r="N514" t="s">
        <v>355</v>
      </c>
      <c r="O514">
        <v>400927</v>
      </c>
      <c r="P514" t="s">
        <v>22</v>
      </c>
      <c r="Q514" t="s">
        <v>22</v>
      </c>
    </row>
    <row r="515" spans="1:17" x14ac:dyDescent="0.25">
      <c r="A515">
        <v>18</v>
      </c>
      <c r="B515" s="1">
        <v>43951</v>
      </c>
      <c r="C515">
        <v>44</v>
      </c>
      <c r="D515" t="s">
        <v>17</v>
      </c>
      <c r="E515" t="s">
        <v>34</v>
      </c>
      <c r="F515" t="s">
        <v>35</v>
      </c>
      <c r="G515">
        <v>3513009</v>
      </c>
      <c r="H515" t="s">
        <v>4</v>
      </c>
      <c r="I515">
        <v>187</v>
      </c>
      <c r="J515" s="2">
        <v>7503712</v>
      </c>
      <c r="K515">
        <v>32</v>
      </c>
      <c r="L515">
        <v>19</v>
      </c>
      <c r="M515">
        <v>2</v>
      </c>
      <c r="N515" t="s">
        <v>164</v>
      </c>
      <c r="O515">
        <v>249210</v>
      </c>
      <c r="P515" t="s">
        <v>22</v>
      </c>
      <c r="Q515" t="s">
        <v>22</v>
      </c>
    </row>
    <row r="516" spans="1:17" x14ac:dyDescent="0.25">
      <c r="A516">
        <v>18</v>
      </c>
      <c r="B516" s="1">
        <v>43951</v>
      </c>
      <c r="C516">
        <v>35</v>
      </c>
      <c r="D516" t="s">
        <v>17</v>
      </c>
      <c r="E516" t="s">
        <v>37</v>
      </c>
      <c r="F516" t="s">
        <v>38</v>
      </c>
      <c r="G516">
        <v>3513801</v>
      </c>
      <c r="H516" t="s">
        <v>4</v>
      </c>
      <c r="I516">
        <v>290</v>
      </c>
      <c r="J516" s="2">
        <v>6841494</v>
      </c>
      <c r="K516">
        <v>18</v>
      </c>
      <c r="L516">
        <v>19</v>
      </c>
      <c r="M516">
        <v>1</v>
      </c>
      <c r="N516" t="s">
        <v>376</v>
      </c>
      <c r="O516">
        <v>423884</v>
      </c>
      <c r="P516" t="s">
        <v>22</v>
      </c>
      <c r="Q516" t="s">
        <v>22</v>
      </c>
    </row>
    <row r="517" spans="1:17" x14ac:dyDescent="0.25">
      <c r="A517">
        <v>18</v>
      </c>
      <c r="B517" s="1">
        <v>43951</v>
      </c>
      <c r="C517">
        <v>37</v>
      </c>
      <c r="D517" t="s">
        <v>17</v>
      </c>
      <c r="E517" t="s">
        <v>40</v>
      </c>
      <c r="F517" t="s">
        <v>35</v>
      </c>
      <c r="G517">
        <v>3515004</v>
      </c>
      <c r="H517" t="s">
        <v>4</v>
      </c>
      <c r="I517">
        <v>118</v>
      </c>
      <c r="J517" s="2">
        <v>431088</v>
      </c>
      <c r="K517">
        <v>13</v>
      </c>
      <c r="L517">
        <v>13</v>
      </c>
      <c r="M517">
        <v>1</v>
      </c>
      <c r="N517" t="s">
        <v>377</v>
      </c>
      <c r="O517">
        <v>273726</v>
      </c>
      <c r="P517" t="s">
        <v>22</v>
      </c>
      <c r="Q517" t="s">
        <v>22</v>
      </c>
    </row>
    <row r="518" spans="1:17" x14ac:dyDescent="0.25">
      <c r="A518">
        <v>18</v>
      </c>
      <c r="B518" s="1">
        <v>43951</v>
      </c>
      <c r="C518">
        <v>25</v>
      </c>
      <c r="D518" t="s">
        <v>17</v>
      </c>
      <c r="E518" t="s">
        <v>42</v>
      </c>
      <c r="F518" t="s">
        <v>35</v>
      </c>
      <c r="G518">
        <v>3515103</v>
      </c>
      <c r="H518" t="s">
        <v>4</v>
      </c>
      <c r="I518">
        <v>28</v>
      </c>
      <c r="J518" s="2">
        <v>4035454</v>
      </c>
      <c r="K518">
        <v>5</v>
      </c>
      <c r="L518">
        <v>3</v>
      </c>
      <c r="M518">
        <v>0</v>
      </c>
      <c r="N518" t="s">
        <v>242</v>
      </c>
      <c r="O518">
        <v>69385</v>
      </c>
      <c r="P518" t="s">
        <v>22</v>
      </c>
      <c r="Q518" t="s">
        <v>22</v>
      </c>
    </row>
    <row r="519" spans="1:17" x14ac:dyDescent="0.25">
      <c r="A519">
        <v>18</v>
      </c>
      <c r="B519" s="1">
        <v>43951</v>
      </c>
      <c r="C519">
        <v>50</v>
      </c>
      <c r="D519" t="s">
        <v>17</v>
      </c>
      <c r="E519" t="s">
        <v>44</v>
      </c>
      <c r="F519" t="s">
        <v>19</v>
      </c>
      <c r="G519">
        <v>3515707</v>
      </c>
      <c r="H519" t="s">
        <v>4</v>
      </c>
      <c r="I519">
        <v>98</v>
      </c>
      <c r="J519" s="2">
        <v>504437</v>
      </c>
      <c r="K519">
        <v>3</v>
      </c>
      <c r="L519">
        <v>6</v>
      </c>
      <c r="M519">
        <v>0</v>
      </c>
      <c r="N519" t="s">
        <v>361</v>
      </c>
      <c r="O519">
        <v>194276</v>
      </c>
      <c r="P519" t="s">
        <v>22</v>
      </c>
      <c r="Q519" t="s">
        <v>22</v>
      </c>
    </row>
    <row r="520" spans="1:17" x14ac:dyDescent="0.25">
      <c r="A520">
        <v>18</v>
      </c>
      <c r="B520" s="1">
        <v>43951</v>
      </c>
      <c r="C520">
        <v>29</v>
      </c>
      <c r="D520" t="s">
        <v>17</v>
      </c>
      <c r="E520" t="s">
        <v>46</v>
      </c>
      <c r="F520" t="s">
        <v>28</v>
      </c>
      <c r="G520">
        <v>3516309</v>
      </c>
      <c r="H520" t="s">
        <v>4</v>
      </c>
      <c r="I520">
        <v>80</v>
      </c>
      <c r="J520" s="2">
        <v>4549487</v>
      </c>
      <c r="K520">
        <v>11</v>
      </c>
      <c r="L520">
        <v>6</v>
      </c>
      <c r="M520">
        <v>2</v>
      </c>
      <c r="N520" t="s">
        <v>284</v>
      </c>
      <c r="O520">
        <v>175844</v>
      </c>
      <c r="P520" t="s">
        <v>22</v>
      </c>
      <c r="Q520" t="s">
        <v>22</v>
      </c>
    </row>
    <row r="521" spans="1:17" x14ac:dyDescent="0.25">
      <c r="A521">
        <v>18</v>
      </c>
      <c r="B521" s="1">
        <v>43951</v>
      </c>
      <c r="C521">
        <v>31</v>
      </c>
      <c r="D521" t="s">
        <v>17</v>
      </c>
      <c r="E521" t="s">
        <v>48</v>
      </c>
      <c r="F521" t="s">
        <v>28</v>
      </c>
      <c r="G521">
        <v>3516408</v>
      </c>
      <c r="H521" t="s">
        <v>4</v>
      </c>
      <c r="I521">
        <v>131</v>
      </c>
      <c r="J521" s="2">
        <v>8479568</v>
      </c>
      <c r="K521">
        <v>10</v>
      </c>
      <c r="L521">
        <v>13</v>
      </c>
      <c r="M521">
        <v>1</v>
      </c>
      <c r="N521" t="s">
        <v>378</v>
      </c>
      <c r="O521">
        <v>154489</v>
      </c>
      <c r="P521" t="s">
        <v>22</v>
      </c>
      <c r="Q521" t="s">
        <v>22</v>
      </c>
    </row>
    <row r="522" spans="1:17" x14ac:dyDescent="0.25">
      <c r="A522">
        <v>18</v>
      </c>
      <c r="B522" s="1">
        <v>43951</v>
      </c>
      <c r="C522">
        <v>23</v>
      </c>
      <c r="D522" t="s">
        <v>17</v>
      </c>
      <c r="E522" t="s">
        <v>50</v>
      </c>
      <c r="F522" t="s">
        <v>19</v>
      </c>
      <c r="G522">
        <v>3518305</v>
      </c>
      <c r="H522" t="s">
        <v>4</v>
      </c>
      <c r="I522">
        <v>4</v>
      </c>
      <c r="J522" s="2">
        <v>1342372</v>
      </c>
      <c r="K522">
        <v>0</v>
      </c>
      <c r="L522">
        <v>1</v>
      </c>
      <c r="M522">
        <v>0</v>
      </c>
      <c r="N522" t="s">
        <v>226</v>
      </c>
      <c r="O522">
        <v>29798</v>
      </c>
      <c r="P522" t="s">
        <v>22</v>
      </c>
      <c r="Q522" t="s">
        <v>22</v>
      </c>
    </row>
    <row r="523" spans="1:17" x14ac:dyDescent="0.25">
      <c r="A523">
        <v>18</v>
      </c>
      <c r="B523" s="1">
        <v>43951</v>
      </c>
      <c r="C523">
        <v>45</v>
      </c>
      <c r="D523" t="s">
        <v>17</v>
      </c>
      <c r="E523" t="s">
        <v>51</v>
      </c>
      <c r="F523" t="s">
        <v>19</v>
      </c>
      <c r="G523">
        <v>3518800</v>
      </c>
      <c r="H523" t="s">
        <v>4</v>
      </c>
      <c r="I523">
        <v>737</v>
      </c>
      <c r="J523" s="2">
        <v>5343747</v>
      </c>
      <c r="K523">
        <v>71</v>
      </c>
      <c r="L523">
        <v>70</v>
      </c>
      <c r="M523">
        <v>6</v>
      </c>
      <c r="N523" t="s">
        <v>379</v>
      </c>
      <c r="O523">
        <v>1379182</v>
      </c>
      <c r="P523" t="s">
        <v>22</v>
      </c>
      <c r="Q523" t="s">
        <v>22</v>
      </c>
    </row>
    <row r="524" spans="1:17" x14ac:dyDescent="0.25">
      <c r="A524">
        <v>18</v>
      </c>
      <c r="B524" s="1">
        <v>43951</v>
      </c>
      <c r="C524">
        <v>31</v>
      </c>
      <c r="D524" t="s">
        <v>17</v>
      </c>
      <c r="E524" t="s">
        <v>53</v>
      </c>
      <c r="F524" t="s">
        <v>35</v>
      </c>
      <c r="G524">
        <v>3522208</v>
      </c>
      <c r="H524" t="s">
        <v>4</v>
      </c>
      <c r="I524">
        <v>120</v>
      </c>
      <c r="J524" s="2">
        <v>6830096</v>
      </c>
      <c r="K524">
        <v>17</v>
      </c>
      <c r="L524">
        <v>7</v>
      </c>
      <c r="M524">
        <v>0</v>
      </c>
      <c r="N524" t="s">
        <v>344</v>
      </c>
      <c r="O524">
        <v>175693</v>
      </c>
      <c r="P524" t="s">
        <v>22</v>
      </c>
      <c r="Q524" t="s">
        <v>22</v>
      </c>
    </row>
    <row r="525" spans="1:17" x14ac:dyDescent="0.25">
      <c r="A525">
        <v>18</v>
      </c>
      <c r="B525" s="1">
        <v>43951</v>
      </c>
      <c r="C525">
        <v>32</v>
      </c>
      <c r="D525" t="s">
        <v>17</v>
      </c>
      <c r="E525" t="s">
        <v>55</v>
      </c>
      <c r="F525" t="s">
        <v>24</v>
      </c>
      <c r="G525">
        <v>3522505</v>
      </c>
      <c r="H525" t="s">
        <v>4</v>
      </c>
      <c r="I525">
        <v>126</v>
      </c>
      <c r="J525" s="2">
        <v>5300799</v>
      </c>
      <c r="K525">
        <v>11</v>
      </c>
      <c r="L525">
        <v>16</v>
      </c>
      <c r="M525">
        <v>0</v>
      </c>
      <c r="N525" t="s">
        <v>380</v>
      </c>
      <c r="O525">
        <v>237700</v>
      </c>
      <c r="P525" t="s">
        <v>22</v>
      </c>
      <c r="Q525" t="s">
        <v>22</v>
      </c>
    </row>
    <row r="526" spans="1:17" x14ac:dyDescent="0.25">
      <c r="A526">
        <v>18</v>
      </c>
      <c r="B526" s="1">
        <v>43951</v>
      </c>
      <c r="C526">
        <v>31</v>
      </c>
      <c r="D526" t="s">
        <v>17</v>
      </c>
      <c r="E526" t="s">
        <v>57</v>
      </c>
      <c r="F526" t="s">
        <v>19</v>
      </c>
      <c r="G526">
        <v>3523107</v>
      </c>
      <c r="H526" t="s">
        <v>4</v>
      </c>
      <c r="I526">
        <v>130</v>
      </c>
      <c r="J526" s="2">
        <v>3505735</v>
      </c>
      <c r="K526">
        <v>19</v>
      </c>
      <c r="L526">
        <v>15</v>
      </c>
      <c r="M526">
        <v>2</v>
      </c>
      <c r="N526" t="s">
        <v>381</v>
      </c>
      <c r="O526">
        <v>370821</v>
      </c>
      <c r="P526" t="s">
        <v>22</v>
      </c>
      <c r="Q526" t="s">
        <v>22</v>
      </c>
    </row>
    <row r="527" spans="1:17" x14ac:dyDescent="0.25">
      <c r="A527">
        <v>18</v>
      </c>
      <c r="B527" s="1">
        <v>43951</v>
      </c>
      <c r="C527">
        <v>32</v>
      </c>
      <c r="D527" t="s">
        <v>17</v>
      </c>
      <c r="E527" t="s">
        <v>59</v>
      </c>
      <c r="F527" t="s">
        <v>24</v>
      </c>
      <c r="G527">
        <v>3525003</v>
      </c>
      <c r="H527" t="s">
        <v>4</v>
      </c>
      <c r="I527">
        <v>47</v>
      </c>
      <c r="J527" s="2">
        <v>3761896</v>
      </c>
      <c r="K527">
        <v>5</v>
      </c>
      <c r="L527">
        <v>4</v>
      </c>
      <c r="M527">
        <v>1</v>
      </c>
      <c r="N527" t="s">
        <v>382</v>
      </c>
      <c r="O527">
        <v>124937</v>
      </c>
      <c r="P527" t="s">
        <v>22</v>
      </c>
      <c r="Q527" t="s">
        <v>22</v>
      </c>
    </row>
    <row r="528" spans="1:17" x14ac:dyDescent="0.25">
      <c r="A528">
        <v>18</v>
      </c>
      <c r="B528" s="1">
        <v>43951</v>
      </c>
      <c r="C528">
        <v>14</v>
      </c>
      <c r="D528" t="s">
        <v>17</v>
      </c>
      <c r="E528" t="s">
        <v>61</v>
      </c>
      <c r="F528" t="s">
        <v>35</v>
      </c>
      <c r="G528">
        <v>3526209</v>
      </c>
      <c r="H528" t="s">
        <v>4</v>
      </c>
      <c r="I528">
        <v>4</v>
      </c>
      <c r="J528" s="2">
        <v>1272103</v>
      </c>
      <c r="K528">
        <v>1</v>
      </c>
      <c r="L528">
        <v>3</v>
      </c>
      <c r="M528">
        <v>0</v>
      </c>
      <c r="N528" t="s">
        <v>383</v>
      </c>
      <c r="O528">
        <v>31444</v>
      </c>
      <c r="P528" t="s">
        <v>22</v>
      </c>
      <c r="Q528" t="s">
        <v>22</v>
      </c>
    </row>
    <row r="529" spans="1:17" x14ac:dyDescent="0.25">
      <c r="A529">
        <v>18</v>
      </c>
      <c r="B529" s="1">
        <v>43951</v>
      </c>
      <c r="C529">
        <v>36</v>
      </c>
      <c r="D529" t="s">
        <v>17</v>
      </c>
      <c r="E529" t="s">
        <v>63</v>
      </c>
      <c r="F529" t="s">
        <v>28</v>
      </c>
      <c r="G529">
        <v>3528502</v>
      </c>
      <c r="H529" t="s">
        <v>4</v>
      </c>
      <c r="I529">
        <v>32</v>
      </c>
      <c r="J529" s="2">
        <v>3194282</v>
      </c>
      <c r="K529">
        <v>3</v>
      </c>
      <c r="L529">
        <v>4</v>
      </c>
      <c r="M529">
        <v>0</v>
      </c>
      <c r="N529" t="s">
        <v>114</v>
      </c>
      <c r="O529">
        <v>100179</v>
      </c>
      <c r="P529" t="s">
        <v>22</v>
      </c>
      <c r="Q529" t="s">
        <v>22</v>
      </c>
    </row>
    <row r="530" spans="1:17" x14ac:dyDescent="0.25">
      <c r="A530">
        <v>18</v>
      </c>
      <c r="B530" s="1">
        <v>43951</v>
      </c>
      <c r="C530">
        <v>46</v>
      </c>
      <c r="D530" t="s">
        <v>17</v>
      </c>
      <c r="E530" t="s">
        <v>65</v>
      </c>
      <c r="F530" t="s">
        <v>38</v>
      </c>
      <c r="G530">
        <v>3529401</v>
      </c>
      <c r="H530" t="s">
        <v>4</v>
      </c>
      <c r="I530">
        <v>223</v>
      </c>
      <c r="J530" s="2">
        <v>4715465</v>
      </c>
      <c r="K530">
        <v>22</v>
      </c>
      <c r="L530">
        <v>20</v>
      </c>
      <c r="M530">
        <v>2</v>
      </c>
      <c r="N530" t="s">
        <v>260</v>
      </c>
      <c r="O530">
        <v>472912</v>
      </c>
      <c r="P530" t="s">
        <v>22</v>
      </c>
      <c r="Q530" t="s">
        <v>22</v>
      </c>
    </row>
    <row r="531" spans="1:17" x14ac:dyDescent="0.25">
      <c r="A531">
        <v>18</v>
      </c>
      <c r="B531" s="1">
        <v>43951</v>
      </c>
      <c r="C531">
        <v>42</v>
      </c>
      <c r="D531" t="s">
        <v>17</v>
      </c>
      <c r="E531" t="s">
        <v>67</v>
      </c>
      <c r="F531" t="s">
        <v>19</v>
      </c>
      <c r="G531">
        <v>3530607</v>
      </c>
      <c r="H531" t="s">
        <v>4</v>
      </c>
      <c r="I531">
        <v>244</v>
      </c>
      <c r="J531" s="2">
        <v>5472791</v>
      </c>
      <c r="K531">
        <v>26</v>
      </c>
      <c r="L531">
        <v>20</v>
      </c>
      <c r="M531">
        <v>0</v>
      </c>
      <c r="N531" t="s">
        <v>92</v>
      </c>
      <c r="O531">
        <v>445842</v>
      </c>
      <c r="P531" t="s">
        <v>22</v>
      </c>
      <c r="Q531" t="s">
        <v>22</v>
      </c>
    </row>
    <row r="532" spans="1:17" x14ac:dyDescent="0.25">
      <c r="A532">
        <v>18</v>
      </c>
      <c r="B532" s="1">
        <v>43951</v>
      </c>
      <c r="C532">
        <v>44</v>
      </c>
      <c r="D532" t="s">
        <v>17</v>
      </c>
      <c r="E532" t="s">
        <v>69</v>
      </c>
      <c r="F532" t="s">
        <v>24</v>
      </c>
      <c r="G532">
        <v>3534401</v>
      </c>
      <c r="H532" t="s">
        <v>4</v>
      </c>
      <c r="I532">
        <v>762</v>
      </c>
      <c r="J532" s="2">
        <v>10910372</v>
      </c>
      <c r="K532">
        <v>61</v>
      </c>
      <c r="L532">
        <v>74</v>
      </c>
      <c r="M532">
        <v>3</v>
      </c>
      <c r="N532" t="s">
        <v>157</v>
      </c>
      <c r="O532">
        <v>698418</v>
      </c>
      <c r="P532" t="s">
        <v>22</v>
      </c>
      <c r="Q532" t="s">
        <v>22</v>
      </c>
    </row>
    <row r="533" spans="1:17" x14ac:dyDescent="0.25">
      <c r="A533">
        <v>18</v>
      </c>
      <c r="B533" s="1">
        <v>43951</v>
      </c>
      <c r="C533">
        <v>6</v>
      </c>
      <c r="D533" t="s">
        <v>17</v>
      </c>
      <c r="E533" t="s">
        <v>70</v>
      </c>
      <c r="F533" t="s">
        <v>24</v>
      </c>
      <c r="G533">
        <v>3539103</v>
      </c>
      <c r="H533" t="s">
        <v>4</v>
      </c>
      <c r="I533">
        <v>14</v>
      </c>
      <c r="J533" s="2">
        <v>7409368</v>
      </c>
      <c r="K533">
        <v>5</v>
      </c>
      <c r="L533">
        <v>0</v>
      </c>
      <c r="M533">
        <v>0</v>
      </c>
      <c r="N533">
        <v>0</v>
      </c>
      <c r="O533">
        <v>18895</v>
      </c>
      <c r="P533" t="s">
        <v>22</v>
      </c>
      <c r="Q533" t="s">
        <v>22</v>
      </c>
    </row>
    <row r="534" spans="1:17" x14ac:dyDescent="0.25">
      <c r="A534">
        <v>18</v>
      </c>
      <c r="B534" s="1">
        <v>43951</v>
      </c>
      <c r="C534">
        <v>37</v>
      </c>
      <c r="D534" t="s">
        <v>17</v>
      </c>
      <c r="E534" t="s">
        <v>71</v>
      </c>
      <c r="F534" t="s">
        <v>19</v>
      </c>
      <c r="G534">
        <v>3539806</v>
      </c>
      <c r="H534" t="s">
        <v>4</v>
      </c>
      <c r="I534">
        <v>55</v>
      </c>
      <c r="J534" s="2">
        <v>4682764</v>
      </c>
      <c r="K534">
        <v>4</v>
      </c>
      <c r="L534">
        <v>7</v>
      </c>
      <c r="M534">
        <v>1</v>
      </c>
      <c r="N534" t="s">
        <v>192</v>
      </c>
      <c r="O534">
        <v>117452</v>
      </c>
      <c r="P534" t="s">
        <v>22</v>
      </c>
      <c r="Q534" t="s">
        <v>22</v>
      </c>
    </row>
    <row r="535" spans="1:17" x14ac:dyDescent="0.25">
      <c r="A535">
        <v>18</v>
      </c>
      <c r="B535" s="1">
        <v>43951</v>
      </c>
      <c r="C535">
        <v>37</v>
      </c>
      <c r="D535" t="s">
        <v>17</v>
      </c>
      <c r="E535" t="s">
        <v>73</v>
      </c>
      <c r="F535" t="s">
        <v>38</v>
      </c>
      <c r="G535">
        <v>3543303</v>
      </c>
      <c r="H535" t="s">
        <v>4</v>
      </c>
      <c r="I535">
        <v>63</v>
      </c>
      <c r="J535" s="2">
        <v>5105638</v>
      </c>
      <c r="K535">
        <v>3</v>
      </c>
      <c r="L535">
        <v>5</v>
      </c>
      <c r="M535">
        <v>0</v>
      </c>
      <c r="N535" t="s">
        <v>170</v>
      </c>
      <c r="O535">
        <v>123393</v>
      </c>
      <c r="P535" t="s">
        <v>22</v>
      </c>
      <c r="Q535" t="s">
        <v>22</v>
      </c>
    </row>
    <row r="536" spans="1:17" x14ac:dyDescent="0.25">
      <c r="A536">
        <v>18</v>
      </c>
      <c r="B536" s="1">
        <v>43951</v>
      </c>
      <c r="C536">
        <v>24</v>
      </c>
      <c r="D536" t="s">
        <v>17</v>
      </c>
      <c r="E536" t="s">
        <v>74</v>
      </c>
      <c r="F536" t="s">
        <v>38</v>
      </c>
      <c r="G536">
        <v>3544103</v>
      </c>
      <c r="H536" t="s">
        <v>4</v>
      </c>
      <c r="I536">
        <v>24</v>
      </c>
      <c r="J536" s="2">
        <v>4720135</v>
      </c>
      <c r="K536">
        <v>2</v>
      </c>
      <c r="L536">
        <v>0</v>
      </c>
      <c r="M536">
        <v>0</v>
      </c>
      <c r="N536">
        <v>0</v>
      </c>
      <c r="O536">
        <v>50846</v>
      </c>
      <c r="P536" t="s">
        <v>22</v>
      </c>
      <c r="Q536" t="s">
        <v>22</v>
      </c>
    </row>
    <row r="537" spans="1:17" x14ac:dyDescent="0.25">
      <c r="A537">
        <v>18</v>
      </c>
      <c r="B537" s="1">
        <v>43951</v>
      </c>
      <c r="C537">
        <v>8</v>
      </c>
      <c r="D537" t="s">
        <v>17</v>
      </c>
      <c r="E537" t="s">
        <v>76</v>
      </c>
      <c r="F537" t="s">
        <v>19</v>
      </c>
      <c r="G537">
        <v>3545001</v>
      </c>
      <c r="H537" t="s">
        <v>4</v>
      </c>
      <c r="I537">
        <v>2</v>
      </c>
      <c r="J537" s="2">
        <v>1166929</v>
      </c>
      <c r="K537">
        <v>1</v>
      </c>
      <c r="L537">
        <v>1</v>
      </c>
      <c r="M537">
        <v>0</v>
      </c>
      <c r="N537" t="s">
        <v>317</v>
      </c>
      <c r="O537">
        <v>17139</v>
      </c>
      <c r="P537" t="s">
        <v>22</v>
      </c>
      <c r="Q537" t="s">
        <v>22</v>
      </c>
    </row>
    <row r="538" spans="1:17" x14ac:dyDescent="0.25">
      <c r="A538">
        <v>18</v>
      </c>
      <c r="B538" s="1">
        <v>43951</v>
      </c>
      <c r="C538">
        <v>31</v>
      </c>
      <c r="D538" t="s">
        <v>17</v>
      </c>
      <c r="E538" t="s">
        <v>78</v>
      </c>
      <c r="F538" t="s">
        <v>19</v>
      </c>
      <c r="G538">
        <v>3546801</v>
      </c>
      <c r="H538" t="s">
        <v>4</v>
      </c>
      <c r="I538">
        <v>13</v>
      </c>
      <c r="J538" s="2">
        <v>2265361</v>
      </c>
      <c r="K538">
        <v>3</v>
      </c>
      <c r="L538">
        <v>5</v>
      </c>
      <c r="M538">
        <v>0</v>
      </c>
      <c r="N538" t="s">
        <v>384</v>
      </c>
      <c r="O538">
        <v>57386</v>
      </c>
      <c r="P538" t="s">
        <v>22</v>
      </c>
      <c r="Q538" t="s">
        <v>22</v>
      </c>
    </row>
    <row r="539" spans="1:17" x14ac:dyDescent="0.25">
      <c r="A539">
        <v>18</v>
      </c>
      <c r="B539" s="1">
        <v>43951</v>
      </c>
      <c r="C539">
        <v>55</v>
      </c>
      <c r="D539" t="s">
        <v>17</v>
      </c>
      <c r="E539" t="s">
        <v>80</v>
      </c>
      <c r="F539" t="s">
        <v>24</v>
      </c>
      <c r="G539">
        <v>3547304</v>
      </c>
      <c r="H539" t="s">
        <v>4</v>
      </c>
      <c r="I539">
        <v>133</v>
      </c>
      <c r="J539" s="2">
        <v>9537674</v>
      </c>
      <c r="K539">
        <v>25</v>
      </c>
      <c r="L539">
        <v>3</v>
      </c>
      <c r="M539">
        <v>0</v>
      </c>
      <c r="N539" t="s">
        <v>385</v>
      </c>
      <c r="O539">
        <v>139447</v>
      </c>
      <c r="P539" t="s">
        <v>22</v>
      </c>
      <c r="Q539" t="s">
        <v>22</v>
      </c>
    </row>
    <row r="540" spans="1:17" x14ac:dyDescent="0.25">
      <c r="A540">
        <v>18</v>
      </c>
      <c r="B540" s="1">
        <v>43951</v>
      </c>
      <c r="C540">
        <v>46</v>
      </c>
      <c r="D540" t="s">
        <v>17</v>
      </c>
      <c r="E540" t="s">
        <v>82</v>
      </c>
      <c r="F540" t="s">
        <v>38</v>
      </c>
      <c r="G540">
        <v>3547809</v>
      </c>
      <c r="H540" t="s">
        <v>4</v>
      </c>
      <c r="I540">
        <v>519</v>
      </c>
      <c r="J540" s="2">
        <v>7220639</v>
      </c>
      <c r="K540">
        <v>51</v>
      </c>
      <c r="L540">
        <v>29</v>
      </c>
      <c r="M540">
        <v>0</v>
      </c>
      <c r="N540" t="s">
        <v>386</v>
      </c>
      <c r="O540">
        <v>718773</v>
      </c>
      <c r="P540" t="s">
        <v>22</v>
      </c>
      <c r="Q540" t="s">
        <v>22</v>
      </c>
    </row>
    <row r="541" spans="1:17" x14ac:dyDescent="0.25">
      <c r="A541">
        <v>18</v>
      </c>
      <c r="B541" s="1">
        <v>43951</v>
      </c>
      <c r="C541">
        <v>46</v>
      </c>
      <c r="D541" t="s">
        <v>17</v>
      </c>
      <c r="E541" t="s">
        <v>84</v>
      </c>
      <c r="F541" t="s">
        <v>38</v>
      </c>
      <c r="G541">
        <v>3548708</v>
      </c>
      <c r="H541" t="s">
        <v>4</v>
      </c>
      <c r="I541">
        <v>682</v>
      </c>
      <c r="J541" s="2">
        <v>8129345</v>
      </c>
      <c r="K541">
        <v>66</v>
      </c>
      <c r="L541">
        <v>45</v>
      </c>
      <c r="M541">
        <v>5</v>
      </c>
      <c r="N541" t="s">
        <v>169</v>
      </c>
      <c r="O541">
        <v>838936</v>
      </c>
      <c r="P541" t="s">
        <v>22</v>
      </c>
      <c r="Q541" t="s">
        <v>22</v>
      </c>
    </row>
    <row r="542" spans="1:17" x14ac:dyDescent="0.25">
      <c r="A542">
        <v>18</v>
      </c>
      <c r="B542" s="1">
        <v>43951</v>
      </c>
      <c r="C542">
        <v>46</v>
      </c>
      <c r="D542" t="s">
        <v>17</v>
      </c>
      <c r="E542" t="s">
        <v>86</v>
      </c>
      <c r="F542" t="s">
        <v>38</v>
      </c>
      <c r="G542">
        <v>3548807</v>
      </c>
      <c r="H542" t="s">
        <v>4</v>
      </c>
      <c r="I542">
        <v>185</v>
      </c>
      <c r="J542" s="2">
        <v>11481626</v>
      </c>
      <c r="K542">
        <v>11</v>
      </c>
      <c r="L542">
        <v>9</v>
      </c>
      <c r="M542">
        <v>0</v>
      </c>
      <c r="N542" t="s">
        <v>387</v>
      </c>
      <c r="O542">
        <v>161127</v>
      </c>
      <c r="P542" t="s">
        <v>22</v>
      </c>
      <c r="Q542" t="s">
        <v>22</v>
      </c>
    </row>
    <row r="543" spans="1:17" x14ac:dyDescent="0.25">
      <c r="A543">
        <v>18</v>
      </c>
      <c r="B543" s="1">
        <v>43951</v>
      </c>
      <c r="C543">
        <v>10</v>
      </c>
      <c r="D543" t="s">
        <v>17</v>
      </c>
      <c r="E543" t="s">
        <v>88</v>
      </c>
      <c r="F543" t="s">
        <v>35</v>
      </c>
      <c r="G543">
        <v>3549953</v>
      </c>
      <c r="H543" t="s">
        <v>4</v>
      </c>
      <c r="I543">
        <v>6</v>
      </c>
      <c r="J543" s="2">
        <v>3791469</v>
      </c>
      <c r="K543">
        <v>0</v>
      </c>
      <c r="L543">
        <v>1</v>
      </c>
      <c r="M543">
        <v>0</v>
      </c>
      <c r="N543" t="s">
        <v>180</v>
      </c>
      <c r="O543">
        <v>15825</v>
      </c>
      <c r="P543" t="s">
        <v>22</v>
      </c>
      <c r="Q543" t="s">
        <v>22</v>
      </c>
    </row>
    <row r="544" spans="1:17" x14ac:dyDescent="0.25">
      <c r="A544">
        <v>18</v>
      </c>
      <c r="B544" s="1">
        <v>43951</v>
      </c>
      <c r="C544">
        <v>66</v>
      </c>
      <c r="D544" t="s">
        <v>17</v>
      </c>
      <c r="E544" t="s">
        <v>90</v>
      </c>
      <c r="F544" t="s">
        <v>91</v>
      </c>
      <c r="G544">
        <v>3550308</v>
      </c>
      <c r="H544" t="s">
        <v>4</v>
      </c>
      <c r="I544">
        <v>18149</v>
      </c>
      <c r="J544" s="2">
        <v>14813064</v>
      </c>
      <c r="K544">
        <v>1511</v>
      </c>
      <c r="L544">
        <v>1522</v>
      </c>
      <c r="M544">
        <v>83</v>
      </c>
      <c r="N544" t="s">
        <v>127</v>
      </c>
      <c r="O544">
        <v>12252023</v>
      </c>
      <c r="P544" t="s">
        <v>22</v>
      </c>
      <c r="Q544" t="s">
        <v>22</v>
      </c>
    </row>
    <row r="545" spans="1:17" x14ac:dyDescent="0.25">
      <c r="A545">
        <v>18</v>
      </c>
      <c r="B545" s="1">
        <v>43951</v>
      </c>
      <c r="C545">
        <v>43</v>
      </c>
      <c r="D545" t="s">
        <v>17</v>
      </c>
      <c r="E545" t="s">
        <v>93</v>
      </c>
      <c r="F545" t="s">
        <v>19</v>
      </c>
      <c r="G545">
        <v>3552502</v>
      </c>
      <c r="H545" t="s">
        <v>4</v>
      </c>
      <c r="I545">
        <v>164</v>
      </c>
      <c r="J545" s="2">
        <v>5510068</v>
      </c>
      <c r="K545">
        <v>13</v>
      </c>
      <c r="L545">
        <v>14</v>
      </c>
      <c r="M545">
        <v>1</v>
      </c>
      <c r="N545" t="s">
        <v>388</v>
      </c>
      <c r="O545">
        <v>297637</v>
      </c>
      <c r="P545" t="s">
        <v>22</v>
      </c>
      <c r="Q545" t="s">
        <v>22</v>
      </c>
    </row>
    <row r="546" spans="1:17" x14ac:dyDescent="0.25">
      <c r="A546">
        <v>18</v>
      </c>
      <c r="B546" s="1">
        <v>43951</v>
      </c>
      <c r="C546">
        <v>37</v>
      </c>
      <c r="D546" t="s">
        <v>17</v>
      </c>
      <c r="E546" t="s">
        <v>95</v>
      </c>
      <c r="F546" t="s">
        <v>35</v>
      </c>
      <c r="G546">
        <v>3552809</v>
      </c>
      <c r="H546" t="s">
        <v>4</v>
      </c>
      <c r="I546">
        <v>202</v>
      </c>
      <c r="J546" s="2">
        <v>6973597</v>
      </c>
      <c r="K546">
        <v>13</v>
      </c>
      <c r="L546">
        <v>16</v>
      </c>
      <c r="M546">
        <v>0</v>
      </c>
      <c r="N546" t="s">
        <v>389</v>
      </c>
      <c r="O546">
        <v>289664</v>
      </c>
      <c r="P546" t="s">
        <v>22</v>
      </c>
      <c r="Q546" t="s">
        <v>22</v>
      </c>
    </row>
    <row r="547" spans="1:17" x14ac:dyDescent="0.25">
      <c r="A547">
        <v>18</v>
      </c>
      <c r="B547" s="1">
        <v>43951</v>
      </c>
      <c r="C547">
        <v>43</v>
      </c>
      <c r="D547" t="s">
        <v>17</v>
      </c>
      <c r="E547" t="s">
        <v>97</v>
      </c>
      <c r="F547" t="s">
        <v>35</v>
      </c>
      <c r="G547">
        <v>3556453</v>
      </c>
      <c r="H547" t="s">
        <v>4</v>
      </c>
      <c r="I547">
        <v>13</v>
      </c>
      <c r="J547" s="2">
        <v>2471624</v>
      </c>
      <c r="K547">
        <v>2</v>
      </c>
      <c r="L547">
        <v>3</v>
      </c>
      <c r="M547">
        <v>0</v>
      </c>
      <c r="N547" t="s">
        <v>390</v>
      </c>
      <c r="O547">
        <v>52597</v>
      </c>
      <c r="P547" t="s">
        <v>22</v>
      </c>
      <c r="Q547" t="s">
        <v>22</v>
      </c>
    </row>
    <row r="548" spans="1:17" x14ac:dyDescent="0.25">
      <c r="A548">
        <v>18</v>
      </c>
      <c r="B548" s="1">
        <v>43950</v>
      </c>
      <c r="C548">
        <v>35</v>
      </c>
      <c r="D548" t="s">
        <v>17</v>
      </c>
      <c r="E548" t="s">
        <v>18</v>
      </c>
      <c r="F548" t="s">
        <v>19</v>
      </c>
      <c r="G548">
        <v>3503901</v>
      </c>
      <c r="H548" t="s">
        <v>4</v>
      </c>
      <c r="I548">
        <v>48</v>
      </c>
      <c r="J548" s="2">
        <v>5343783</v>
      </c>
      <c r="K548">
        <v>1</v>
      </c>
      <c r="L548">
        <v>2</v>
      </c>
      <c r="M548">
        <v>1</v>
      </c>
      <c r="N548" t="s">
        <v>391</v>
      </c>
      <c r="O548">
        <v>89824</v>
      </c>
      <c r="P548" t="s">
        <v>22</v>
      </c>
      <c r="Q548" t="s">
        <v>22</v>
      </c>
    </row>
    <row r="549" spans="1:17" x14ac:dyDescent="0.25">
      <c r="A549">
        <v>18</v>
      </c>
      <c r="B549" s="1">
        <v>43950</v>
      </c>
      <c r="C549">
        <v>43</v>
      </c>
      <c r="D549" t="s">
        <v>17</v>
      </c>
      <c r="E549" t="s">
        <v>23</v>
      </c>
      <c r="F549" t="s">
        <v>24</v>
      </c>
      <c r="G549">
        <v>3505708</v>
      </c>
      <c r="H549" t="s">
        <v>4</v>
      </c>
      <c r="I549">
        <v>279</v>
      </c>
      <c r="J549" s="2">
        <v>10175723</v>
      </c>
      <c r="K549">
        <v>26</v>
      </c>
      <c r="L549">
        <v>15</v>
      </c>
      <c r="M549">
        <v>2</v>
      </c>
      <c r="N549" t="s">
        <v>229</v>
      </c>
      <c r="O549">
        <v>274182</v>
      </c>
      <c r="P549" t="s">
        <v>22</v>
      </c>
      <c r="Q549" t="s">
        <v>22</v>
      </c>
    </row>
    <row r="550" spans="1:17" x14ac:dyDescent="0.25">
      <c r="A550">
        <v>18</v>
      </c>
      <c r="B550" s="1">
        <v>43950</v>
      </c>
      <c r="C550">
        <v>7</v>
      </c>
      <c r="D550" t="s">
        <v>17</v>
      </c>
      <c r="E550" t="s">
        <v>26</v>
      </c>
      <c r="F550" t="s">
        <v>19</v>
      </c>
      <c r="G550">
        <v>3506607</v>
      </c>
      <c r="H550" t="s">
        <v>4</v>
      </c>
      <c r="I550">
        <v>5</v>
      </c>
      <c r="J550" s="2">
        <v>1533836</v>
      </c>
      <c r="K550">
        <v>1</v>
      </c>
      <c r="L550">
        <v>0</v>
      </c>
      <c r="M550">
        <v>0</v>
      </c>
      <c r="N550">
        <v>0</v>
      </c>
      <c r="O550">
        <v>32598</v>
      </c>
      <c r="P550" t="s">
        <v>22</v>
      </c>
      <c r="Q550" t="s">
        <v>22</v>
      </c>
    </row>
    <row r="551" spans="1:17" x14ac:dyDescent="0.25">
      <c r="A551">
        <v>18</v>
      </c>
      <c r="B551" s="1">
        <v>43950</v>
      </c>
      <c r="C551">
        <v>36</v>
      </c>
      <c r="D551" t="s">
        <v>17</v>
      </c>
      <c r="E551" t="s">
        <v>27</v>
      </c>
      <c r="F551" t="s">
        <v>28</v>
      </c>
      <c r="G551">
        <v>3509007</v>
      </c>
      <c r="H551" t="s">
        <v>4</v>
      </c>
      <c r="I551">
        <v>81</v>
      </c>
      <c r="J551" s="2">
        <v>7982655</v>
      </c>
      <c r="K551">
        <v>10</v>
      </c>
      <c r="L551">
        <v>10</v>
      </c>
      <c r="M551">
        <v>0</v>
      </c>
      <c r="N551" t="s">
        <v>392</v>
      </c>
      <c r="O551">
        <v>101470</v>
      </c>
      <c r="P551" t="s">
        <v>22</v>
      </c>
      <c r="Q551" t="s">
        <v>22</v>
      </c>
    </row>
    <row r="552" spans="1:17" x14ac:dyDescent="0.25">
      <c r="A552">
        <v>18</v>
      </c>
      <c r="B552" s="1">
        <v>43950</v>
      </c>
      <c r="C552">
        <v>31</v>
      </c>
      <c r="D552" t="s">
        <v>17</v>
      </c>
      <c r="E552" t="s">
        <v>30</v>
      </c>
      <c r="F552" t="s">
        <v>28</v>
      </c>
      <c r="G552">
        <v>3509205</v>
      </c>
      <c r="H552" t="s">
        <v>4</v>
      </c>
      <c r="I552">
        <v>30</v>
      </c>
      <c r="J552" s="2">
        <v>3906199</v>
      </c>
      <c r="K552">
        <v>5</v>
      </c>
      <c r="L552">
        <v>3</v>
      </c>
      <c r="M552">
        <v>0</v>
      </c>
      <c r="N552" t="s">
        <v>43</v>
      </c>
      <c r="O552">
        <v>76801</v>
      </c>
      <c r="P552" t="s">
        <v>22</v>
      </c>
      <c r="Q552" t="s">
        <v>22</v>
      </c>
    </row>
    <row r="553" spans="1:17" x14ac:dyDescent="0.25">
      <c r="A553">
        <v>18</v>
      </c>
      <c r="B553" s="1">
        <v>43950</v>
      </c>
      <c r="C553">
        <v>47</v>
      </c>
      <c r="D553" t="s">
        <v>17</v>
      </c>
      <c r="E553" t="s">
        <v>32</v>
      </c>
      <c r="F553" t="s">
        <v>24</v>
      </c>
      <c r="G553">
        <v>3510609</v>
      </c>
      <c r="H553" t="s">
        <v>4</v>
      </c>
      <c r="I553">
        <v>205</v>
      </c>
      <c r="J553" s="2">
        <v>511315</v>
      </c>
      <c r="K553">
        <v>18</v>
      </c>
      <c r="L553">
        <v>9</v>
      </c>
      <c r="M553">
        <v>1</v>
      </c>
      <c r="N553" t="s">
        <v>393</v>
      </c>
      <c r="O553">
        <v>400927</v>
      </c>
      <c r="P553" t="s">
        <v>22</v>
      </c>
      <c r="Q553" t="s">
        <v>22</v>
      </c>
    </row>
    <row r="554" spans="1:17" x14ac:dyDescent="0.25">
      <c r="A554">
        <v>18</v>
      </c>
      <c r="B554" s="1">
        <v>43950</v>
      </c>
      <c r="C554">
        <v>43</v>
      </c>
      <c r="D554" t="s">
        <v>17</v>
      </c>
      <c r="E554" t="s">
        <v>34</v>
      </c>
      <c r="F554" t="s">
        <v>35</v>
      </c>
      <c r="G554">
        <v>3513009</v>
      </c>
      <c r="H554" t="s">
        <v>4</v>
      </c>
      <c r="I554">
        <v>155</v>
      </c>
      <c r="J554" s="2">
        <v>6219654</v>
      </c>
      <c r="K554">
        <v>9</v>
      </c>
      <c r="L554">
        <v>17</v>
      </c>
      <c r="M554">
        <v>5</v>
      </c>
      <c r="N554" t="s">
        <v>394</v>
      </c>
      <c r="O554">
        <v>249210</v>
      </c>
      <c r="P554" t="s">
        <v>22</v>
      </c>
      <c r="Q554" t="s">
        <v>22</v>
      </c>
    </row>
    <row r="555" spans="1:17" x14ac:dyDescent="0.25">
      <c r="A555">
        <v>18</v>
      </c>
      <c r="B555" s="1">
        <v>43950</v>
      </c>
      <c r="C555">
        <v>34</v>
      </c>
      <c r="D555" t="s">
        <v>17</v>
      </c>
      <c r="E555" t="s">
        <v>37</v>
      </c>
      <c r="F555" t="s">
        <v>38</v>
      </c>
      <c r="G555">
        <v>3513801</v>
      </c>
      <c r="H555" t="s">
        <v>4</v>
      </c>
      <c r="I555">
        <v>272</v>
      </c>
      <c r="J555" s="2">
        <v>641685</v>
      </c>
      <c r="K555">
        <v>33</v>
      </c>
      <c r="L555">
        <v>18</v>
      </c>
      <c r="M555">
        <v>4</v>
      </c>
      <c r="N555" t="s">
        <v>155</v>
      </c>
      <c r="O555">
        <v>423884</v>
      </c>
      <c r="P555" t="s">
        <v>22</v>
      </c>
      <c r="Q555" t="s">
        <v>22</v>
      </c>
    </row>
    <row r="556" spans="1:17" x14ac:dyDescent="0.25">
      <c r="A556">
        <v>18</v>
      </c>
      <c r="B556" s="1">
        <v>43950</v>
      </c>
      <c r="C556">
        <v>36</v>
      </c>
      <c r="D556" t="s">
        <v>17</v>
      </c>
      <c r="E556" t="s">
        <v>40</v>
      </c>
      <c r="F556" t="s">
        <v>35</v>
      </c>
      <c r="G556">
        <v>3515004</v>
      </c>
      <c r="H556" t="s">
        <v>4</v>
      </c>
      <c r="I556">
        <v>105</v>
      </c>
      <c r="J556" s="2">
        <v>3835953</v>
      </c>
      <c r="K556">
        <v>10</v>
      </c>
      <c r="L556">
        <v>12</v>
      </c>
      <c r="M556">
        <v>4</v>
      </c>
      <c r="N556" t="s">
        <v>395</v>
      </c>
      <c r="O556">
        <v>273726</v>
      </c>
      <c r="P556" t="s">
        <v>22</v>
      </c>
      <c r="Q556" t="s">
        <v>22</v>
      </c>
    </row>
    <row r="557" spans="1:17" x14ac:dyDescent="0.25">
      <c r="A557">
        <v>18</v>
      </c>
      <c r="B557" s="1">
        <v>43950</v>
      </c>
      <c r="C557">
        <v>24</v>
      </c>
      <c r="D557" t="s">
        <v>17</v>
      </c>
      <c r="E557" t="s">
        <v>42</v>
      </c>
      <c r="F557" t="s">
        <v>35</v>
      </c>
      <c r="G557">
        <v>3515103</v>
      </c>
      <c r="H557" t="s">
        <v>4</v>
      </c>
      <c r="I557">
        <v>23</v>
      </c>
      <c r="J557" s="2">
        <v>3314838</v>
      </c>
      <c r="K557">
        <v>3</v>
      </c>
      <c r="L557">
        <v>3</v>
      </c>
      <c r="M557">
        <v>0</v>
      </c>
      <c r="N557" t="s">
        <v>396</v>
      </c>
      <c r="O557">
        <v>69385</v>
      </c>
      <c r="P557" t="s">
        <v>22</v>
      </c>
      <c r="Q557" t="s">
        <v>22</v>
      </c>
    </row>
    <row r="558" spans="1:17" x14ac:dyDescent="0.25">
      <c r="A558">
        <v>18</v>
      </c>
      <c r="B558" s="1">
        <v>43950</v>
      </c>
      <c r="C558">
        <v>49</v>
      </c>
      <c r="D558" t="s">
        <v>17</v>
      </c>
      <c r="E558" t="s">
        <v>44</v>
      </c>
      <c r="F558" t="s">
        <v>19</v>
      </c>
      <c r="G558">
        <v>3515707</v>
      </c>
      <c r="H558" t="s">
        <v>4</v>
      </c>
      <c r="I558">
        <v>95</v>
      </c>
      <c r="J558" s="2">
        <v>488995</v>
      </c>
      <c r="K558">
        <v>9</v>
      </c>
      <c r="L558">
        <v>6</v>
      </c>
      <c r="M558">
        <v>1</v>
      </c>
      <c r="N558" t="s">
        <v>307</v>
      </c>
      <c r="O558">
        <v>194276</v>
      </c>
      <c r="P558" t="s">
        <v>22</v>
      </c>
      <c r="Q558" t="s">
        <v>22</v>
      </c>
    </row>
    <row r="559" spans="1:17" x14ac:dyDescent="0.25">
      <c r="A559">
        <v>18</v>
      </c>
      <c r="B559" s="1">
        <v>43950</v>
      </c>
      <c r="C559">
        <v>28</v>
      </c>
      <c r="D559" t="s">
        <v>17</v>
      </c>
      <c r="E559" t="s">
        <v>46</v>
      </c>
      <c r="F559" t="s">
        <v>28</v>
      </c>
      <c r="G559">
        <v>3516309</v>
      </c>
      <c r="H559" t="s">
        <v>4</v>
      </c>
      <c r="I559">
        <v>69</v>
      </c>
      <c r="J559" s="2">
        <v>3923933</v>
      </c>
      <c r="K559">
        <v>3</v>
      </c>
      <c r="L559">
        <v>4</v>
      </c>
      <c r="M559">
        <v>0</v>
      </c>
      <c r="N559" t="s">
        <v>273</v>
      </c>
      <c r="O559">
        <v>175844</v>
      </c>
      <c r="P559" t="s">
        <v>22</v>
      </c>
      <c r="Q559" t="s">
        <v>22</v>
      </c>
    </row>
    <row r="560" spans="1:17" x14ac:dyDescent="0.25">
      <c r="A560">
        <v>18</v>
      </c>
      <c r="B560" s="1">
        <v>43950</v>
      </c>
      <c r="C560">
        <v>30</v>
      </c>
      <c r="D560" t="s">
        <v>17</v>
      </c>
      <c r="E560" t="s">
        <v>48</v>
      </c>
      <c r="F560" t="s">
        <v>28</v>
      </c>
      <c r="G560">
        <v>3516408</v>
      </c>
      <c r="H560" t="s">
        <v>4</v>
      </c>
      <c r="I560">
        <v>121</v>
      </c>
      <c r="J560" s="2">
        <v>7832273</v>
      </c>
      <c r="K560">
        <v>4</v>
      </c>
      <c r="L560">
        <v>12</v>
      </c>
      <c r="M560">
        <v>1</v>
      </c>
      <c r="N560" t="s">
        <v>378</v>
      </c>
      <c r="O560">
        <v>154489</v>
      </c>
      <c r="P560" t="s">
        <v>22</v>
      </c>
      <c r="Q560" t="s">
        <v>22</v>
      </c>
    </row>
    <row r="561" spans="1:17" x14ac:dyDescent="0.25">
      <c r="A561">
        <v>18</v>
      </c>
      <c r="B561" s="1">
        <v>43950</v>
      </c>
      <c r="C561">
        <v>22</v>
      </c>
      <c r="D561" t="s">
        <v>17</v>
      </c>
      <c r="E561" t="s">
        <v>50</v>
      </c>
      <c r="F561" t="s">
        <v>19</v>
      </c>
      <c r="G561">
        <v>3518305</v>
      </c>
      <c r="H561" t="s">
        <v>4</v>
      </c>
      <c r="I561">
        <v>4</v>
      </c>
      <c r="J561" s="2">
        <v>1342372</v>
      </c>
      <c r="K561">
        <v>0</v>
      </c>
      <c r="L561">
        <v>1</v>
      </c>
      <c r="M561">
        <v>0</v>
      </c>
      <c r="N561" t="s">
        <v>226</v>
      </c>
      <c r="O561">
        <v>29798</v>
      </c>
      <c r="P561" t="s">
        <v>22</v>
      </c>
      <c r="Q561" t="s">
        <v>22</v>
      </c>
    </row>
    <row r="562" spans="1:17" x14ac:dyDescent="0.25">
      <c r="A562">
        <v>18</v>
      </c>
      <c r="B562" s="1">
        <v>43950</v>
      </c>
      <c r="C562">
        <v>44</v>
      </c>
      <c r="D562" t="s">
        <v>17</v>
      </c>
      <c r="E562" t="s">
        <v>51</v>
      </c>
      <c r="F562" t="s">
        <v>19</v>
      </c>
      <c r="G562">
        <v>3518800</v>
      </c>
      <c r="H562" t="s">
        <v>4</v>
      </c>
      <c r="I562">
        <v>666</v>
      </c>
      <c r="J562" s="2">
        <v>4828949</v>
      </c>
      <c r="K562">
        <v>104</v>
      </c>
      <c r="L562">
        <v>64</v>
      </c>
      <c r="M562">
        <v>12</v>
      </c>
      <c r="N562" t="s">
        <v>397</v>
      </c>
      <c r="O562">
        <v>1379182</v>
      </c>
      <c r="P562" t="s">
        <v>22</v>
      </c>
      <c r="Q562" t="s">
        <v>22</v>
      </c>
    </row>
    <row r="563" spans="1:17" x14ac:dyDescent="0.25">
      <c r="A563">
        <v>18</v>
      </c>
      <c r="B563" s="1">
        <v>43950</v>
      </c>
      <c r="C563">
        <v>30</v>
      </c>
      <c r="D563" t="s">
        <v>17</v>
      </c>
      <c r="E563" t="s">
        <v>53</v>
      </c>
      <c r="F563" t="s">
        <v>35</v>
      </c>
      <c r="G563">
        <v>3522208</v>
      </c>
      <c r="H563" t="s">
        <v>4</v>
      </c>
      <c r="I563">
        <v>103</v>
      </c>
      <c r="J563" s="2">
        <v>5862499</v>
      </c>
      <c r="K563">
        <v>10</v>
      </c>
      <c r="L563">
        <v>7</v>
      </c>
      <c r="M563">
        <v>0</v>
      </c>
      <c r="N563" t="s">
        <v>398</v>
      </c>
      <c r="O563">
        <v>175693</v>
      </c>
      <c r="P563" t="s">
        <v>22</v>
      </c>
      <c r="Q563" t="s">
        <v>22</v>
      </c>
    </row>
    <row r="564" spans="1:17" x14ac:dyDescent="0.25">
      <c r="A564">
        <v>18</v>
      </c>
      <c r="B564" s="1">
        <v>43950</v>
      </c>
      <c r="C564">
        <v>31</v>
      </c>
      <c r="D564" t="s">
        <v>17</v>
      </c>
      <c r="E564" t="s">
        <v>55</v>
      </c>
      <c r="F564" t="s">
        <v>24</v>
      </c>
      <c r="G564">
        <v>3522505</v>
      </c>
      <c r="H564" t="s">
        <v>4</v>
      </c>
      <c r="I564">
        <v>115</v>
      </c>
      <c r="J564" s="2">
        <v>4838031</v>
      </c>
      <c r="K564">
        <v>14</v>
      </c>
      <c r="L564">
        <v>16</v>
      </c>
      <c r="M564">
        <v>1</v>
      </c>
      <c r="N564" t="s">
        <v>399</v>
      </c>
      <c r="O564">
        <v>237700</v>
      </c>
      <c r="P564" t="s">
        <v>22</v>
      </c>
      <c r="Q564" t="s">
        <v>22</v>
      </c>
    </row>
    <row r="565" spans="1:17" x14ac:dyDescent="0.25">
      <c r="A565">
        <v>18</v>
      </c>
      <c r="B565" s="1">
        <v>43950</v>
      </c>
      <c r="C565">
        <v>30</v>
      </c>
      <c r="D565" t="s">
        <v>17</v>
      </c>
      <c r="E565" t="s">
        <v>57</v>
      </c>
      <c r="F565" t="s">
        <v>19</v>
      </c>
      <c r="G565">
        <v>3523107</v>
      </c>
      <c r="H565" t="s">
        <v>4</v>
      </c>
      <c r="I565">
        <v>111</v>
      </c>
      <c r="J565" s="2">
        <v>2993358</v>
      </c>
      <c r="K565">
        <v>10</v>
      </c>
      <c r="L565">
        <v>13</v>
      </c>
      <c r="M565">
        <v>2</v>
      </c>
      <c r="N565" t="s">
        <v>400</v>
      </c>
      <c r="O565">
        <v>370821</v>
      </c>
      <c r="P565" t="s">
        <v>22</v>
      </c>
      <c r="Q565" t="s">
        <v>22</v>
      </c>
    </row>
    <row r="566" spans="1:17" x14ac:dyDescent="0.25">
      <c r="A566">
        <v>18</v>
      </c>
      <c r="B566" s="1">
        <v>43950</v>
      </c>
      <c r="C566">
        <v>31</v>
      </c>
      <c r="D566" t="s">
        <v>17</v>
      </c>
      <c r="E566" t="s">
        <v>59</v>
      </c>
      <c r="F566" t="s">
        <v>24</v>
      </c>
      <c r="G566">
        <v>3525003</v>
      </c>
      <c r="H566" t="s">
        <v>4</v>
      </c>
      <c r="I566">
        <v>42</v>
      </c>
      <c r="J566" s="2">
        <v>3361694</v>
      </c>
      <c r="K566">
        <v>2</v>
      </c>
      <c r="L566">
        <v>3</v>
      </c>
      <c r="M566">
        <v>0</v>
      </c>
      <c r="N566" t="s">
        <v>145</v>
      </c>
      <c r="O566">
        <v>124937</v>
      </c>
      <c r="P566" t="s">
        <v>22</v>
      </c>
      <c r="Q566" t="s">
        <v>22</v>
      </c>
    </row>
    <row r="567" spans="1:17" x14ac:dyDescent="0.25">
      <c r="A567">
        <v>18</v>
      </c>
      <c r="B567" s="1">
        <v>43950</v>
      </c>
      <c r="C567">
        <v>13</v>
      </c>
      <c r="D567" t="s">
        <v>17</v>
      </c>
      <c r="E567" t="s">
        <v>61</v>
      </c>
      <c r="F567" t="s">
        <v>35</v>
      </c>
      <c r="G567">
        <v>3526209</v>
      </c>
      <c r="H567" t="s">
        <v>4</v>
      </c>
      <c r="I567">
        <v>3</v>
      </c>
      <c r="J567" s="2">
        <v>954077</v>
      </c>
      <c r="K567">
        <v>0</v>
      </c>
      <c r="L567">
        <v>3</v>
      </c>
      <c r="M567">
        <v>0</v>
      </c>
      <c r="N567">
        <v>1</v>
      </c>
      <c r="O567">
        <v>31444</v>
      </c>
      <c r="P567" t="s">
        <v>22</v>
      </c>
      <c r="Q567" t="s">
        <v>22</v>
      </c>
    </row>
    <row r="568" spans="1:17" x14ac:dyDescent="0.25">
      <c r="A568">
        <v>18</v>
      </c>
      <c r="B568" s="1">
        <v>43950</v>
      </c>
      <c r="C568">
        <v>35</v>
      </c>
      <c r="D568" t="s">
        <v>17</v>
      </c>
      <c r="E568" t="s">
        <v>63</v>
      </c>
      <c r="F568" t="s">
        <v>28</v>
      </c>
      <c r="G568">
        <v>3528502</v>
      </c>
      <c r="H568" t="s">
        <v>4</v>
      </c>
      <c r="I568">
        <v>29</v>
      </c>
      <c r="J568" s="2">
        <v>2894818</v>
      </c>
      <c r="K568">
        <v>8</v>
      </c>
      <c r="L568">
        <v>4</v>
      </c>
      <c r="M568">
        <v>0</v>
      </c>
      <c r="N568" t="s">
        <v>401</v>
      </c>
      <c r="O568">
        <v>100179</v>
      </c>
      <c r="P568" t="s">
        <v>22</v>
      </c>
      <c r="Q568" t="s">
        <v>22</v>
      </c>
    </row>
    <row r="569" spans="1:17" x14ac:dyDescent="0.25">
      <c r="A569">
        <v>18</v>
      </c>
      <c r="B569" s="1">
        <v>43950</v>
      </c>
      <c r="C569">
        <v>45</v>
      </c>
      <c r="D569" t="s">
        <v>17</v>
      </c>
      <c r="E569" t="s">
        <v>65</v>
      </c>
      <c r="F569" t="s">
        <v>38</v>
      </c>
      <c r="G569">
        <v>3529401</v>
      </c>
      <c r="H569" t="s">
        <v>4</v>
      </c>
      <c r="I569">
        <v>201</v>
      </c>
      <c r="J569" s="2">
        <v>4250262</v>
      </c>
      <c r="K569">
        <v>22</v>
      </c>
      <c r="L569">
        <v>18</v>
      </c>
      <c r="M569">
        <v>3</v>
      </c>
      <c r="N569" t="s">
        <v>402</v>
      </c>
      <c r="O569">
        <v>472912</v>
      </c>
      <c r="P569" t="s">
        <v>22</v>
      </c>
      <c r="Q569" t="s">
        <v>22</v>
      </c>
    </row>
    <row r="570" spans="1:17" x14ac:dyDescent="0.25">
      <c r="A570">
        <v>18</v>
      </c>
      <c r="B570" s="1">
        <v>43950</v>
      </c>
      <c r="C570">
        <v>41</v>
      </c>
      <c r="D570" t="s">
        <v>17</v>
      </c>
      <c r="E570" t="s">
        <v>67</v>
      </c>
      <c r="F570" t="s">
        <v>19</v>
      </c>
      <c r="G570">
        <v>3530607</v>
      </c>
      <c r="H570" t="s">
        <v>4</v>
      </c>
      <c r="I570">
        <v>218</v>
      </c>
      <c r="J570" s="2">
        <v>4889625</v>
      </c>
      <c r="K570">
        <v>19</v>
      </c>
      <c r="L570">
        <v>20</v>
      </c>
      <c r="M570">
        <v>0</v>
      </c>
      <c r="N570" t="s">
        <v>403</v>
      </c>
      <c r="O570">
        <v>445842</v>
      </c>
      <c r="P570" t="s">
        <v>22</v>
      </c>
      <c r="Q570" t="s">
        <v>22</v>
      </c>
    </row>
    <row r="571" spans="1:17" x14ac:dyDescent="0.25">
      <c r="A571">
        <v>18</v>
      </c>
      <c r="B571" s="1">
        <v>43950</v>
      </c>
      <c r="C571">
        <v>43</v>
      </c>
      <c r="D571" t="s">
        <v>17</v>
      </c>
      <c r="E571" t="s">
        <v>69</v>
      </c>
      <c r="F571" t="s">
        <v>24</v>
      </c>
      <c r="G571">
        <v>3534401</v>
      </c>
      <c r="H571" t="s">
        <v>4</v>
      </c>
      <c r="I571">
        <v>701</v>
      </c>
      <c r="J571" s="2">
        <v>10036969</v>
      </c>
      <c r="K571">
        <v>55</v>
      </c>
      <c r="L571">
        <v>71</v>
      </c>
      <c r="M571">
        <v>5</v>
      </c>
      <c r="N571" t="s">
        <v>404</v>
      </c>
      <c r="O571">
        <v>698418</v>
      </c>
      <c r="P571" t="s">
        <v>22</v>
      </c>
      <c r="Q571" t="s">
        <v>22</v>
      </c>
    </row>
    <row r="572" spans="1:17" x14ac:dyDescent="0.25">
      <c r="A572">
        <v>18</v>
      </c>
      <c r="B572" s="1">
        <v>43950</v>
      </c>
      <c r="C572">
        <v>5</v>
      </c>
      <c r="D572" t="s">
        <v>17</v>
      </c>
      <c r="E572" t="s">
        <v>70</v>
      </c>
      <c r="F572" t="s">
        <v>24</v>
      </c>
      <c r="G572">
        <v>3539103</v>
      </c>
      <c r="H572" t="s">
        <v>4</v>
      </c>
      <c r="I572">
        <v>9</v>
      </c>
      <c r="J572" s="2">
        <v>4763165</v>
      </c>
      <c r="K572">
        <v>-1</v>
      </c>
      <c r="L572">
        <v>0</v>
      </c>
      <c r="M572">
        <v>0</v>
      </c>
      <c r="N572">
        <v>0</v>
      </c>
      <c r="O572">
        <v>18895</v>
      </c>
      <c r="P572" t="s">
        <v>22</v>
      </c>
      <c r="Q572" t="s">
        <v>22</v>
      </c>
    </row>
    <row r="573" spans="1:17" x14ac:dyDescent="0.25">
      <c r="A573">
        <v>18</v>
      </c>
      <c r="B573" s="1">
        <v>43950</v>
      </c>
      <c r="C573">
        <v>36</v>
      </c>
      <c r="D573" t="s">
        <v>17</v>
      </c>
      <c r="E573" t="s">
        <v>71</v>
      </c>
      <c r="F573" t="s">
        <v>19</v>
      </c>
      <c r="G573">
        <v>3539806</v>
      </c>
      <c r="H573" t="s">
        <v>4</v>
      </c>
      <c r="I573">
        <v>51</v>
      </c>
      <c r="J573" s="2">
        <v>4342199</v>
      </c>
      <c r="K573">
        <v>6</v>
      </c>
      <c r="L573">
        <v>6</v>
      </c>
      <c r="M573">
        <v>0</v>
      </c>
      <c r="N573" t="s">
        <v>143</v>
      </c>
      <c r="O573">
        <v>117452</v>
      </c>
      <c r="P573" t="s">
        <v>22</v>
      </c>
      <c r="Q573" t="s">
        <v>22</v>
      </c>
    </row>
    <row r="574" spans="1:17" x14ac:dyDescent="0.25">
      <c r="A574">
        <v>18</v>
      </c>
      <c r="B574" s="1">
        <v>43950</v>
      </c>
      <c r="C574">
        <v>36</v>
      </c>
      <c r="D574" t="s">
        <v>17</v>
      </c>
      <c r="E574" t="s">
        <v>73</v>
      </c>
      <c r="F574" t="s">
        <v>38</v>
      </c>
      <c r="G574">
        <v>3543303</v>
      </c>
      <c r="H574" t="s">
        <v>4</v>
      </c>
      <c r="I574">
        <v>60</v>
      </c>
      <c r="J574" s="2">
        <v>4862512</v>
      </c>
      <c r="K574">
        <v>2</v>
      </c>
      <c r="L574">
        <v>5</v>
      </c>
      <c r="M574">
        <v>0</v>
      </c>
      <c r="N574" t="s">
        <v>89</v>
      </c>
      <c r="O574">
        <v>123393</v>
      </c>
      <c r="P574" t="s">
        <v>22</v>
      </c>
      <c r="Q574" t="s">
        <v>22</v>
      </c>
    </row>
    <row r="575" spans="1:17" x14ac:dyDescent="0.25">
      <c r="A575">
        <v>18</v>
      </c>
      <c r="B575" s="1">
        <v>43950</v>
      </c>
      <c r="C575">
        <v>23</v>
      </c>
      <c r="D575" t="s">
        <v>17</v>
      </c>
      <c r="E575" t="s">
        <v>74</v>
      </c>
      <c r="F575" t="s">
        <v>38</v>
      </c>
      <c r="G575">
        <v>3544103</v>
      </c>
      <c r="H575" t="s">
        <v>4</v>
      </c>
      <c r="I575">
        <v>22</v>
      </c>
      <c r="J575" s="2">
        <v>4326791</v>
      </c>
      <c r="K575">
        <v>3</v>
      </c>
      <c r="L575">
        <v>0</v>
      </c>
      <c r="M575">
        <v>0</v>
      </c>
      <c r="N575">
        <v>0</v>
      </c>
      <c r="O575">
        <v>50846</v>
      </c>
      <c r="P575" t="s">
        <v>22</v>
      </c>
      <c r="Q575" t="s">
        <v>22</v>
      </c>
    </row>
    <row r="576" spans="1:17" x14ac:dyDescent="0.25">
      <c r="A576">
        <v>18</v>
      </c>
      <c r="B576" s="1">
        <v>43950</v>
      </c>
      <c r="C576">
        <v>7</v>
      </c>
      <c r="D576" t="s">
        <v>17</v>
      </c>
      <c r="E576" t="s">
        <v>76</v>
      </c>
      <c r="F576" t="s">
        <v>19</v>
      </c>
      <c r="G576">
        <v>3545001</v>
      </c>
      <c r="H576" t="s">
        <v>4</v>
      </c>
      <c r="I576">
        <v>1</v>
      </c>
      <c r="J576" s="2">
        <v>583465</v>
      </c>
      <c r="K576">
        <v>0</v>
      </c>
      <c r="L576">
        <v>1</v>
      </c>
      <c r="M576">
        <v>0</v>
      </c>
      <c r="N576">
        <v>1</v>
      </c>
      <c r="O576">
        <v>17139</v>
      </c>
      <c r="P576" t="s">
        <v>22</v>
      </c>
      <c r="Q576" t="s">
        <v>22</v>
      </c>
    </row>
    <row r="577" spans="1:17" x14ac:dyDescent="0.25">
      <c r="A577">
        <v>18</v>
      </c>
      <c r="B577" s="1">
        <v>43950</v>
      </c>
      <c r="C577">
        <v>30</v>
      </c>
      <c r="D577" t="s">
        <v>17</v>
      </c>
      <c r="E577" t="s">
        <v>78</v>
      </c>
      <c r="F577" t="s">
        <v>19</v>
      </c>
      <c r="G577">
        <v>3546801</v>
      </c>
      <c r="H577" t="s">
        <v>4</v>
      </c>
      <c r="I577">
        <v>10</v>
      </c>
      <c r="J577" s="2">
        <v>1742585</v>
      </c>
      <c r="K577">
        <v>-1</v>
      </c>
      <c r="L577">
        <v>5</v>
      </c>
      <c r="M577">
        <v>0</v>
      </c>
      <c r="N577" t="s">
        <v>317</v>
      </c>
      <c r="O577">
        <v>57386</v>
      </c>
      <c r="P577" t="s">
        <v>22</v>
      </c>
      <c r="Q577" t="s">
        <v>22</v>
      </c>
    </row>
    <row r="578" spans="1:17" x14ac:dyDescent="0.25">
      <c r="A578">
        <v>18</v>
      </c>
      <c r="B578" s="1">
        <v>43950</v>
      </c>
      <c r="C578">
        <v>54</v>
      </c>
      <c r="D578" t="s">
        <v>17</v>
      </c>
      <c r="E578" t="s">
        <v>80</v>
      </c>
      <c r="F578" t="s">
        <v>24</v>
      </c>
      <c r="G578">
        <v>3547304</v>
      </c>
      <c r="H578" t="s">
        <v>4</v>
      </c>
      <c r="I578">
        <v>108</v>
      </c>
      <c r="J578" s="2">
        <v>7744878</v>
      </c>
      <c r="K578">
        <v>11</v>
      </c>
      <c r="L578">
        <v>3</v>
      </c>
      <c r="M578">
        <v>0</v>
      </c>
      <c r="N578" t="s">
        <v>405</v>
      </c>
      <c r="O578">
        <v>139447</v>
      </c>
      <c r="P578" t="s">
        <v>22</v>
      </c>
      <c r="Q578" t="s">
        <v>22</v>
      </c>
    </row>
    <row r="579" spans="1:17" x14ac:dyDescent="0.25">
      <c r="A579">
        <v>18</v>
      </c>
      <c r="B579" s="1">
        <v>43950</v>
      </c>
      <c r="C579">
        <v>45</v>
      </c>
      <c r="D579" t="s">
        <v>17</v>
      </c>
      <c r="E579" t="s">
        <v>82</v>
      </c>
      <c r="F579" t="s">
        <v>38</v>
      </c>
      <c r="G579">
        <v>3547809</v>
      </c>
      <c r="H579" t="s">
        <v>4</v>
      </c>
      <c r="I579">
        <v>468</v>
      </c>
      <c r="J579" s="2">
        <v>6511096</v>
      </c>
      <c r="K579">
        <v>48</v>
      </c>
      <c r="L579">
        <v>29</v>
      </c>
      <c r="M579">
        <v>6</v>
      </c>
      <c r="N579" t="s">
        <v>406</v>
      </c>
      <c r="O579">
        <v>718773</v>
      </c>
      <c r="P579" t="s">
        <v>22</v>
      </c>
      <c r="Q579" t="s">
        <v>22</v>
      </c>
    </row>
    <row r="580" spans="1:17" x14ac:dyDescent="0.25">
      <c r="A580">
        <v>18</v>
      </c>
      <c r="B580" s="1">
        <v>43950</v>
      </c>
      <c r="C580">
        <v>45</v>
      </c>
      <c r="D580" t="s">
        <v>17</v>
      </c>
      <c r="E580" t="s">
        <v>84</v>
      </c>
      <c r="F580" t="s">
        <v>38</v>
      </c>
      <c r="G580">
        <v>3548708</v>
      </c>
      <c r="H580" t="s">
        <v>4</v>
      </c>
      <c r="I580">
        <v>616</v>
      </c>
      <c r="J580" s="2">
        <v>7342634</v>
      </c>
      <c r="K580">
        <v>50</v>
      </c>
      <c r="L580">
        <v>40</v>
      </c>
      <c r="M580">
        <v>4</v>
      </c>
      <c r="N580" t="s">
        <v>407</v>
      </c>
      <c r="O580">
        <v>838936</v>
      </c>
      <c r="P580" t="s">
        <v>22</v>
      </c>
      <c r="Q580" t="s">
        <v>22</v>
      </c>
    </row>
    <row r="581" spans="1:17" x14ac:dyDescent="0.25">
      <c r="A581">
        <v>18</v>
      </c>
      <c r="B581" s="1">
        <v>43950</v>
      </c>
      <c r="C581">
        <v>45</v>
      </c>
      <c r="D581" t="s">
        <v>17</v>
      </c>
      <c r="E581" t="s">
        <v>86</v>
      </c>
      <c r="F581" t="s">
        <v>38</v>
      </c>
      <c r="G581">
        <v>3548807</v>
      </c>
      <c r="H581" t="s">
        <v>4</v>
      </c>
      <c r="I581">
        <v>174</v>
      </c>
      <c r="J581" s="2">
        <v>10798935</v>
      </c>
      <c r="K581">
        <v>22</v>
      </c>
      <c r="L581">
        <v>9</v>
      </c>
      <c r="M581">
        <v>0</v>
      </c>
      <c r="N581" t="s">
        <v>408</v>
      </c>
      <c r="O581">
        <v>161127</v>
      </c>
      <c r="P581" t="s">
        <v>22</v>
      </c>
      <c r="Q581" t="s">
        <v>22</v>
      </c>
    </row>
    <row r="582" spans="1:17" x14ac:dyDescent="0.25">
      <c r="A582">
        <v>18</v>
      </c>
      <c r="B582" s="1">
        <v>43950</v>
      </c>
      <c r="C582">
        <v>9</v>
      </c>
      <c r="D582" t="s">
        <v>17</v>
      </c>
      <c r="E582" t="s">
        <v>88</v>
      </c>
      <c r="F582" t="s">
        <v>35</v>
      </c>
      <c r="G582">
        <v>3549953</v>
      </c>
      <c r="H582" t="s">
        <v>4</v>
      </c>
      <c r="I582">
        <v>6</v>
      </c>
      <c r="J582" s="2">
        <v>3791469</v>
      </c>
      <c r="K582">
        <v>3</v>
      </c>
      <c r="L582">
        <v>1</v>
      </c>
      <c r="M582">
        <v>0</v>
      </c>
      <c r="N582" t="s">
        <v>180</v>
      </c>
      <c r="O582">
        <v>15825</v>
      </c>
      <c r="P582" t="s">
        <v>22</v>
      </c>
      <c r="Q582" t="s">
        <v>22</v>
      </c>
    </row>
    <row r="583" spans="1:17" x14ac:dyDescent="0.25">
      <c r="A583">
        <v>18</v>
      </c>
      <c r="B583" s="1">
        <v>43950</v>
      </c>
      <c r="C583">
        <v>65</v>
      </c>
      <c r="D583" t="s">
        <v>17</v>
      </c>
      <c r="E583" t="s">
        <v>90</v>
      </c>
      <c r="F583" t="s">
        <v>91</v>
      </c>
      <c r="G583">
        <v>3550308</v>
      </c>
      <c r="H583" t="s">
        <v>4</v>
      </c>
      <c r="I583">
        <v>16638</v>
      </c>
      <c r="J583" s="2">
        <v>13579798</v>
      </c>
      <c r="K583">
        <v>1241</v>
      </c>
      <c r="L583">
        <v>1439</v>
      </c>
      <c r="M583">
        <v>118</v>
      </c>
      <c r="N583" t="s">
        <v>125</v>
      </c>
      <c r="O583">
        <v>12252023</v>
      </c>
      <c r="P583" t="s">
        <v>22</v>
      </c>
      <c r="Q583" t="s">
        <v>22</v>
      </c>
    </row>
    <row r="584" spans="1:17" x14ac:dyDescent="0.25">
      <c r="A584">
        <v>18</v>
      </c>
      <c r="B584" s="1">
        <v>43950</v>
      </c>
      <c r="C584">
        <v>42</v>
      </c>
      <c r="D584" t="s">
        <v>17</v>
      </c>
      <c r="E584" t="s">
        <v>93</v>
      </c>
      <c r="F584" t="s">
        <v>19</v>
      </c>
      <c r="G584">
        <v>3552502</v>
      </c>
      <c r="H584" t="s">
        <v>4</v>
      </c>
      <c r="I584">
        <v>151</v>
      </c>
      <c r="J584" s="2">
        <v>5073294</v>
      </c>
      <c r="K584">
        <v>14</v>
      </c>
      <c r="L584">
        <v>13</v>
      </c>
      <c r="M584">
        <v>1</v>
      </c>
      <c r="N584" t="s">
        <v>409</v>
      </c>
      <c r="O584">
        <v>297637</v>
      </c>
      <c r="P584" t="s">
        <v>22</v>
      </c>
      <c r="Q584" t="s">
        <v>22</v>
      </c>
    </row>
    <row r="585" spans="1:17" x14ac:dyDescent="0.25">
      <c r="A585">
        <v>18</v>
      </c>
      <c r="B585" s="1">
        <v>43950</v>
      </c>
      <c r="C585">
        <v>36</v>
      </c>
      <c r="D585" t="s">
        <v>17</v>
      </c>
      <c r="E585" t="s">
        <v>95</v>
      </c>
      <c r="F585" t="s">
        <v>35</v>
      </c>
      <c r="G585">
        <v>3552809</v>
      </c>
      <c r="H585" t="s">
        <v>4</v>
      </c>
      <c r="I585">
        <v>189</v>
      </c>
      <c r="J585" s="2">
        <v>6524801</v>
      </c>
      <c r="K585">
        <v>19</v>
      </c>
      <c r="L585">
        <v>16</v>
      </c>
      <c r="M585">
        <v>2</v>
      </c>
      <c r="N585" t="s">
        <v>410</v>
      </c>
      <c r="O585">
        <v>289664</v>
      </c>
      <c r="P585" t="s">
        <v>22</v>
      </c>
      <c r="Q585" t="s">
        <v>22</v>
      </c>
    </row>
    <row r="586" spans="1:17" x14ac:dyDescent="0.25">
      <c r="A586">
        <v>18</v>
      </c>
      <c r="B586" s="1">
        <v>43950</v>
      </c>
      <c r="C586">
        <v>42</v>
      </c>
      <c r="D586" t="s">
        <v>17</v>
      </c>
      <c r="E586" t="s">
        <v>97</v>
      </c>
      <c r="F586" t="s">
        <v>35</v>
      </c>
      <c r="G586">
        <v>3556453</v>
      </c>
      <c r="H586" t="s">
        <v>4</v>
      </c>
      <c r="I586">
        <v>11</v>
      </c>
      <c r="J586" s="2">
        <v>2091374</v>
      </c>
      <c r="K586">
        <v>0</v>
      </c>
      <c r="L586">
        <v>3</v>
      </c>
      <c r="M586">
        <v>0</v>
      </c>
      <c r="N586" t="s">
        <v>411</v>
      </c>
      <c r="O586">
        <v>52597</v>
      </c>
      <c r="P586" t="s">
        <v>22</v>
      </c>
      <c r="Q586" t="s">
        <v>22</v>
      </c>
    </row>
    <row r="587" spans="1:17" x14ac:dyDescent="0.25">
      <c r="A587">
        <v>18</v>
      </c>
      <c r="B587" s="1">
        <v>43949</v>
      </c>
      <c r="C587">
        <v>34</v>
      </c>
      <c r="D587" t="s">
        <v>17</v>
      </c>
      <c r="E587" t="s">
        <v>18</v>
      </c>
      <c r="F587" t="s">
        <v>19</v>
      </c>
      <c r="G587">
        <v>3503901</v>
      </c>
      <c r="H587" t="s">
        <v>4</v>
      </c>
      <c r="I587">
        <v>47</v>
      </c>
      <c r="J587" s="2">
        <v>5232455</v>
      </c>
      <c r="K587">
        <v>5</v>
      </c>
      <c r="L587">
        <v>1</v>
      </c>
      <c r="M587">
        <v>0</v>
      </c>
      <c r="N587" t="s">
        <v>370</v>
      </c>
      <c r="O587">
        <v>89824</v>
      </c>
      <c r="P587" t="s">
        <v>22</v>
      </c>
      <c r="Q587" t="s">
        <v>22</v>
      </c>
    </row>
    <row r="588" spans="1:17" x14ac:dyDescent="0.25">
      <c r="A588">
        <v>18</v>
      </c>
      <c r="B588" s="1">
        <v>43949</v>
      </c>
      <c r="C588">
        <v>42</v>
      </c>
      <c r="D588" t="s">
        <v>17</v>
      </c>
      <c r="E588" t="s">
        <v>23</v>
      </c>
      <c r="F588" t="s">
        <v>24</v>
      </c>
      <c r="G588">
        <v>3505708</v>
      </c>
      <c r="H588" t="s">
        <v>4</v>
      </c>
      <c r="I588">
        <v>253</v>
      </c>
      <c r="J588" s="2">
        <v>9227447</v>
      </c>
      <c r="K588">
        <v>7</v>
      </c>
      <c r="L588">
        <v>13</v>
      </c>
      <c r="M588">
        <v>0</v>
      </c>
      <c r="N588" t="s">
        <v>412</v>
      </c>
      <c r="O588">
        <v>274182</v>
      </c>
      <c r="P588" t="s">
        <v>22</v>
      </c>
      <c r="Q588" t="s">
        <v>22</v>
      </c>
    </row>
    <row r="589" spans="1:17" x14ac:dyDescent="0.25">
      <c r="A589">
        <v>18</v>
      </c>
      <c r="B589" s="1">
        <v>43949</v>
      </c>
      <c r="C589">
        <v>6</v>
      </c>
      <c r="D589" t="s">
        <v>17</v>
      </c>
      <c r="E589" t="s">
        <v>26</v>
      </c>
      <c r="F589" t="s">
        <v>19</v>
      </c>
      <c r="G589">
        <v>3506607</v>
      </c>
      <c r="H589" t="s">
        <v>4</v>
      </c>
      <c r="I589">
        <v>4</v>
      </c>
      <c r="J589" s="2">
        <v>1227069</v>
      </c>
      <c r="K589">
        <v>2</v>
      </c>
      <c r="L589">
        <v>0</v>
      </c>
      <c r="M589">
        <v>0</v>
      </c>
      <c r="N589">
        <v>0</v>
      </c>
      <c r="O589">
        <v>32598</v>
      </c>
      <c r="P589" t="s">
        <v>22</v>
      </c>
      <c r="Q589" t="s">
        <v>22</v>
      </c>
    </row>
    <row r="590" spans="1:17" x14ac:dyDescent="0.25">
      <c r="A590">
        <v>18</v>
      </c>
      <c r="B590" s="1">
        <v>43949</v>
      </c>
      <c r="C590">
        <v>35</v>
      </c>
      <c r="D590" t="s">
        <v>17</v>
      </c>
      <c r="E590" t="s">
        <v>27</v>
      </c>
      <c r="F590" t="s">
        <v>28</v>
      </c>
      <c r="G590">
        <v>3509007</v>
      </c>
      <c r="H590" t="s">
        <v>4</v>
      </c>
      <c r="I590">
        <v>71</v>
      </c>
      <c r="J590" s="2">
        <v>6997142</v>
      </c>
      <c r="K590">
        <v>3</v>
      </c>
      <c r="L590">
        <v>10</v>
      </c>
      <c r="M590">
        <v>0</v>
      </c>
      <c r="N590" t="s">
        <v>413</v>
      </c>
      <c r="O590">
        <v>101470</v>
      </c>
      <c r="P590" t="s">
        <v>22</v>
      </c>
      <c r="Q590" t="s">
        <v>22</v>
      </c>
    </row>
    <row r="591" spans="1:17" x14ac:dyDescent="0.25">
      <c r="A591">
        <v>18</v>
      </c>
      <c r="B591" s="1">
        <v>43949</v>
      </c>
      <c r="C591">
        <v>30</v>
      </c>
      <c r="D591" t="s">
        <v>17</v>
      </c>
      <c r="E591" t="s">
        <v>30</v>
      </c>
      <c r="F591" t="s">
        <v>28</v>
      </c>
      <c r="G591">
        <v>3509205</v>
      </c>
      <c r="H591" t="s">
        <v>4</v>
      </c>
      <c r="I591">
        <v>25</v>
      </c>
      <c r="J591" s="2">
        <v>3255166</v>
      </c>
      <c r="K591">
        <v>4</v>
      </c>
      <c r="L591">
        <v>3</v>
      </c>
      <c r="M591">
        <v>0</v>
      </c>
      <c r="N591" t="s">
        <v>414</v>
      </c>
      <c r="O591">
        <v>76801</v>
      </c>
      <c r="P591" t="s">
        <v>22</v>
      </c>
      <c r="Q591" t="s">
        <v>22</v>
      </c>
    </row>
    <row r="592" spans="1:17" x14ac:dyDescent="0.25">
      <c r="A592">
        <v>18</v>
      </c>
      <c r="B592" s="1">
        <v>43949</v>
      </c>
      <c r="C592">
        <v>46</v>
      </c>
      <c r="D592" t="s">
        <v>17</v>
      </c>
      <c r="E592" t="s">
        <v>32</v>
      </c>
      <c r="F592" t="s">
        <v>24</v>
      </c>
      <c r="G592">
        <v>3510609</v>
      </c>
      <c r="H592" t="s">
        <v>4</v>
      </c>
      <c r="I592">
        <v>187</v>
      </c>
      <c r="J592" s="2">
        <v>4664191</v>
      </c>
      <c r="K592">
        <v>14</v>
      </c>
      <c r="L592">
        <v>8</v>
      </c>
      <c r="M592">
        <v>0</v>
      </c>
      <c r="N592" t="s">
        <v>415</v>
      </c>
      <c r="O592">
        <v>400927</v>
      </c>
      <c r="P592" t="s">
        <v>22</v>
      </c>
      <c r="Q592" t="s">
        <v>22</v>
      </c>
    </row>
    <row r="593" spans="1:17" x14ac:dyDescent="0.25">
      <c r="A593">
        <v>18</v>
      </c>
      <c r="B593" s="1">
        <v>43949</v>
      </c>
      <c r="C593">
        <v>42</v>
      </c>
      <c r="D593" t="s">
        <v>17</v>
      </c>
      <c r="E593" t="s">
        <v>34</v>
      </c>
      <c r="F593" t="s">
        <v>35</v>
      </c>
      <c r="G593">
        <v>3513009</v>
      </c>
      <c r="H593" t="s">
        <v>4</v>
      </c>
      <c r="I593">
        <v>146</v>
      </c>
      <c r="J593" s="2">
        <v>5858513</v>
      </c>
      <c r="K593">
        <v>3</v>
      </c>
      <c r="L593">
        <v>12</v>
      </c>
      <c r="M593">
        <v>0</v>
      </c>
      <c r="N593" t="s">
        <v>64</v>
      </c>
      <c r="O593">
        <v>249210</v>
      </c>
      <c r="P593" t="s">
        <v>22</v>
      </c>
      <c r="Q593" t="s">
        <v>22</v>
      </c>
    </row>
    <row r="594" spans="1:17" x14ac:dyDescent="0.25">
      <c r="A594">
        <v>18</v>
      </c>
      <c r="B594" s="1">
        <v>43949</v>
      </c>
      <c r="C594">
        <v>33</v>
      </c>
      <c r="D594" t="s">
        <v>17</v>
      </c>
      <c r="E594" t="s">
        <v>37</v>
      </c>
      <c r="F594" t="s">
        <v>38</v>
      </c>
      <c r="G594">
        <v>3513801</v>
      </c>
      <c r="H594" t="s">
        <v>4</v>
      </c>
      <c r="I594">
        <v>239</v>
      </c>
      <c r="J594" s="2">
        <v>5638335</v>
      </c>
      <c r="K594">
        <v>51</v>
      </c>
      <c r="L594">
        <v>14</v>
      </c>
      <c r="M594">
        <v>1</v>
      </c>
      <c r="N594" t="s">
        <v>33</v>
      </c>
      <c r="O594">
        <v>423884</v>
      </c>
      <c r="P594" t="s">
        <v>22</v>
      </c>
      <c r="Q594" t="s">
        <v>22</v>
      </c>
    </row>
    <row r="595" spans="1:17" x14ac:dyDescent="0.25">
      <c r="A595">
        <v>18</v>
      </c>
      <c r="B595" s="1">
        <v>43949</v>
      </c>
      <c r="C595">
        <v>35</v>
      </c>
      <c r="D595" t="s">
        <v>17</v>
      </c>
      <c r="E595" t="s">
        <v>40</v>
      </c>
      <c r="F595" t="s">
        <v>35</v>
      </c>
      <c r="G595">
        <v>3515004</v>
      </c>
      <c r="H595" t="s">
        <v>4</v>
      </c>
      <c r="I595">
        <v>95</v>
      </c>
      <c r="J595" s="2">
        <v>3470624</v>
      </c>
      <c r="K595">
        <v>11</v>
      </c>
      <c r="L595">
        <v>8</v>
      </c>
      <c r="M595">
        <v>0</v>
      </c>
      <c r="N595" t="s">
        <v>313</v>
      </c>
      <c r="O595">
        <v>273726</v>
      </c>
      <c r="P595" t="s">
        <v>22</v>
      </c>
      <c r="Q595" t="s">
        <v>22</v>
      </c>
    </row>
    <row r="596" spans="1:17" x14ac:dyDescent="0.25">
      <c r="A596">
        <v>18</v>
      </c>
      <c r="B596" s="1">
        <v>43949</v>
      </c>
      <c r="C596">
        <v>23</v>
      </c>
      <c r="D596" t="s">
        <v>17</v>
      </c>
      <c r="E596" t="s">
        <v>42</v>
      </c>
      <c r="F596" t="s">
        <v>35</v>
      </c>
      <c r="G596">
        <v>3515103</v>
      </c>
      <c r="H596" t="s">
        <v>4</v>
      </c>
      <c r="I596">
        <v>20</v>
      </c>
      <c r="J596" s="2">
        <v>2882467</v>
      </c>
      <c r="K596">
        <v>5</v>
      </c>
      <c r="L596">
        <v>3</v>
      </c>
      <c r="M596">
        <v>0</v>
      </c>
      <c r="N596" t="s">
        <v>416</v>
      </c>
      <c r="O596">
        <v>69385</v>
      </c>
      <c r="P596" t="s">
        <v>22</v>
      </c>
      <c r="Q596" t="s">
        <v>22</v>
      </c>
    </row>
    <row r="597" spans="1:17" x14ac:dyDescent="0.25">
      <c r="A597">
        <v>18</v>
      </c>
      <c r="B597" s="1">
        <v>43949</v>
      </c>
      <c r="C597">
        <v>48</v>
      </c>
      <c r="D597" t="s">
        <v>17</v>
      </c>
      <c r="E597" t="s">
        <v>44</v>
      </c>
      <c r="F597" t="s">
        <v>19</v>
      </c>
      <c r="G597">
        <v>3515707</v>
      </c>
      <c r="H597" t="s">
        <v>4</v>
      </c>
      <c r="I597">
        <v>86</v>
      </c>
      <c r="J597" s="2">
        <v>4426692</v>
      </c>
      <c r="K597">
        <v>11</v>
      </c>
      <c r="L597">
        <v>5</v>
      </c>
      <c r="M597">
        <v>2</v>
      </c>
      <c r="N597" t="s">
        <v>417</v>
      </c>
      <c r="O597">
        <v>194276</v>
      </c>
      <c r="P597" t="s">
        <v>22</v>
      </c>
      <c r="Q597" t="s">
        <v>22</v>
      </c>
    </row>
    <row r="598" spans="1:17" x14ac:dyDescent="0.25">
      <c r="A598">
        <v>18</v>
      </c>
      <c r="B598" s="1">
        <v>43949</v>
      </c>
      <c r="C598">
        <v>27</v>
      </c>
      <c r="D598" t="s">
        <v>17</v>
      </c>
      <c r="E598" t="s">
        <v>46</v>
      </c>
      <c r="F598" t="s">
        <v>28</v>
      </c>
      <c r="G598">
        <v>3516309</v>
      </c>
      <c r="H598" t="s">
        <v>4</v>
      </c>
      <c r="I598">
        <v>66</v>
      </c>
      <c r="J598" s="2">
        <v>3753327</v>
      </c>
      <c r="K598">
        <v>6</v>
      </c>
      <c r="L598">
        <v>4</v>
      </c>
      <c r="M598">
        <v>0</v>
      </c>
      <c r="N598" t="s">
        <v>75</v>
      </c>
      <c r="O598">
        <v>175844</v>
      </c>
      <c r="P598" t="s">
        <v>22</v>
      </c>
      <c r="Q598" t="s">
        <v>22</v>
      </c>
    </row>
    <row r="599" spans="1:17" x14ac:dyDescent="0.25">
      <c r="A599">
        <v>18</v>
      </c>
      <c r="B599" s="1">
        <v>43949</v>
      </c>
      <c r="C599">
        <v>29</v>
      </c>
      <c r="D599" t="s">
        <v>17</v>
      </c>
      <c r="E599" t="s">
        <v>48</v>
      </c>
      <c r="F599" t="s">
        <v>28</v>
      </c>
      <c r="G599">
        <v>3516408</v>
      </c>
      <c r="H599" t="s">
        <v>4</v>
      </c>
      <c r="I599">
        <v>117</v>
      </c>
      <c r="J599" s="2">
        <v>7573355</v>
      </c>
      <c r="K599">
        <v>6</v>
      </c>
      <c r="L599">
        <v>11</v>
      </c>
      <c r="M599">
        <v>0</v>
      </c>
      <c r="N599" t="s">
        <v>213</v>
      </c>
      <c r="O599">
        <v>154489</v>
      </c>
      <c r="P599" t="s">
        <v>22</v>
      </c>
      <c r="Q599" t="s">
        <v>22</v>
      </c>
    </row>
    <row r="600" spans="1:17" x14ac:dyDescent="0.25">
      <c r="A600">
        <v>18</v>
      </c>
      <c r="B600" s="1">
        <v>43949</v>
      </c>
      <c r="C600">
        <v>21</v>
      </c>
      <c r="D600" t="s">
        <v>17</v>
      </c>
      <c r="E600" t="s">
        <v>50</v>
      </c>
      <c r="F600" t="s">
        <v>19</v>
      </c>
      <c r="G600">
        <v>3518305</v>
      </c>
      <c r="H600" t="s">
        <v>4</v>
      </c>
      <c r="I600">
        <v>4</v>
      </c>
      <c r="J600" s="2">
        <v>1342372</v>
      </c>
      <c r="K600">
        <v>1</v>
      </c>
      <c r="L600">
        <v>1</v>
      </c>
      <c r="M600">
        <v>1</v>
      </c>
      <c r="N600" t="s">
        <v>226</v>
      </c>
      <c r="O600">
        <v>29798</v>
      </c>
      <c r="P600" t="s">
        <v>22</v>
      </c>
      <c r="Q600" t="s">
        <v>22</v>
      </c>
    </row>
    <row r="601" spans="1:17" x14ac:dyDescent="0.25">
      <c r="A601">
        <v>18</v>
      </c>
      <c r="B601" s="1">
        <v>43949</v>
      </c>
      <c r="C601">
        <v>43</v>
      </c>
      <c r="D601" t="s">
        <v>17</v>
      </c>
      <c r="E601" t="s">
        <v>51</v>
      </c>
      <c r="F601" t="s">
        <v>19</v>
      </c>
      <c r="G601">
        <v>3518800</v>
      </c>
      <c r="H601" t="s">
        <v>4</v>
      </c>
      <c r="I601">
        <v>562</v>
      </c>
      <c r="J601" s="2">
        <v>4074879</v>
      </c>
      <c r="K601">
        <v>64</v>
      </c>
      <c r="L601">
        <v>52</v>
      </c>
      <c r="M601">
        <v>0</v>
      </c>
      <c r="N601" t="s">
        <v>418</v>
      </c>
      <c r="O601">
        <v>1379182</v>
      </c>
      <c r="P601" t="s">
        <v>22</v>
      </c>
      <c r="Q601" t="s">
        <v>22</v>
      </c>
    </row>
    <row r="602" spans="1:17" x14ac:dyDescent="0.25">
      <c r="A602">
        <v>18</v>
      </c>
      <c r="B602" s="1">
        <v>43949</v>
      </c>
      <c r="C602">
        <v>29</v>
      </c>
      <c r="D602" t="s">
        <v>17</v>
      </c>
      <c r="E602" t="s">
        <v>53</v>
      </c>
      <c r="F602" t="s">
        <v>35</v>
      </c>
      <c r="G602">
        <v>3522208</v>
      </c>
      <c r="H602" t="s">
        <v>4</v>
      </c>
      <c r="I602">
        <v>93</v>
      </c>
      <c r="J602" s="2">
        <v>5293324</v>
      </c>
      <c r="K602">
        <v>9</v>
      </c>
      <c r="L602">
        <v>7</v>
      </c>
      <c r="M602">
        <v>0</v>
      </c>
      <c r="N602" t="s">
        <v>419</v>
      </c>
      <c r="O602">
        <v>175693</v>
      </c>
      <c r="P602" t="s">
        <v>22</v>
      </c>
      <c r="Q602" t="s">
        <v>22</v>
      </c>
    </row>
    <row r="603" spans="1:17" x14ac:dyDescent="0.25">
      <c r="A603">
        <v>18</v>
      </c>
      <c r="B603" s="1">
        <v>43949</v>
      </c>
      <c r="C603">
        <v>30</v>
      </c>
      <c r="D603" t="s">
        <v>17</v>
      </c>
      <c r="E603" t="s">
        <v>55</v>
      </c>
      <c r="F603" t="s">
        <v>24</v>
      </c>
      <c r="G603">
        <v>3522505</v>
      </c>
      <c r="H603" t="s">
        <v>4</v>
      </c>
      <c r="I603">
        <v>101</v>
      </c>
      <c r="J603" s="2">
        <v>4249053</v>
      </c>
      <c r="K603">
        <v>13</v>
      </c>
      <c r="L603">
        <v>15</v>
      </c>
      <c r="M603">
        <v>1</v>
      </c>
      <c r="N603" t="s">
        <v>420</v>
      </c>
      <c r="O603">
        <v>237700</v>
      </c>
      <c r="P603" t="s">
        <v>22</v>
      </c>
      <c r="Q603" t="s">
        <v>22</v>
      </c>
    </row>
    <row r="604" spans="1:17" x14ac:dyDescent="0.25">
      <c r="A604">
        <v>18</v>
      </c>
      <c r="B604" s="1">
        <v>43949</v>
      </c>
      <c r="C604">
        <v>29</v>
      </c>
      <c r="D604" t="s">
        <v>17</v>
      </c>
      <c r="E604" t="s">
        <v>57</v>
      </c>
      <c r="F604" t="s">
        <v>19</v>
      </c>
      <c r="G604">
        <v>3523107</v>
      </c>
      <c r="H604" t="s">
        <v>4</v>
      </c>
      <c r="I604">
        <v>101</v>
      </c>
      <c r="J604" s="2">
        <v>2723686</v>
      </c>
      <c r="K604">
        <v>14</v>
      </c>
      <c r="L604">
        <v>11</v>
      </c>
      <c r="M604">
        <v>0</v>
      </c>
      <c r="N604" t="s">
        <v>324</v>
      </c>
      <c r="O604">
        <v>370821</v>
      </c>
      <c r="P604" t="s">
        <v>22</v>
      </c>
      <c r="Q604" t="s">
        <v>22</v>
      </c>
    </row>
    <row r="605" spans="1:17" x14ac:dyDescent="0.25">
      <c r="A605">
        <v>18</v>
      </c>
      <c r="B605" s="1">
        <v>43949</v>
      </c>
      <c r="C605">
        <v>30</v>
      </c>
      <c r="D605" t="s">
        <v>17</v>
      </c>
      <c r="E605" t="s">
        <v>59</v>
      </c>
      <c r="F605" t="s">
        <v>24</v>
      </c>
      <c r="G605">
        <v>3525003</v>
      </c>
      <c r="H605" t="s">
        <v>4</v>
      </c>
      <c r="I605">
        <v>40</v>
      </c>
      <c r="J605" s="2">
        <v>3201614</v>
      </c>
      <c r="K605">
        <v>3</v>
      </c>
      <c r="L605">
        <v>3</v>
      </c>
      <c r="M605">
        <v>0</v>
      </c>
      <c r="N605" t="s">
        <v>284</v>
      </c>
      <c r="O605">
        <v>124937</v>
      </c>
      <c r="P605" t="s">
        <v>22</v>
      </c>
      <c r="Q605" t="s">
        <v>22</v>
      </c>
    </row>
    <row r="606" spans="1:17" x14ac:dyDescent="0.25">
      <c r="A606">
        <v>18</v>
      </c>
      <c r="B606" s="1">
        <v>43949</v>
      </c>
      <c r="C606">
        <v>12</v>
      </c>
      <c r="D606" t="s">
        <v>17</v>
      </c>
      <c r="E606" t="s">
        <v>61</v>
      </c>
      <c r="F606" t="s">
        <v>35</v>
      </c>
      <c r="G606">
        <v>3526209</v>
      </c>
      <c r="H606" t="s">
        <v>4</v>
      </c>
      <c r="I606">
        <v>3</v>
      </c>
      <c r="J606" s="2">
        <v>954077</v>
      </c>
      <c r="K606">
        <v>0</v>
      </c>
      <c r="L606">
        <v>3</v>
      </c>
      <c r="M606">
        <v>0</v>
      </c>
      <c r="N606">
        <v>1</v>
      </c>
      <c r="O606">
        <v>31444</v>
      </c>
      <c r="P606" t="s">
        <v>22</v>
      </c>
      <c r="Q606" t="s">
        <v>22</v>
      </c>
    </row>
    <row r="607" spans="1:17" x14ac:dyDescent="0.25">
      <c r="A607">
        <v>18</v>
      </c>
      <c r="B607" s="1">
        <v>43949</v>
      </c>
      <c r="C607">
        <v>34</v>
      </c>
      <c r="D607" t="s">
        <v>17</v>
      </c>
      <c r="E607" t="s">
        <v>63</v>
      </c>
      <c r="F607" t="s">
        <v>28</v>
      </c>
      <c r="G607">
        <v>3528502</v>
      </c>
      <c r="H607" t="s">
        <v>4</v>
      </c>
      <c r="I607">
        <v>21</v>
      </c>
      <c r="J607" s="2">
        <v>2096248</v>
      </c>
      <c r="K607">
        <v>0</v>
      </c>
      <c r="L607">
        <v>4</v>
      </c>
      <c r="M607">
        <v>0</v>
      </c>
      <c r="N607" t="s">
        <v>421</v>
      </c>
      <c r="O607">
        <v>100179</v>
      </c>
      <c r="P607" t="s">
        <v>22</v>
      </c>
      <c r="Q607" t="s">
        <v>22</v>
      </c>
    </row>
    <row r="608" spans="1:17" x14ac:dyDescent="0.25">
      <c r="A608">
        <v>18</v>
      </c>
      <c r="B608" s="1">
        <v>43949</v>
      </c>
      <c r="C608">
        <v>44</v>
      </c>
      <c r="D608" t="s">
        <v>17</v>
      </c>
      <c r="E608" t="s">
        <v>65</v>
      </c>
      <c r="F608" t="s">
        <v>38</v>
      </c>
      <c r="G608">
        <v>3529401</v>
      </c>
      <c r="H608" t="s">
        <v>4</v>
      </c>
      <c r="I608">
        <v>179</v>
      </c>
      <c r="J608" s="2">
        <v>3785059</v>
      </c>
      <c r="K608">
        <v>21</v>
      </c>
      <c r="L608">
        <v>15</v>
      </c>
      <c r="M608">
        <v>3</v>
      </c>
      <c r="N608" t="s">
        <v>321</v>
      </c>
      <c r="O608">
        <v>472912</v>
      </c>
      <c r="P608" t="s">
        <v>22</v>
      </c>
      <c r="Q608" t="s">
        <v>22</v>
      </c>
    </row>
    <row r="609" spans="1:17" x14ac:dyDescent="0.25">
      <c r="A609">
        <v>18</v>
      </c>
      <c r="B609" s="1">
        <v>43949</v>
      </c>
      <c r="C609">
        <v>40</v>
      </c>
      <c r="D609" t="s">
        <v>17</v>
      </c>
      <c r="E609" t="s">
        <v>67</v>
      </c>
      <c r="F609" t="s">
        <v>19</v>
      </c>
      <c r="G609">
        <v>3530607</v>
      </c>
      <c r="H609" t="s">
        <v>4</v>
      </c>
      <c r="I609">
        <v>199</v>
      </c>
      <c r="J609" s="2">
        <v>4463465</v>
      </c>
      <c r="K609">
        <v>23</v>
      </c>
      <c r="L609">
        <v>20</v>
      </c>
      <c r="M609">
        <v>1</v>
      </c>
      <c r="N609" t="s">
        <v>49</v>
      </c>
      <c r="O609">
        <v>445842</v>
      </c>
      <c r="P609" t="s">
        <v>22</v>
      </c>
      <c r="Q609" t="s">
        <v>22</v>
      </c>
    </row>
    <row r="610" spans="1:17" x14ac:dyDescent="0.25">
      <c r="A610">
        <v>18</v>
      </c>
      <c r="B610" s="1">
        <v>43949</v>
      </c>
      <c r="C610">
        <v>42</v>
      </c>
      <c r="D610" t="s">
        <v>17</v>
      </c>
      <c r="E610" t="s">
        <v>69</v>
      </c>
      <c r="F610" t="s">
        <v>24</v>
      </c>
      <c r="G610">
        <v>3534401</v>
      </c>
      <c r="H610" t="s">
        <v>4</v>
      </c>
      <c r="I610">
        <v>646</v>
      </c>
      <c r="J610" s="2">
        <v>9249475</v>
      </c>
      <c r="K610">
        <v>48</v>
      </c>
      <c r="L610">
        <v>66</v>
      </c>
      <c r="M610">
        <v>4</v>
      </c>
      <c r="N610" t="s">
        <v>422</v>
      </c>
      <c r="O610">
        <v>698418</v>
      </c>
      <c r="P610" t="s">
        <v>22</v>
      </c>
      <c r="Q610" t="s">
        <v>22</v>
      </c>
    </row>
    <row r="611" spans="1:17" x14ac:dyDescent="0.25">
      <c r="A611">
        <v>18</v>
      </c>
      <c r="B611" s="1">
        <v>43949</v>
      </c>
      <c r="C611">
        <v>4</v>
      </c>
      <c r="D611" t="s">
        <v>17</v>
      </c>
      <c r="E611" t="s">
        <v>70</v>
      </c>
      <c r="F611" t="s">
        <v>24</v>
      </c>
      <c r="G611">
        <v>3539103</v>
      </c>
      <c r="H611" t="s">
        <v>4</v>
      </c>
      <c r="I611">
        <v>10</v>
      </c>
      <c r="J611" s="2">
        <v>5292405</v>
      </c>
      <c r="K611">
        <v>7</v>
      </c>
      <c r="L611">
        <v>0</v>
      </c>
      <c r="M611">
        <v>0</v>
      </c>
      <c r="N611">
        <v>0</v>
      </c>
      <c r="O611">
        <v>18895</v>
      </c>
      <c r="P611" t="s">
        <v>22</v>
      </c>
      <c r="Q611" t="s">
        <v>22</v>
      </c>
    </row>
    <row r="612" spans="1:17" x14ac:dyDescent="0.25">
      <c r="A612">
        <v>18</v>
      </c>
      <c r="B612" s="1">
        <v>43949</v>
      </c>
      <c r="C612">
        <v>35</v>
      </c>
      <c r="D612" t="s">
        <v>17</v>
      </c>
      <c r="E612" t="s">
        <v>71</v>
      </c>
      <c r="F612" t="s">
        <v>19</v>
      </c>
      <c r="G612">
        <v>3539806</v>
      </c>
      <c r="H612" t="s">
        <v>4</v>
      </c>
      <c r="I612">
        <v>45</v>
      </c>
      <c r="J612" s="2">
        <v>3831352</v>
      </c>
      <c r="K612">
        <v>6</v>
      </c>
      <c r="L612">
        <v>6</v>
      </c>
      <c r="M612">
        <v>2</v>
      </c>
      <c r="N612" t="s">
        <v>423</v>
      </c>
      <c r="O612">
        <v>117452</v>
      </c>
      <c r="P612" t="s">
        <v>22</v>
      </c>
      <c r="Q612" t="s">
        <v>22</v>
      </c>
    </row>
    <row r="613" spans="1:17" x14ac:dyDescent="0.25">
      <c r="A613">
        <v>18</v>
      </c>
      <c r="B613" s="1">
        <v>43949</v>
      </c>
      <c r="C613">
        <v>35</v>
      </c>
      <c r="D613" t="s">
        <v>17</v>
      </c>
      <c r="E613" t="s">
        <v>73</v>
      </c>
      <c r="F613" t="s">
        <v>38</v>
      </c>
      <c r="G613">
        <v>3543303</v>
      </c>
      <c r="H613" t="s">
        <v>4</v>
      </c>
      <c r="I613">
        <v>58</v>
      </c>
      <c r="J613" s="2">
        <v>4700429</v>
      </c>
      <c r="K613">
        <v>9</v>
      </c>
      <c r="L613">
        <v>5</v>
      </c>
      <c r="M613">
        <v>3</v>
      </c>
      <c r="N613" t="s">
        <v>424</v>
      </c>
      <c r="O613">
        <v>123393</v>
      </c>
      <c r="P613" t="s">
        <v>22</v>
      </c>
      <c r="Q613" t="s">
        <v>22</v>
      </c>
    </row>
    <row r="614" spans="1:17" x14ac:dyDescent="0.25">
      <c r="A614">
        <v>18</v>
      </c>
      <c r="B614" s="1">
        <v>43949</v>
      </c>
      <c r="C614">
        <v>22</v>
      </c>
      <c r="D614" t="s">
        <v>17</v>
      </c>
      <c r="E614" t="s">
        <v>74</v>
      </c>
      <c r="F614" t="s">
        <v>38</v>
      </c>
      <c r="G614">
        <v>3544103</v>
      </c>
      <c r="H614" t="s">
        <v>4</v>
      </c>
      <c r="I614">
        <v>19</v>
      </c>
      <c r="J614" s="2">
        <v>3736774</v>
      </c>
      <c r="K614">
        <v>1</v>
      </c>
      <c r="L614">
        <v>0</v>
      </c>
      <c r="M614">
        <v>0</v>
      </c>
      <c r="N614">
        <v>0</v>
      </c>
      <c r="O614">
        <v>50846</v>
      </c>
      <c r="P614" t="s">
        <v>22</v>
      </c>
      <c r="Q614" t="s">
        <v>22</v>
      </c>
    </row>
    <row r="615" spans="1:17" x14ac:dyDescent="0.25">
      <c r="A615">
        <v>18</v>
      </c>
      <c r="B615" s="1">
        <v>43949</v>
      </c>
      <c r="C615">
        <v>6</v>
      </c>
      <c r="D615" t="s">
        <v>17</v>
      </c>
      <c r="E615" t="s">
        <v>76</v>
      </c>
      <c r="F615" t="s">
        <v>19</v>
      </c>
      <c r="G615">
        <v>3545001</v>
      </c>
      <c r="H615" t="s">
        <v>4</v>
      </c>
      <c r="I615">
        <v>1</v>
      </c>
      <c r="J615" s="2">
        <v>583465</v>
      </c>
      <c r="K615">
        <v>0</v>
      </c>
      <c r="L615">
        <v>1</v>
      </c>
      <c r="M615">
        <v>0</v>
      </c>
      <c r="N615">
        <v>1</v>
      </c>
      <c r="O615">
        <v>17139</v>
      </c>
      <c r="P615" t="s">
        <v>22</v>
      </c>
      <c r="Q615" t="s">
        <v>22</v>
      </c>
    </row>
    <row r="616" spans="1:17" x14ac:dyDescent="0.25">
      <c r="A616">
        <v>18</v>
      </c>
      <c r="B616" s="1">
        <v>43949</v>
      </c>
      <c r="C616">
        <v>29</v>
      </c>
      <c r="D616" t="s">
        <v>17</v>
      </c>
      <c r="E616" t="s">
        <v>78</v>
      </c>
      <c r="F616" t="s">
        <v>19</v>
      </c>
      <c r="G616">
        <v>3546801</v>
      </c>
      <c r="H616" t="s">
        <v>4</v>
      </c>
      <c r="I616">
        <v>11</v>
      </c>
      <c r="J616" s="2">
        <v>1916844</v>
      </c>
      <c r="K616">
        <v>0</v>
      </c>
      <c r="L616">
        <v>5</v>
      </c>
      <c r="M616">
        <v>0</v>
      </c>
      <c r="N616" t="s">
        <v>425</v>
      </c>
      <c r="O616">
        <v>57386</v>
      </c>
      <c r="P616" t="s">
        <v>22</v>
      </c>
      <c r="Q616" t="s">
        <v>22</v>
      </c>
    </row>
    <row r="617" spans="1:17" x14ac:dyDescent="0.25">
      <c r="A617">
        <v>18</v>
      </c>
      <c r="B617" s="1">
        <v>43949</v>
      </c>
      <c r="C617">
        <v>53</v>
      </c>
      <c r="D617" t="s">
        <v>17</v>
      </c>
      <c r="E617" t="s">
        <v>80</v>
      </c>
      <c r="F617" t="s">
        <v>24</v>
      </c>
      <c r="G617">
        <v>3547304</v>
      </c>
      <c r="H617" t="s">
        <v>4</v>
      </c>
      <c r="I617">
        <v>97</v>
      </c>
      <c r="J617" s="2">
        <v>6956048</v>
      </c>
      <c r="K617">
        <v>12</v>
      </c>
      <c r="L617">
        <v>3</v>
      </c>
      <c r="M617">
        <v>0</v>
      </c>
      <c r="N617" t="s">
        <v>426</v>
      </c>
      <c r="O617">
        <v>139447</v>
      </c>
      <c r="P617" t="s">
        <v>22</v>
      </c>
      <c r="Q617" t="s">
        <v>22</v>
      </c>
    </row>
    <row r="618" spans="1:17" x14ac:dyDescent="0.25">
      <c r="A618">
        <v>18</v>
      </c>
      <c r="B618" s="1">
        <v>43949</v>
      </c>
      <c r="C618">
        <v>44</v>
      </c>
      <c r="D618" t="s">
        <v>17</v>
      </c>
      <c r="E618" t="s">
        <v>82</v>
      </c>
      <c r="F618" t="s">
        <v>38</v>
      </c>
      <c r="G618">
        <v>3547809</v>
      </c>
      <c r="H618" t="s">
        <v>4</v>
      </c>
      <c r="I618">
        <v>420</v>
      </c>
      <c r="J618" s="2">
        <v>5843291</v>
      </c>
      <c r="K618">
        <v>42</v>
      </c>
      <c r="L618">
        <v>23</v>
      </c>
      <c r="M618">
        <v>3</v>
      </c>
      <c r="N618" t="s">
        <v>251</v>
      </c>
      <c r="O618">
        <v>718773</v>
      </c>
      <c r="P618" t="s">
        <v>22</v>
      </c>
      <c r="Q618" t="s">
        <v>22</v>
      </c>
    </row>
    <row r="619" spans="1:17" x14ac:dyDescent="0.25">
      <c r="A619">
        <v>18</v>
      </c>
      <c r="B619" s="1">
        <v>43949</v>
      </c>
      <c r="C619">
        <v>44</v>
      </c>
      <c r="D619" t="s">
        <v>17</v>
      </c>
      <c r="E619" t="s">
        <v>84</v>
      </c>
      <c r="F619" t="s">
        <v>38</v>
      </c>
      <c r="G619">
        <v>3548708</v>
      </c>
      <c r="H619" t="s">
        <v>4</v>
      </c>
      <c r="I619">
        <v>566</v>
      </c>
      <c r="J619" s="2">
        <v>6746641</v>
      </c>
      <c r="K619">
        <v>55</v>
      </c>
      <c r="L619">
        <v>36</v>
      </c>
      <c r="M619">
        <v>1</v>
      </c>
      <c r="N619" t="s">
        <v>427</v>
      </c>
      <c r="O619">
        <v>838936</v>
      </c>
      <c r="P619" t="s">
        <v>22</v>
      </c>
      <c r="Q619" t="s">
        <v>22</v>
      </c>
    </row>
    <row r="620" spans="1:17" x14ac:dyDescent="0.25">
      <c r="A620">
        <v>18</v>
      </c>
      <c r="B620" s="1">
        <v>43949</v>
      </c>
      <c r="C620">
        <v>44</v>
      </c>
      <c r="D620" t="s">
        <v>17</v>
      </c>
      <c r="E620" t="s">
        <v>86</v>
      </c>
      <c r="F620" t="s">
        <v>38</v>
      </c>
      <c r="G620">
        <v>3548807</v>
      </c>
      <c r="H620" t="s">
        <v>4</v>
      </c>
      <c r="I620">
        <v>152</v>
      </c>
      <c r="J620" s="2">
        <v>9433552</v>
      </c>
      <c r="K620">
        <v>14</v>
      </c>
      <c r="L620">
        <v>9</v>
      </c>
      <c r="M620">
        <v>0</v>
      </c>
      <c r="N620" t="s">
        <v>428</v>
      </c>
      <c r="O620">
        <v>161127</v>
      </c>
      <c r="P620" t="s">
        <v>22</v>
      </c>
      <c r="Q620" t="s">
        <v>22</v>
      </c>
    </row>
    <row r="621" spans="1:17" x14ac:dyDescent="0.25">
      <c r="A621">
        <v>18</v>
      </c>
      <c r="B621" s="1">
        <v>43949</v>
      </c>
      <c r="C621">
        <v>8</v>
      </c>
      <c r="D621" t="s">
        <v>17</v>
      </c>
      <c r="E621" t="s">
        <v>88</v>
      </c>
      <c r="F621" t="s">
        <v>35</v>
      </c>
      <c r="G621">
        <v>3549953</v>
      </c>
      <c r="H621" t="s">
        <v>4</v>
      </c>
      <c r="I621">
        <v>3</v>
      </c>
      <c r="J621" s="2">
        <v>1895735</v>
      </c>
      <c r="K621">
        <v>0</v>
      </c>
      <c r="L621">
        <v>1</v>
      </c>
      <c r="M621">
        <v>0</v>
      </c>
      <c r="N621" t="s">
        <v>429</v>
      </c>
      <c r="O621">
        <v>15825</v>
      </c>
      <c r="P621" t="s">
        <v>22</v>
      </c>
      <c r="Q621" t="s">
        <v>22</v>
      </c>
    </row>
    <row r="622" spans="1:17" x14ac:dyDescent="0.25">
      <c r="A622">
        <v>18</v>
      </c>
      <c r="B622" s="1">
        <v>43949</v>
      </c>
      <c r="C622">
        <v>64</v>
      </c>
      <c r="D622" t="s">
        <v>17</v>
      </c>
      <c r="E622" t="s">
        <v>90</v>
      </c>
      <c r="F622" t="s">
        <v>91</v>
      </c>
      <c r="G622">
        <v>3550308</v>
      </c>
      <c r="H622" t="s">
        <v>4</v>
      </c>
      <c r="I622">
        <v>15397</v>
      </c>
      <c r="J622" s="2">
        <v>12566904</v>
      </c>
      <c r="K622">
        <v>1408</v>
      </c>
      <c r="L622">
        <v>1321</v>
      </c>
      <c r="M622">
        <v>149</v>
      </c>
      <c r="N622" t="s">
        <v>430</v>
      </c>
      <c r="O622">
        <v>12252023</v>
      </c>
      <c r="P622" t="s">
        <v>22</v>
      </c>
      <c r="Q622" t="s">
        <v>22</v>
      </c>
    </row>
    <row r="623" spans="1:17" x14ac:dyDescent="0.25">
      <c r="A623">
        <v>18</v>
      </c>
      <c r="B623" s="1">
        <v>43949</v>
      </c>
      <c r="C623">
        <v>41</v>
      </c>
      <c r="D623" t="s">
        <v>17</v>
      </c>
      <c r="E623" t="s">
        <v>93</v>
      </c>
      <c r="F623" t="s">
        <v>19</v>
      </c>
      <c r="G623">
        <v>3552502</v>
      </c>
      <c r="H623" t="s">
        <v>4</v>
      </c>
      <c r="I623">
        <v>137</v>
      </c>
      <c r="J623" s="2">
        <v>4602922</v>
      </c>
      <c r="K623">
        <v>19</v>
      </c>
      <c r="L623">
        <v>12</v>
      </c>
      <c r="M623">
        <v>0</v>
      </c>
      <c r="N623" t="s">
        <v>288</v>
      </c>
      <c r="O623">
        <v>297637</v>
      </c>
      <c r="P623" t="s">
        <v>22</v>
      </c>
      <c r="Q623" t="s">
        <v>22</v>
      </c>
    </row>
    <row r="624" spans="1:17" x14ac:dyDescent="0.25">
      <c r="A624">
        <v>18</v>
      </c>
      <c r="B624" s="1">
        <v>43949</v>
      </c>
      <c r="C624">
        <v>35</v>
      </c>
      <c r="D624" t="s">
        <v>17</v>
      </c>
      <c r="E624" t="s">
        <v>95</v>
      </c>
      <c r="F624" t="s">
        <v>35</v>
      </c>
      <c r="G624">
        <v>3552809</v>
      </c>
      <c r="H624" t="s">
        <v>4</v>
      </c>
      <c r="I624">
        <v>170</v>
      </c>
      <c r="J624" s="2">
        <v>5868869</v>
      </c>
      <c r="K624">
        <v>10</v>
      </c>
      <c r="L624">
        <v>14</v>
      </c>
      <c r="M624">
        <v>1</v>
      </c>
      <c r="N624" t="s">
        <v>195</v>
      </c>
      <c r="O624">
        <v>289664</v>
      </c>
      <c r="P624" t="s">
        <v>22</v>
      </c>
      <c r="Q624" t="s">
        <v>22</v>
      </c>
    </row>
    <row r="625" spans="1:17" x14ac:dyDescent="0.25">
      <c r="A625">
        <v>18</v>
      </c>
      <c r="B625" s="1">
        <v>43949</v>
      </c>
      <c r="C625">
        <v>41</v>
      </c>
      <c r="D625" t="s">
        <v>17</v>
      </c>
      <c r="E625" t="s">
        <v>97</v>
      </c>
      <c r="F625" t="s">
        <v>35</v>
      </c>
      <c r="G625">
        <v>3556453</v>
      </c>
      <c r="H625" t="s">
        <v>4</v>
      </c>
      <c r="I625">
        <v>11</v>
      </c>
      <c r="J625" s="2">
        <v>2091374</v>
      </c>
      <c r="K625">
        <v>0</v>
      </c>
      <c r="L625">
        <v>3</v>
      </c>
      <c r="M625">
        <v>0</v>
      </c>
      <c r="N625" t="s">
        <v>411</v>
      </c>
      <c r="O625">
        <v>52597</v>
      </c>
      <c r="P625" t="s">
        <v>22</v>
      </c>
      <c r="Q625" t="s">
        <v>22</v>
      </c>
    </row>
    <row r="626" spans="1:17" x14ac:dyDescent="0.25">
      <c r="A626">
        <v>18</v>
      </c>
      <c r="B626" s="1">
        <v>43948</v>
      </c>
      <c r="C626">
        <v>33</v>
      </c>
      <c r="D626" t="s">
        <v>17</v>
      </c>
      <c r="E626" t="s">
        <v>18</v>
      </c>
      <c r="F626" t="s">
        <v>19</v>
      </c>
      <c r="G626">
        <v>3503901</v>
      </c>
      <c r="H626" t="s">
        <v>4</v>
      </c>
      <c r="I626">
        <v>42</v>
      </c>
      <c r="J626" s="2">
        <v>467581</v>
      </c>
      <c r="K626">
        <v>3</v>
      </c>
      <c r="L626">
        <v>1</v>
      </c>
      <c r="M626">
        <v>0</v>
      </c>
      <c r="N626" t="s">
        <v>431</v>
      </c>
      <c r="O626">
        <v>89824</v>
      </c>
      <c r="P626" t="s">
        <v>22</v>
      </c>
      <c r="Q626" t="s">
        <v>22</v>
      </c>
    </row>
    <row r="627" spans="1:17" x14ac:dyDescent="0.25">
      <c r="A627">
        <v>18</v>
      </c>
      <c r="B627" s="1">
        <v>43948</v>
      </c>
      <c r="C627">
        <v>41</v>
      </c>
      <c r="D627" t="s">
        <v>17</v>
      </c>
      <c r="E627" t="s">
        <v>23</v>
      </c>
      <c r="F627" t="s">
        <v>24</v>
      </c>
      <c r="G627">
        <v>3505708</v>
      </c>
      <c r="H627" t="s">
        <v>4</v>
      </c>
      <c r="I627">
        <v>246</v>
      </c>
      <c r="J627" s="2">
        <v>8972143</v>
      </c>
      <c r="K627">
        <v>23</v>
      </c>
      <c r="L627">
        <v>13</v>
      </c>
      <c r="M627">
        <v>0</v>
      </c>
      <c r="N627" t="s">
        <v>432</v>
      </c>
      <c r="O627">
        <v>274182</v>
      </c>
      <c r="P627" t="s">
        <v>22</v>
      </c>
      <c r="Q627" t="s">
        <v>22</v>
      </c>
    </row>
    <row r="628" spans="1:17" x14ac:dyDescent="0.25">
      <c r="A628">
        <v>18</v>
      </c>
      <c r="B628" s="1">
        <v>43948</v>
      </c>
      <c r="C628">
        <v>5</v>
      </c>
      <c r="D628" t="s">
        <v>17</v>
      </c>
      <c r="E628" t="s">
        <v>26</v>
      </c>
      <c r="F628" t="s">
        <v>19</v>
      </c>
      <c r="G628">
        <v>3506607</v>
      </c>
      <c r="H628" t="s">
        <v>4</v>
      </c>
      <c r="I628">
        <v>2</v>
      </c>
      <c r="J628" s="2">
        <v>613535</v>
      </c>
      <c r="K628">
        <v>0</v>
      </c>
      <c r="L628">
        <v>0</v>
      </c>
      <c r="M628">
        <v>0</v>
      </c>
      <c r="N628">
        <v>0</v>
      </c>
      <c r="O628">
        <v>32598</v>
      </c>
      <c r="P628" t="s">
        <v>22</v>
      </c>
      <c r="Q628" t="s">
        <v>22</v>
      </c>
    </row>
    <row r="629" spans="1:17" x14ac:dyDescent="0.25">
      <c r="A629">
        <v>18</v>
      </c>
      <c r="B629" s="1">
        <v>43948</v>
      </c>
      <c r="C629">
        <v>34</v>
      </c>
      <c r="D629" t="s">
        <v>17</v>
      </c>
      <c r="E629" t="s">
        <v>27</v>
      </c>
      <c r="F629" t="s">
        <v>28</v>
      </c>
      <c r="G629">
        <v>3509007</v>
      </c>
      <c r="H629" t="s">
        <v>4</v>
      </c>
      <c r="I629">
        <v>68</v>
      </c>
      <c r="J629" s="2">
        <v>6701488</v>
      </c>
      <c r="K629">
        <v>5</v>
      </c>
      <c r="L629">
        <v>10</v>
      </c>
      <c r="M629">
        <v>0</v>
      </c>
      <c r="N629" t="s">
        <v>433</v>
      </c>
      <c r="O629">
        <v>101470</v>
      </c>
      <c r="P629" t="s">
        <v>22</v>
      </c>
      <c r="Q629" t="s">
        <v>22</v>
      </c>
    </row>
    <row r="630" spans="1:17" x14ac:dyDescent="0.25">
      <c r="A630">
        <v>18</v>
      </c>
      <c r="B630" s="1">
        <v>43948</v>
      </c>
      <c r="C630">
        <v>29</v>
      </c>
      <c r="D630" t="s">
        <v>17</v>
      </c>
      <c r="E630" t="s">
        <v>30</v>
      </c>
      <c r="F630" t="s">
        <v>28</v>
      </c>
      <c r="G630">
        <v>3509205</v>
      </c>
      <c r="H630" t="s">
        <v>4</v>
      </c>
      <c r="I630">
        <v>21</v>
      </c>
      <c r="J630" s="2">
        <v>2734339</v>
      </c>
      <c r="K630">
        <v>1</v>
      </c>
      <c r="L630">
        <v>3</v>
      </c>
      <c r="M630">
        <v>0</v>
      </c>
      <c r="N630" t="s">
        <v>77</v>
      </c>
      <c r="O630">
        <v>76801</v>
      </c>
      <c r="P630" t="s">
        <v>22</v>
      </c>
      <c r="Q630" t="s">
        <v>22</v>
      </c>
    </row>
    <row r="631" spans="1:17" x14ac:dyDescent="0.25">
      <c r="A631">
        <v>18</v>
      </c>
      <c r="B631" s="1">
        <v>43948</v>
      </c>
      <c r="C631">
        <v>45</v>
      </c>
      <c r="D631" t="s">
        <v>17</v>
      </c>
      <c r="E631" t="s">
        <v>32</v>
      </c>
      <c r="F631" t="s">
        <v>24</v>
      </c>
      <c r="G631">
        <v>3510609</v>
      </c>
      <c r="H631" t="s">
        <v>4</v>
      </c>
      <c r="I631">
        <v>173</v>
      </c>
      <c r="J631" t="s">
        <v>434</v>
      </c>
      <c r="K631">
        <v>19</v>
      </c>
      <c r="L631">
        <v>8</v>
      </c>
      <c r="M631">
        <v>0</v>
      </c>
      <c r="N631" t="s">
        <v>435</v>
      </c>
      <c r="O631">
        <v>400927</v>
      </c>
      <c r="P631" t="s">
        <v>22</v>
      </c>
      <c r="Q631" t="s">
        <v>22</v>
      </c>
    </row>
    <row r="632" spans="1:17" x14ac:dyDescent="0.25">
      <c r="A632">
        <v>18</v>
      </c>
      <c r="B632" s="1">
        <v>43948</v>
      </c>
      <c r="C632">
        <v>41</v>
      </c>
      <c r="D632" t="s">
        <v>17</v>
      </c>
      <c r="E632" t="s">
        <v>34</v>
      </c>
      <c r="F632" t="s">
        <v>35</v>
      </c>
      <c r="G632">
        <v>3513009</v>
      </c>
      <c r="H632" t="s">
        <v>4</v>
      </c>
      <c r="I632">
        <v>143</v>
      </c>
      <c r="J632" s="2">
        <v>5738132</v>
      </c>
      <c r="K632">
        <v>16</v>
      </c>
      <c r="L632">
        <v>12</v>
      </c>
      <c r="M632">
        <v>2</v>
      </c>
      <c r="N632" t="s">
        <v>127</v>
      </c>
      <c r="O632">
        <v>249210</v>
      </c>
      <c r="P632" t="s">
        <v>22</v>
      </c>
      <c r="Q632" t="s">
        <v>22</v>
      </c>
    </row>
    <row r="633" spans="1:17" x14ac:dyDescent="0.25">
      <c r="A633">
        <v>18</v>
      </c>
      <c r="B633" s="1">
        <v>43948</v>
      </c>
      <c r="C633">
        <v>32</v>
      </c>
      <c r="D633" t="s">
        <v>17</v>
      </c>
      <c r="E633" t="s">
        <v>37</v>
      </c>
      <c r="F633" t="s">
        <v>38</v>
      </c>
      <c r="G633">
        <v>3513801</v>
      </c>
      <c r="H633" t="s">
        <v>4</v>
      </c>
      <c r="I633">
        <v>188</v>
      </c>
      <c r="J633" s="2">
        <v>4435176</v>
      </c>
      <c r="K633">
        <v>10</v>
      </c>
      <c r="L633">
        <v>13</v>
      </c>
      <c r="M633">
        <v>2</v>
      </c>
      <c r="N633" t="s">
        <v>261</v>
      </c>
      <c r="O633">
        <v>423884</v>
      </c>
      <c r="P633" t="s">
        <v>22</v>
      </c>
      <c r="Q633" t="s">
        <v>22</v>
      </c>
    </row>
    <row r="634" spans="1:17" x14ac:dyDescent="0.25">
      <c r="A634">
        <v>18</v>
      </c>
      <c r="B634" s="1">
        <v>43948</v>
      </c>
      <c r="C634">
        <v>34</v>
      </c>
      <c r="D634" t="s">
        <v>17</v>
      </c>
      <c r="E634" t="s">
        <v>40</v>
      </c>
      <c r="F634" t="s">
        <v>35</v>
      </c>
      <c r="G634">
        <v>3515004</v>
      </c>
      <c r="H634" t="s">
        <v>4</v>
      </c>
      <c r="I634">
        <v>84</v>
      </c>
      <c r="J634" s="2">
        <v>3068762</v>
      </c>
      <c r="K634">
        <v>3</v>
      </c>
      <c r="L634">
        <v>8</v>
      </c>
      <c r="M634">
        <v>1</v>
      </c>
      <c r="N634" t="s">
        <v>285</v>
      </c>
      <c r="O634">
        <v>273726</v>
      </c>
      <c r="P634" t="s">
        <v>22</v>
      </c>
      <c r="Q634" t="s">
        <v>22</v>
      </c>
    </row>
    <row r="635" spans="1:17" x14ac:dyDescent="0.25">
      <c r="A635">
        <v>18</v>
      </c>
      <c r="B635" s="1">
        <v>43948</v>
      </c>
      <c r="C635">
        <v>22</v>
      </c>
      <c r="D635" t="s">
        <v>17</v>
      </c>
      <c r="E635" t="s">
        <v>42</v>
      </c>
      <c r="F635" t="s">
        <v>35</v>
      </c>
      <c r="G635">
        <v>3515103</v>
      </c>
      <c r="H635" t="s">
        <v>4</v>
      </c>
      <c r="I635">
        <v>15</v>
      </c>
      <c r="J635" s="2">
        <v>2161851</v>
      </c>
      <c r="K635">
        <v>0</v>
      </c>
      <c r="L635">
        <v>3</v>
      </c>
      <c r="M635">
        <v>0</v>
      </c>
      <c r="N635" t="s">
        <v>98</v>
      </c>
      <c r="O635">
        <v>69385</v>
      </c>
      <c r="P635" t="s">
        <v>22</v>
      </c>
      <c r="Q635" t="s">
        <v>22</v>
      </c>
    </row>
    <row r="636" spans="1:17" x14ac:dyDescent="0.25">
      <c r="A636">
        <v>18</v>
      </c>
      <c r="B636" s="1">
        <v>43948</v>
      </c>
      <c r="C636">
        <v>47</v>
      </c>
      <c r="D636" t="s">
        <v>17</v>
      </c>
      <c r="E636" t="s">
        <v>44</v>
      </c>
      <c r="F636" t="s">
        <v>19</v>
      </c>
      <c r="G636">
        <v>3515707</v>
      </c>
      <c r="H636" t="s">
        <v>4</v>
      </c>
      <c r="I636">
        <v>75</v>
      </c>
      <c r="J636" s="2">
        <v>3860487</v>
      </c>
      <c r="K636">
        <v>1</v>
      </c>
      <c r="L636">
        <v>3</v>
      </c>
      <c r="M636">
        <v>0</v>
      </c>
      <c r="N636" t="s">
        <v>225</v>
      </c>
      <c r="O636">
        <v>194276</v>
      </c>
      <c r="P636" t="s">
        <v>22</v>
      </c>
      <c r="Q636" t="s">
        <v>22</v>
      </c>
    </row>
    <row r="637" spans="1:17" x14ac:dyDescent="0.25">
      <c r="A637">
        <v>18</v>
      </c>
      <c r="B637" s="1">
        <v>43948</v>
      </c>
      <c r="C637">
        <v>26</v>
      </c>
      <c r="D637" t="s">
        <v>17</v>
      </c>
      <c r="E637" t="s">
        <v>46</v>
      </c>
      <c r="F637" t="s">
        <v>28</v>
      </c>
      <c r="G637">
        <v>3516309</v>
      </c>
      <c r="H637" t="s">
        <v>4</v>
      </c>
      <c r="I637">
        <v>60</v>
      </c>
      <c r="J637" s="2">
        <v>3412115</v>
      </c>
      <c r="K637">
        <v>10</v>
      </c>
      <c r="L637">
        <v>4</v>
      </c>
      <c r="M637">
        <v>2</v>
      </c>
      <c r="N637" t="s">
        <v>121</v>
      </c>
      <c r="O637">
        <v>175844</v>
      </c>
      <c r="P637" t="s">
        <v>22</v>
      </c>
      <c r="Q637" t="s">
        <v>22</v>
      </c>
    </row>
    <row r="638" spans="1:17" x14ac:dyDescent="0.25">
      <c r="A638">
        <v>18</v>
      </c>
      <c r="B638" s="1">
        <v>43948</v>
      </c>
      <c r="C638">
        <v>28</v>
      </c>
      <c r="D638" t="s">
        <v>17</v>
      </c>
      <c r="E638" t="s">
        <v>48</v>
      </c>
      <c r="F638" t="s">
        <v>28</v>
      </c>
      <c r="G638">
        <v>3516408</v>
      </c>
      <c r="H638" t="s">
        <v>4</v>
      </c>
      <c r="I638">
        <v>111</v>
      </c>
      <c r="J638" s="2">
        <v>7184978</v>
      </c>
      <c r="K638">
        <v>12</v>
      </c>
      <c r="L638">
        <v>11</v>
      </c>
      <c r="M638">
        <v>2</v>
      </c>
      <c r="N638" t="s">
        <v>162</v>
      </c>
      <c r="O638">
        <v>154489</v>
      </c>
      <c r="P638" t="s">
        <v>22</v>
      </c>
      <c r="Q638" t="s">
        <v>22</v>
      </c>
    </row>
    <row r="639" spans="1:17" x14ac:dyDescent="0.25">
      <c r="A639">
        <v>18</v>
      </c>
      <c r="B639" s="1">
        <v>43948</v>
      </c>
      <c r="C639">
        <v>20</v>
      </c>
      <c r="D639" t="s">
        <v>17</v>
      </c>
      <c r="E639" t="s">
        <v>50</v>
      </c>
      <c r="F639" t="s">
        <v>19</v>
      </c>
      <c r="G639">
        <v>3518305</v>
      </c>
      <c r="H639" t="s">
        <v>4</v>
      </c>
      <c r="I639">
        <v>3</v>
      </c>
      <c r="J639" s="2">
        <v>1006779</v>
      </c>
      <c r="K639">
        <v>0</v>
      </c>
      <c r="L639">
        <v>0</v>
      </c>
      <c r="M639">
        <v>0</v>
      </c>
      <c r="N639">
        <v>0</v>
      </c>
      <c r="O639">
        <v>29798</v>
      </c>
      <c r="P639" t="s">
        <v>22</v>
      </c>
      <c r="Q639" t="s">
        <v>22</v>
      </c>
    </row>
    <row r="640" spans="1:17" x14ac:dyDescent="0.25">
      <c r="A640">
        <v>18</v>
      </c>
      <c r="B640" s="1">
        <v>43948</v>
      </c>
      <c r="C640">
        <v>42</v>
      </c>
      <c r="D640" t="s">
        <v>17</v>
      </c>
      <c r="E640" t="s">
        <v>51</v>
      </c>
      <c r="F640" t="s">
        <v>19</v>
      </c>
      <c r="G640">
        <v>3518800</v>
      </c>
      <c r="H640" t="s">
        <v>4</v>
      </c>
      <c r="I640">
        <v>498</v>
      </c>
      <c r="J640" s="2">
        <v>3610836</v>
      </c>
      <c r="K640">
        <v>3</v>
      </c>
      <c r="L640">
        <v>52</v>
      </c>
      <c r="M640">
        <v>1</v>
      </c>
      <c r="N640" t="s">
        <v>436</v>
      </c>
      <c r="O640">
        <v>1379182</v>
      </c>
      <c r="P640" t="s">
        <v>22</v>
      </c>
      <c r="Q640" t="s">
        <v>22</v>
      </c>
    </row>
    <row r="641" spans="1:17" x14ac:dyDescent="0.25">
      <c r="A641">
        <v>18</v>
      </c>
      <c r="B641" s="1">
        <v>43948</v>
      </c>
      <c r="C641">
        <v>28</v>
      </c>
      <c r="D641" t="s">
        <v>17</v>
      </c>
      <c r="E641" t="s">
        <v>53</v>
      </c>
      <c r="F641" t="s">
        <v>35</v>
      </c>
      <c r="G641">
        <v>3522208</v>
      </c>
      <c r="H641" t="s">
        <v>4</v>
      </c>
      <c r="I641">
        <v>84</v>
      </c>
      <c r="J641" s="2">
        <v>4781067</v>
      </c>
      <c r="K641">
        <v>9</v>
      </c>
      <c r="L641">
        <v>7</v>
      </c>
      <c r="M641">
        <v>1</v>
      </c>
      <c r="N641" t="s">
        <v>89</v>
      </c>
      <c r="O641">
        <v>175693</v>
      </c>
      <c r="P641" t="s">
        <v>22</v>
      </c>
      <c r="Q641" t="s">
        <v>22</v>
      </c>
    </row>
    <row r="642" spans="1:17" x14ac:dyDescent="0.25">
      <c r="A642">
        <v>18</v>
      </c>
      <c r="B642" s="1">
        <v>43948</v>
      </c>
      <c r="C642">
        <v>29</v>
      </c>
      <c r="D642" t="s">
        <v>17</v>
      </c>
      <c r="E642" t="s">
        <v>55</v>
      </c>
      <c r="F642" t="s">
        <v>24</v>
      </c>
      <c r="G642">
        <v>3522505</v>
      </c>
      <c r="H642" t="s">
        <v>4</v>
      </c>
      <c r="I642">
        <v>88</v>
      </c>
      <c r="J642" s="2">
        <v>3702146</v>
      </c>
      <c r="K642">
        <v>6</v>
      </c>
      <c r="L642">
        <v>14</v>
      </c>
      <c r="M642">
        <v>3</v>
      </c>
      <c r="N642" t="s">
        <v>437</v>
      </c>
      <c r="O642">
        <v>237700</v>
      </c>
      <c r="P642" t="s">
        <v>22</v>
      </c>
      <c r="Q642" t="s">
        <v>22</v>
      </c>
    </row>
    <row r="643" spans="1:17" x14ac:dyDescent="0.25">
      <c r="A643">
        <v>18</v>
      </c>
      <c r="B643" s="1">
        <v>43948</v>
      </c>
      <c r="C643">
        <v>28</v>
      </c>
      <c r="D643" t="s">
        <v>17</v>
      </c>
      <c r="E643" t="s">
        <v>57</v>
      </c>
      <c r="F643" t="s">
        <v>19</v>
      </c>
      <c r="G643">
        <v>3523107</v>
      </c>
      <c r="H643" t="s">
        <v>4</v>
      </c>
      <c r="I643">
        <v>87</v>
      </c>
      <c r="J643" s="2">
        <v>2346145</v>
      </c>
      <c r="K643">
        <v>5</v>
      </c>
      <c r="L643">
        <v>11</v>
      </c>
      <c r="M643">
        <v>0</v>
      </c>
      <c r="N643" t="s">
        <v>438</v>
      </c>
      <c r="O643">
        <v>370821</v>
      </c>
      <c r="P643" t="s">
        <v>22</v>
      </c>
      <c r="Q643" t="s">
        <v>22</v>
      </c>
    </row>
    <row r="644" spans="1:17" x14ac:dyDescent="0.25">
      <c r="A644">
        <v>18</v>
      </c>
      <c r="B644" s="1">
        <v>43948</v>
      </c>
      <c r="C644">
        <v>29</v>
      </c>
      <c r="D644" t="s">
        <v>17</v>
      </c>
      <c r="E644" t="s">
        <v>59</v>
      </c>
      <c r="F644" t="s">
        <v>24</v>
      </c>
      <c r="G644">
        <v>3525003</v>
      </c>
      <c r="H644" t="s">
        <v>4</v>
      </c>
      <c r="I644">
        <v>37</v>
      </c>
      <c r="J644" s="2">
        <v>2961493</v>
      </c>
      <c r="K644">
        <v>4</v>
      </c>
      <c r="L644">
        <v>3</v>
      </c>
      <c r="M644">
        <v>0</v>
      </c>
      <c r="N644" t="s">
        <v>316</v>
      </c>
      <c r="O644">
        <v>124937</v>
      </c>
      <c r="P644" t="s">
        <v>22</v>
      </c>
      <c r="Q644" t="s">
        <v>22</v>
      </c>
    </row>
    <row r="645" spans="1:17" x14ac:dyDescent="0.25">
      <c r="A645">
        <v>18</v>
      </c>
      <c r="B645" s="1">
        <v>43948</v>
      </c>
      <c r="C645">
        <v>11</v>
      </c>
      <c r="D645" t="s">
        <v>17</v>
      </c>
      <c r="E645" t="s">
        <v>61</v>
      </c>
      <c r="F645" t="s">
        <v>35</v>
      </c>
      <c r="G645">
        <v>3526209</v>
      </c>
      <c r="H645" t="s">
        <v>4</v>
      </c>
      <c r="I645">
        <v>3</v>
      </c>
      <c r="J645" s="2">
        <v>954077</v>
      </c>
      <c r="K645">
        <v>2</v>
      </c>
      <c r="L645">
        <v>3</v>
      </c>
      <c r="M645">
        <v>2</v>
      </c>
      <c r="N645">
        <v>1</v>
      </c>
      <c r="O645">
        <v>31444</v>
      </c>
      <c r="P645" t="s">
        <v>22</v>
      </c>
      <c r="Q645" t="s">
        <v>22</v>
      </c>
    </row>
    <row r="646" spans="1:17" x14ac:dyDescent="0.25">
      <c r="A646">
        <v>18</v>
      </c>
      <c r="B646" s="1">
        <v>43948</v>
      </c>
      <c r="C646">
        <v>33</v>
      </c>
      <c r="D646" t="s">
        <v>17</v>
      </c>
      <c r="E646" t="s">
        <v>63</v>
      </c>
      <c r="F646" t="s">
        <v>28</v>
      </c>
      <c r="G646">
        <v>3528502</v>
      </c>
      <c r="H646" t="s">
        <v>4</v>
      </c>
      <c r="I646">
        <v>21</v>
      </c>
      <c r="J646" s="2">
        <v>2096248</v>
      </c>
      <c r="K646">
        <v>2</v>
      </c>
      <c r="L646">
        <v>4</v>
      </c>
      <c r="M646">
        <v>0</v>
      </c>
      <c r="N646" t="s">
        <v>421</v>
      </c>
      <c r="O646">
        <v>100179</v>
      </c>
      <c r="P646" t="s">
        <v>22</v>
      </c>
      <c r="Q646" t="s">
        <v>22</v>
      </c>
    </row>
    <row r="647" spans="1:17" x14ac:dyDescent="0.25">
      <c r="A647">
        <v>18</v>
      </c>
      <c r="B647" s="1">
        <v>43948</v>
      </c>
      <c r="C647">
        <v>43</v>
      </c>
      <c r="D647" t="s">
        <v>17</v>
      </c>
      <c r="E647" t="s">
        <v>65</v>
      </c>
      <c r="F647" t="s">
        <v>38</v>
      </c>
      <c r="G647">
        <v>3529401</v>
      </c>
      <c r="H647" t="s">
        <v>4</v>
      </c>
      <c r="I647">
        <v>158</v>
      </c>
      <c r="J647" s="2">
        <v>3341002</v>
      </c>
      <c r="K647">
        <v>17</v>
      </c>
      <c r="L647">
        <v>12</v>
      </c>
      <c r="M647">
        <v>4</v>
      </c>
      <c r="N647" t="s">
        <v>439</v>
      </c>
      <c r="O647">
        <v>472912</v>
      </c>
      <c r="P647" t="s">
        <v>22</v>
      </c>
      <c r="Q647" t="s">
        <v>22</v>
      </c>
    </row>
    <row r="648" spans="1:17" x14ac:dyDescent="0.25">
      <c r="A648">
        <v>18</v>
      </c>
      <c r="B648" s="1">
        <v>43948</v>
      </c>
      <c r="C648">
        <v>39</v>
      </c>
      <c r="D648" t="s">
        <v>17</v>
      </c>
      <c r="E648" t="s">
        <v>67</v>
      </c>
      <c r="F648" t="s">
        <v>19</v>
      </c>
      <c r="G648">
        <v>3530607</v>
      </c>
      <c r="H648" t="s">
        <v>4</v>
      </c>
      <c r="I648">
        <v>176</v>
      </c>
      <c r="J648" s="2">
        <v>3947587</v>
      </c>
      <c r="K648">
        <v>25</v>
      </c>
      <c r="L648">
        <v>19</v>
      </c>
      <c r="M648">
        <v>9</v>
      </c>
      <c r="N648" t="s">
        <v>440</v>
      </c>
      <c r="O648">
        <v>445842</v>
      </c>
      <c r="P648" t="s">
        <v>22</v>
      </c>
      <c r="Q648" t="s">
        <v>22</v>
      </c>
    </row>
    <row r="649" spans="1:17" x14ac:dyDescent="0.25">
      <c r="A649">
        <v>18</v>
      </c>
      <c r="B649" s="1">
        <v>43948</v>
      </c>
      <c r="C649">
        <v>41</v>
      </c>
      <c r="D649" t="s">
        <v>17</v>
      </c>
      <c r="E649" t="s">
        <v>69</v>
      </c>
      <c r="F649" t="s">
        <v>24</v>
      </c>
      <c r="G649">
        <v>3534401</v>
      </c>
      <c r="H649" t="s">
        <v>4</v>
      </c>
      <c r="I649">
        <v>598</v>
      </c>
      <c r="J649" s="2">
        <v>8562208</v>
      </c>
      <c r="K649">
        <v>57</v>
      </c>
      <c r="L649">
        <v>62</v>
      </c>
      <c r="M649">
        <v>7</v>
      </c>
      <c r="N649" t="s">
        <v>348</v>
      </c>
      <c r="O649">
        <v>698418</v>
      </c>
      <c r="P649" t="s">
        <v>22</v>
      </c>
      <c r="Q649" t="s">
        <v>22</v>
      </c>
    </row>
    <row r="650" spans="1:17" x14ac:dyDescent="0.25">
      <c r="A650">
        <v>18</v>
      </c>
      <c r="B650" s="1">
        <v>43948</v>
      </c>
      <c r="C650">
        <v>3</v>
      </c>
      <c r="D650" t="s">
        <v>17</v>
      </c>
      <c r="E650" t="s">
        <v>70</v>
      </c>
      <c r="F650" t="s">
        <v>24</v>
      </c>
      <c r="G650">
        <v>3539103</v>
      </c>
      <c r="H650" t="s">
        <v>4</v>
      </c>
      <c r="I650">
        <v>3</v>
      </c>
      <c r="J650" s="2">
        <v>1587722</v>
      </c>
      <c r="K650">
        <v>1</v>
      </c>
      <c r="L650">
        <v>0</v>
      </c>
      <c r="M650">
        <v>0</v>
      </c>
      <c r="N650">
        <v>0</v>
      </c>
      <c r="O650">
        <v>18895</v>
      </c>
      <c r="P650" t="s">
        <v>22</v>
      </c>
      <c r="Q650" t="s">
        <v>22</v>
      </c>
    </row>
    <row r="651" spans="1:17" x14ac:dyDescent="0.25">
      <c r="A651">
        <v>18</v>
      </c>
      <c r="B651" s="1">
        <v>43948</v>
      </c>
      <c r="C651">
        <v>34</v>
      </c>
      <c r="D651" t="s">
        <v>17</v>
      </c>
      <c r="E651" t="s">
        <v>71</v>
      </c>
      <c r="F651" t="s">
        <v>19</v>
      </c>
      <c r="G651">
        <v>3539806</v>
      </c>
      <c r="H651" t="s">
        <v>4</v>
      </c>
      <c r="I651">
        <v>39</v>
      </c>
      <c r="J651" s="2">
        <v>3320505</v>
      </c>
      <c r="K651">
        <v>3</v>
      </c>
      <c r="L651">
        <v>4</v>
      </c>
      <c r="M651">
        <v>1</v>
      </c>
      <c r="N651" t="s">
        <v>237</v>
      </c>
      <c r="O651">
        <v>117452</v>
      </c>
      <c r="P651" t="s">
        <v>22</v>
      </c>
      <c r="Q651" t="s">
        <v>22</v>
      </c>
    </row>
    <row r="652" spans="1:17" x14ac:dyDescent="0.25">
      <c r="A652">
        <v>18</v>
      </c>
      <c r="B652" s="1">
        <v>43948</v>
      </c>
      <c r="C652">
        <v>34</v>
      </c>
      <c r="D652" t="s">
        <v>17</v>
      </c>
      <c r="E652" t="s">
        <v>73</v>
      </c>
      <c r="F652" t="s">
        <v>38</v>
      </c>
      <c r="G652">
        <v>3543303</v>
      </c>
      <c r="H652" t="s">
        <v>4</v>
      </c>
      <c r="I652">
        <v>49</v>
      </c>
      <c r="J652" s="2">
        <v>3971052</v>
      </c>
      <c r="K652">
        <v>3</v>
      </c>
      <c r="L652">
        <v>2</v>
      </c>
      <c r="M652">
        <v>0</v>
      </c>
      <c r="N652" t="s">
        <v>441</v>
      </c>
      <c r="O652">
        <v>123393</v>
      </c>
      <c r="P652" t="s">
        <v>22</v>
      </c>
      <c r="Q652" t="s">
        <v>22</v>
      </c>
    </row>
    <row r="653" spans="1:17" x14ac:dyDescent="0.25">
      <c r="A653">
        <v>18</v>
      </c>
      <c r="B653" s="1">
        <v>43948</v>
      </c>
      <c r="C653">
        <v>21</v>
      </c>
      <c r="D653" t="s">
        <v>17</v>
      </c>
      <c r="E653" t="s">
        <v>74</v>
      </c>
      <c r="F653" t="s">
        <v>38</v>
      </c>
      <c r="G653">
        <v>3544103</v>
      </c>
      <c r="H653" t="s">
        <v>4</v>
      </c>
      <c r="I653">
        <v>18</v>
      </c>
      <c r="J653" s="2">
        <v>3540101</v>
      </c>
      <c r="K653">
        <v>5</v>
      </c>
      <c r="L653">
        <v>0</v>
      </c>
      <c r="M653">
        <v>0</v>
      </c>
      <c r="N653">
        <v>0</v>
      </c>
      <c r="O653">
        <v>50846</v>
      </c>
      <c r="P653" t="s">
        <v>22</v>
      </c>
      <c r="Q653" t="s">
        <v>22</v>
      </c>
    </row>
    <row r="654" spans="1:17" x14ac:dyDescent="0.25">
      <c r="A654">
        <v>18</v>
      </c>
      <c r="B654" s="1">
        <v>43948</v>
      </c>
      <c r="C654">
        <v>5</v>
      </c>
      <c r="D654" t="s">
        <v>17</v>
      </c>
      <c r="E654" t="s">
        <v>76</v>
      </c>
      <c r="F654" t="s">
        <v>19</v>
      </c>
      <c r="G654">
        <v>3545001</v>
      </c>
      <c r="H654" t="s">
        <v>4</v>
      </c>
      <c r="I654">
        <v>1</v>
      </c>
      <c r="J654" s="2">
        <v>583465</v>
      </c>
      <c r="K654">
        <v>0</v>
      </c>
      <c r="L654">
        <v>1</v>
      </c>
      <c r="M654">
        <v>0</v>
      </c>
      <c r="N654">
        <v>1</v>
      </c>
      <c r="O654">
        <v>17139</v>
      </c>
      <c r="P654" t="s">
        <v>22</v>
      </c>
      <c r="Q654" t="s">
        <v>22</v>
      </c>
    </row>
    <row r="655" spans="1:17" x14ac:dyDescent="0.25">
      <c r="A655">
        <v>18</v>
      </c>
      <c r="B655" s="1">
        <v>43948</v>
      </c>
      <c r="C655">
        <v>28</v>
      </c>
      <c r="D655" t="s">
        <v>17</v>
      </c>
      <c r="E655" t="s">
        <v>78</v>
      </c>
      <c r="F655" t="s">
        <v>19</v>
      </c>
      <c r="G655">
        <v>3546801</v>
      </c>
      <c r="H655" t="s">
        <v>4</v>
      </c>
      <c r="I655">
        <v>11</v>
      </c>
      <c r="J655" s="2">
        <v>1916844</v>
      </c>
      <c r="K655">
        <v>2</v>
      </c>
      <c r="L655">
        <v>5</v>
      </c>
      <c r="M655">
        <v>2</v>
      </c>
      <c r="N655" t="s">
        <v>425</v>
      </c>
      <c r="O655">
        <v>57386</v>
      </c>
      <c r="P655" t="s">
        <v>22</v>
      </c>
      <c r="Q655" t="s">
        <v>22</v>
      </c>
    </row>
    <row r="656" spans="1:17" x14ac:dyDescent="0.25">
      <c r="A656">
        <v>18</v>
      </c>
      <c r="B656" s="1">
        <v>43948</v>
      </c>
      <c r="C656">
        <v>52</v>
      </c>
      <c r="D656" t="s">
        <v>17</v>
      </c>
      <c r="E656" t="s">
        <v>80</v>
      </c>
      <c r="F656" t="s">
        <v>24</v>
      </c>
      <c r="G656">
        <v>3547304</v>
      </c>
      <c r="H656" t="s">
        <v>4</v>
      </c>
      <c r="I656">
        <v>85</v>
      </c>
      <c r="J656" s="2">
        <v>6095506</v>
      </c>
      <c r="K656">
        <v>2</v>
      </c>
      <c r="L656">
        <v>3</v>
      </c>
      <c r="M656">
        <v>1</v>
      </c>
      <c r="N656" t="s">
        <v>236</v>
      </c>
      <c r="O656">
        <v>139447</v>
      </c>
      <c r="P656" t="s">
        <v>22</v>
      </c>
      <c r="Q656" t="s">
        <v>22</v>
      </c>
    </row>
    <row r="657" spans="1:17" x14ac:dyDescent="0.25">
      <c r="A657">
        <v>18</v>
      </c>
      <c r="B657" s="1">
        <v>43948</v>
      </c>
      <c r="C657">
        <v>43</v>
      </c>
      <c r="D657" t="s">
        <v>17</v>
      </c>
      <c r="E657" t="s">
        <v>82</v>
      </c>
      <c r="F657" t="s">
        <v>38</v>
      </c>
      <c r="G657">
        <v>3547809</v>
      </c>
      <c r="H657" t="s">
        <v>4</v>
      </c>
      <c r="I657">
        <v>378</v>
      </c>
      <c r="J657" s="2">
        <v>5258962</v>
      </c>
      <c r="K657">
        <v>34</v>
      </c>
      <c r="L657">
        <v>20</v>
      </c>
      <c r="M657">
        <v>2</v>
      </c>
      <c r="N657" t="s">
        <v>124</v>
      </c>
      <c r="O657">
        <v>718773</v>
      </c>
      <c r="P657" t="s">
        <v>22</v>
      </c>
      <c r="Q657" t="s">
        <v>22</v>
      </c>
    </row>
    <row r="658" spans="1:17" x14ac:dyDescent="0.25">
      <c r="A658">
        <v>18</v>
      </c>
      <c r="B658" s="1">
        <v>43948</v>
      </c>
      <c r="C658">
        <v>43</v>
      </c>
      <c r="D658" t="s">
        <v>17</v>
      </c>
      <c r="E658" t="s">
        <v>84</v>
      </c>
      <c r="F658" t="s">
        <v>38</v>
      </c>
      <c r="G658">
        <v>3548708</v>
      </c>
      <c r="H658" t="s">
        <v>4</v>
      </c>
      <c r="I658">
        <v>511</v>
      </c>
      <c r="J658" s="2">
        <v>6091049</v>
      </c>
      <c r="K658">
        <v>36</v>
      </c>
      <c r="L658">
        <v>35</v>
      </c>
      <c r="M658">
        <v>4</v>
      </c>
      <c r="N658" t="s">
        <v>442</v>
      </c>
      <c r="O658">
        <v>838936</v>
      </c>
      <c r="P658" t="s">
        <v>22</v>
      </c>
      <c r="Q658" t="s">
        <v>22</v>
      </c>
    </row>
    <row r="659" spans="1:17" x14ac:dyDescent="0.25">
      <c r="A659">
        <v>18</v>
      </c>
      <c r="B659" s="1">
        <v>43948</v>
      </c>
      <c r="C659">
        <v>43</v>
      </c>
      <c r="D659" t="s">
        <v>17</v>
      </c>
      <c r="E659" t="s">
        <v>86</v>
      </c>
      <c r="F659" t="s">
        <v>38</v>
      </c>
      <c r="G659">
        <v>3548807</v>
      </c>
      <c r="H659" t="s">
        <v>4</v>
      </c>
      <c r="I659">
        <v>138</v>
      </c>
      <c r="J659" s="2">
        <v>8564673</v>
      </c>
      <c r="K659">
        <v>2</v>
      </c>
      <c r="L659">
        <v>9</v>
      </c>
      <c r="M659">
        <v>0</v>
      </c>
      <c r="N659" t="s">
        <v>247</v>
      </c>
      <c r="O659">
        <v>161127</v>
      </c>
      <c r="P659" t="s">
        <v>22</v>
      </c>
      <c r="Q659" t="s">
        <v>22</v>
      </c>
    </row>
    <row r="660" spans="1:17" x14ac:dyDescent="0.25">
      <c r="A660">
        <v>18</v>
      </c>
      <c r="B660" s="1">
        <v>43948</v>
      </c>
      <c r="C660">
        <v>7</v>
      </c>
      <c r="D660" t="s">
        <v>17</v>
      </c>
      <c r="E660" t="s">
        <v>88</v>
      </c>
      <c r="F660" t="s">
        <v>35</v>
      </c>
      <c r="G660">
        <v>3549953</v>
      </c>
      <c r="H660" t="s">
        <v>4</v>
      </c>
      <c r="I660">
        <v>3</v>
      </c>
      <c r="J660" s="2">
        <v>1895735</v>
      </c>
      <c r="K660">
        <v>-1</v>
      </c>
      <c r="L660">
        <v>1</v>
      </c>
      <c r="M660">
        <v>0</v>
      </c>
      <c r="N660" t="s">
        <v>429</v>
      </c>
      <c r="O660">
        <v>15825</v>
      </c>
      <c r="P660" t="s">
        <v>22</v>
      </c>
      <c r="Q660" t="s">
        <v>22</v>
      </c>
    </row>
    <row r="661" spans="1:17" x14ac:dyDescent="0.25">
      <c r="A661">
        <v>18</v>
      </c>
      <c r="B661" s="1">
        <v>43948</v>
      </c>
      <c r="C661">
        <v>63</v>
      </c>
      <c r="D661" t="s">
        <v>17</v>
      </c>
      <c r="E661" t="s">
        <v>90</v>
      </c>
      <c r="F661" t="s">
        <v>91</v>
      </c>
      <c r="G661">
        <v>3550308</v>
      </c>
      <c r="H661" t="s">
        <v>4</v>
      </c>
      <c r="I661">
        <v>13989</v>
      </c>
      <c r="J661" s="2">
        <v>11417706</v>
      </c>
      <c r="K661">
        <v>476</v>
      </c>
      <c r="L661">
        <v>1172</v>
      </c>
      <c r="M661">
        <v>58</v>
      </c>
      <c r="N661" t="s">
        <v>321</v>
      </c>
      <c r="O661">
        <v>12252023</v>
      </c>
      <c r="P661" t="s">
        <v>22</v>
      </c>
      <c r="Q661" t="s">
        <v>22</v>
      </c>
    </row>
    <row r="662" spans="1:17" x14ac:dyDescent="0.25">
      <c r="A662">
        <v>18</v>
      </c>
      <c r="B662" s="1">
        <v>43948</v>
      </c>
      <c r="C662">
        <v>40</v>
      </c>
      <c r="D662" t="s">
        <v>17</v>
      </c>
      <c r="E662" t="s">
        <v>93</v>
      </c>
      <c r="F662" t="s">
        <v>19</v>
      </c>
      <c r="G662">
        <v>3552502</v>
      </c>
      <c r="H662" t="s">
        <v>4</v>
      </c>
      <c r="I662">
        <v>118</v>
      </c>
      <c r="J662" s="2">
        <v>3964561</v>
      </c>
      <c r="K662">
        <v>7</v>
      </c>
      <c r="L662">
        <v>12</v>
      </c>
      <c r="M662">
        <v>2</v>
      </c>
      <c r="N662" t="s">
        <v>214</v>
      </c>
      <c r="O662">
        <v>297637</v>
      </c>
      <c r="P662" t="s">
        <v>22</v>
      </c>
      <c r="Q662" t="s">
        <v>22</v>
      </c>
    </row>
    <row r="663" spans="1:17" x14ac:dyDescent="0.25">
      <c r="A663">
        <v>18</v>
      </c>
      <c r="B663" s="1">
        <v>43948</v>
      </c>
      <c r="C663">
        <v>34</v>
      </c>
      <c r="D663" t="s">
        <v>17</v>
      </c>
      <c r="E663" t="s">
        <v>95</v>
      </c>
      <c r="F663" t="s">
        <v>35</v>
      </c>
      <c r="G663">
        <v>3552809</v>
      </c>
      <c r="H663" t="s">
        <v>4</v>
      </c>
      <c r="I663">
        <v>160</v>
      </c>
      <c r="J663" s="2">
        <v>5523641</v>
      </c>
      <c r="K663">
        <v>4</v>
      </c>
      <c r="L663">
        <v>13</v>
      </c>
      <c r="M663">
        <v>0</v>
      </c>
      <c r="N663" t="s">
        <v>286</v>
      </c>
      <c r="O663">
        <v>289664</v>
      </c>
      <c r="P663" t="s">
        <v>22</v>
      </c>
      <c r="Q663" t="s">
        <v>22</v>
      </c>
    </row>
    <row r="664" spans="1:17" x14ac:dyDescent="0.25">
      <c r="A664">
        <v>18</v>
      </c>
      <c r="B664" s="1">
        <v>43948</v>
      </c>
      <c r="C664">
        <v>40</v>
      </c>
      <c r="D664" t="s">
        <v>17</v>
      </c>
      <c r="E664" t="s">
        <v>97</v>
      </c>
      <c r="F664" t="s">
        <v>35</v>
      </c>
      <c r="G664">
        <v>3556453</v>
      </c>
      <c r="H664" t="s">
        <v>4</v>
      </c>
      <c r="I664">
        <v>11</v>
      </c>
      <c r="J664" s="2">
        <v>2091374</v>
      </c>
      <c r="K664">
        <v>-3</v>
      </c>
      <c r="L664">
        <v>3</v>
      </c>
      <c r="M664">
        <v>0</v>
      </c>
      <c r="N664" t="s">
        <v>411</v>
      </c>
      <c r="O664">
        <v>52597</v>
      </c>
      <c r="P664" t="s">
        <v>22</v>
      </c>
      <c r="Q664" t="s">
        <v>22</v>
      </c>
    </row>
    <row r="665" spans="1:17" x14ac:dyDescent="0.25">
      <c r="A665">
        <v>18</v>
      </c>
      <c r="B665" s="1">
        <v>43947</v>
      </c>
      <c r="C665">
        <v>32</v>
      </c>
      <c r="D665" t="s">
        <v>17</v>
      </c>
      <c r="E665" t="s">
        <v>18</v>
      </c>
      <c r="F665" t="s">
        <v>19</v>
      </c>
      <c r="G665">
        <v>3503901</v>
      </c>
      <c r="H665" t="s">
        <v>4</v>
      </c>
      <c r="I665">
        <v>39</v>
      </c>
      <c r="J665" s="2">
        <v>4341824</v>
      </c>
      <c r="K665">
        <v>2</v>
      </c>
      <c r="L665">
        <v>1</v>
      </c>
      <c r="M665">
        <v>0</v>
      </c>
      <c r="N665" t="s">
        <v>443</v>
      </c>
      <c r="O665">
        <v>89824</v>
      </c>
      <c r="P665" t="s">
        <v>22</v>
      </c>
      <c r="Q665" t="s">
        <v>22</v>
      </c>
    </row>
    <row r="666" spans="1:17" x14ac:dyDescent="0.25">
      <c r="A666">
        <v>18</v>
      </c>
      <c r="B666" s="1">
        <v>43947</v>
      </c>
      <c r="C666">
        <v>40</v>
      </c>
      <c r="D666" t="s">
        <v>17</v>
      </c>
      <c r="E666" t="s">
        <v>23</v>
      </c>
      <c r="F666" t="s">
        <v>24</v>
      </c>
      <c r="G666">
        <v>3505708</v>
      </c>
      <c r="H666" t="s">
        <v>4</v>
      </c>
      <c r="I666">
        <v>223</v>
      </c>
      <c r="J666" s="2">
        <v>8133284</v>
      </c>
      <c r="K666">
        <v>4</v>
      </c>
      <c r="L666">
        <v>13</v>
      </c>
      <c r="M666">
        <v>0</v>
      </c>
      <c r="N666" t="s">
        <v>344</v>
      </c>
      <c r="O666">
        <v>274182</v>
      </c>
      <c r="P666" t="s">
        <v>22</v>
      </c>
      <c r="Q666" t="s">
        <v>22</v>
      </c>
    </row>
    <row r="667" spans="1:17" x14ac:dyDescent="0.25">
      <c r="A667">
        <v>18</v>
      </c>
      <c r="B667" s="1">
        <v>43947</v>
      </c>
      <c r="C667">
        <v>4</v>
      </c>
      <c r="D667" t="s">
        <v>17</v>
      </c>
      <c r="E667" t="s">
        <v>26</v>
      </c>
      <c r="F667" t="s">
        <v>19</v>
      </c>
      <c r="G667">
        <v>3506607</v>
      </c>
      <c r="H667" t="s">
        <v>4</v>
      </c>
      <c r="I667">
        <v>2</v>
      </c>
      <c r="J667" s="2">
        <v>613535</v>
      </c>
      <c r="K667">
        <v>0</v>
      </c>
      <c r="L667">
        <v>0</v>
      </c>
      <c r="M667">
        <v>0</v>
      </c>
      <c r="N667">
        <v>0</v>
      </c>
      <c r="O667">
        <v>32598</v>
      </c>
      <c r="P667" t="s">
        <v>22</v>
      </c>
      <c r="Q667" t="s">
        <v>22</v>
      </c>
    </row>
    <row r="668" spans="1:17" x14ac:dyDescent="0.25">
      <c r="A668">
        <v>18</v>
      </c>
      <c r="B668" s="1">
        <v>43947</v>
      </c>
      <c r="C668">
        <v>33</v>
      </c>
      <c r="D668" t="s">
        <v>17</v>
      </c>
      <c r="E668" t="s">
        <v>27</v>
      </c>
      <c r="F668" t="s">
        <v>28</v>
      </c>
      <c r="G668">
        <v>3509007</v>
      </c>
      <c r="H668" t="s">
        <v>4</v>
      </c>
      <c r="I668">
        <v>63</v>
      </c>
      <c r="J668" s="2">
        <v>6208732</v>
      </c>
      <c r="K668">
        <v>2</v>
      </c>
      <c r="L668">
        <v>10</v>
      </c>
      <c r="M668">
        <v>0</v>
      </c>
      <c r="N668" t="s">
        <v>444</v>
      </c>
      <c r="O668">
        <v>101470</v>
      </c>
      <c r="P668" t="s">
        <v>22</v>
      </c>
      <c r="Q668" t="s">
        <v>22</v>
      </c>
    </row>
    <row r="669" spans="1:17" x14ac:dyDescent="0.25">
      <c r="A669">
        <v>18</v>
      </c>
      <c r="B669" s="1">
        <v>43947</v>
      </c>
      <c r="C669">
        <v>28</v>
      </c>
      <c r="D669" t="s">
        <v>17</v>
      </c>
      <c r="E669" t="s">
        <v>30</v>
      </c>
      <c r="F669" t="s">
        <v>28</v>
      </c>
      <c r="G669">
        <v>3509205</v>
      </c>
      <c r="H669" t="s">
        <v>4</v>
      </c>
      <c r="I669">
        <v>20</v>
      </c>
      <c r="J669" s="2">
        <v>2604133</v>
      </c>
      <c r="K669">
        <v>0</v>
      </c>
      <c r="L669">
        <v>3</v>
      </c>
      <c r="M669">
        <v>0</v>
      </c>
      <c r="N669" t="s">
        <v>416</v>
      </c>
      <c r="O669">
        <v>76801</v>
      </c>
      <c r="P669" t="s">
        <v>22</v>
      </c>
      <c r="Q669" t="s">
        <v>22</v>
      </c>
    </row>
    <row r="670" spans="1:17" x14ac:dyDescent="0.25">
      <c r="A670">
        <v>18</v>
      </c>
      <c r="B670" s="1">
        <v>43947</v>
      </c>
      <c r="C670">
        <v>44</v>
      </c>
      <c r="D670" t="s">
        <v>17</v>
      </c>
      <c r="E670" t="s">
        <v>32</v>
      </c>
      <c r="F670" t="s">
        <v>24</v>
      </c>
      <c r="G670">
        <v>3510609</v>
      </c>
      <c r="H670" t="s">
        <v>4</v>
      </c>
      <c r="I670">
        <v>154</v>
      </c>
      <c r="J670" s="2">
        <v>3841098</v>
      </c>
      <c r="K670">
        <v>5</v>
      </c>
      <c r="L670">
        <v>8</v>
      </c>
      <c r="M670">
        <v>1</v>
      </c>
      <c r="N670" t="s">
        <v>445</v>
      </c>
      <c r="O670">
        <v>400927</v>
      </c>
      <c r="P670" t="s">
        <v>22</v>
      </c>
      <c r="Q670" t="s">
        <v>22</v>
      </c>
    </row>
    <row r="671" spans="1:17" x14ac:dyDescent="0.25">
      <c r="A671">
        <v>18</v>
      </c>
      <c r="B671" s="1">
        <v>43947</v>
      </c>
      <c r="C671">
        <v>40</v>
      </c>
      <c r="D671" t="s">
        <v>17</v>
      </c>
      <c r="E671" t="s">
        <v>34</v>
      </c>
      <c r="F671" t="s">
        <v>35</v>
      </c>
      <c r="G671">
        <v>3513009</v>
      </c>
      <c r="H671" t="s">
        <v>4</v>
      </c>
      <c r="I671">
        <v>127</v>
      </c>
      <c r="J671" s="2">
        <v>5096104</v>
      </c>
      <c r="K671">
        <v>10</v>
      </c>
      <c r="L671">
        <v>10</v>
      </c>
      <c r="M671">
        <v>0</v>
      </c>
      <c r="N671" t="s">
        <v>446</v>
      </c>
      <c r="O671">
        <v>249210</v>
      </c>
      <c r="P671" t="s">
        <v>22</v>
      </c>
      <c r="Q671" t="s">
        <v>22</v>
      </c>
    </row>
    <row r="672" spans="1:17" x14ac:dyDescent="0.25">
      <c r="A672">
        <v>18</v>
      </c>
      <c r="B672" s="1">
        <v>43947</v>
      </c>
      <c r="C672">
        <v>31</v>
      </c>
      <c r="D672" t="s">
        <v>17</v>
      </c>
      <c r="E672" t="s">
        <v>37</v>
      </c>
      <c r="F672" t="s">
        <v>38</v>
      </c>
      <c r="G672">
        <v>3513801</v>
      </c>
      <c r="H672" t="s">
        <v>4</v>
      </c>
      <c r="I672">
        <v>178</v>
      </c>
      <c r="J672" s="2">
        <v>4199262</v>
      </c>
      <c r="K672">
        <v>8</v>
      </c>
      <c r="L672">
        <v>11</v>
      </c>
      <c r="M672">
        <v>0</v>
      </c>
      <c r="N672" t="s">
        <v>447</v>
      </c>
      <c r="O672">
        <v>423884</v>
      </c>
      <c r="P672" t="s">
        <v>22</v>
      </c>
      <c r="Q672" t="s">
        <v>22</v>
      </c>
    </row>
    <row r="673" spans="1:17" x14ac:dyDescent="0.25">
      <c r="A673">
        <v>18</v>
      </c>
      <c r="B673" s="1">
        <v>43947</v>
      </c>
      <c r="C673">
        <v>33</v>
      </c>
      <c r="D673" t="s">
        <v>17</v>
      </c>
      <c r="E673" t="s">
        <v>40</v>
      </c>
      <c r="F673" t="s">
        <v>35</v>
      </c>
      <c r="G673">
        <v>3515004</v>
      </c>
      <c r="H673" t="s">
        <v>4</v>
      </c>
      <c r="I673">
        <v>81</v>
      </c>
      <c r="J673" s="2">
        <v>2959164</v>
      </c>
      <c r="K673">
        <v>2</v>
      </c>
      <c r="L673">
        <v>7</v>
      </c>
      <c r="M673">
        <v>0</v>
      </c>
      <c r="N673" t="s">
        <v>448</v>
      </c>
      <c r="O673">
        <v>273726</v>
      </c>
      <c r="P673" t="s">
        <v>22</v>
      </c>
      <c r="Q673" t="s">
        <v>22</v>
      </c>
    </row>
    <row r="674" spans="1:17" x14ac:dyDescent="0.25">
      <c r="A674">
        <v>18</v>
      </c>
      <c r="B674" s="1">
        <v>43947</v>
      </c>
      <c r="C674">
        <v>21</v>
      </c>
      <c r="D674" t="s">
        <v>17</v>
      </c>
      <c r="E674" t="s">
        <v>42</v>
      </c>
      <c r="F674" t="s">
        <v>35</v>
      </c>
      <c r="G674">
        <v>3515103</v>
      </c>
      <c r="H674" t="s">
        <v>4</v>
      </c>
      <c r="I674">
        <v>15</v>
      </c>
      <c r="J674" s="2">
        <v>2161851</v>
      </c>
      <c r="K674">
        <v>0</v>
      </c>
      <c r="L674">
        <v>3</v>
      </c>
      <c r="M674">
        <v>0</v>
      </c>
      <c r="N674" t="s">
        <v>98</v>
      </c>
      <c r="O674">
        <v>69385</v>
      </c>
      <c r="P674" t="s">
        <v>22</v>
      </c>
      <c r="Q674" t="s">
        <v>22</v>
      </c>
    </row>
    <row r="675" spans="1:17" x14ac:dyDescent="0.25">
      <c r="A675">
        <v>18</v>
      </c>
      <c r="B675" s="1">
        <v>43947</v>
      </c>
      <c r="C675">
        <v>46</v>
      </c>
      <c r="D675" t="s">
        <v>17</v>
      </c>
      <c r="E675" t="s">
        <v>44</v>
      </c>
      <c r="F675" t="s">
        <v>19</v>
      </c>
      <c r="G675">
        <v>3515707</v>
      </c>
      <c r="H675" t="s">
        <v>4</v>
      </c>
      <c r="I675">
        <v>74</v>
      </c>
      <c r="J675" s="2">
        <v>3809014</v>
      </c>
      <c r="K675">
        <v>7</v>
      </c>
      <c r="L675">
        <v>3</v>
      </c>
      <c r="M675">
        <v>0</v>
      </c>
      <c r="N675" t="s">
        <v>449</v>
      </c>
      <c r="O675">
        <v>194276</v>
      </c>
      <c r="P675" t="s">
        <v>22</v>
      </c>
      <c r="Q675" t="s">
        <v>22</v>
      </c>
    </row>
    <row r="676" spans="1:17" x14ac:dyDescent="0.25">
      <c r="A676">
        <v>18</v>
      </c>
      <c r="B676" s="1">
        <v>43947</v>
      </c>
      <c r="C676">
        <v>25</v>
      </c>
      <c r="D676" t="s">
        <v>17</v>
      </c>
      <c r="E676" t="s">
        <v>46</v>
      </c>
      <c r="F676" t="s">
        <v>28</v>
      </c>
      <c r="G676">
        <v>3516309</v>
      </c>
      <c r="H676" t="s">
        <v>4</v>
      </c>
      <c r="I676">
        <v>50</v>
      </c>
      <c r="J676" s="2">
        <v>2843429</v>
      </c>
      <c r="K676">
        <v>1</v>
      </c>
      <c r="L676">
        <v>2</v>
      </c>
      <c r="M676">
        <v>0</v>
      </c>
      <c r="N676" t="s">
        <v>225</v>
      </c>
      <c r="O676">
        <v>175844</v>
      </c>
      <c r="P676" t="s">
        <v>22</v>
      </c>
      <c r="Q676" t="s">
        <v>22</v>
      </c>
    </row>
    <row r="677" spans="1:17" x14ac:dyDescent="0.25">
      <c r="A677">
        <v>18</v>
      </c>
      <c r="B677" s="1">
        <v>43947</v>
      </c>
      <c r="C677">
        <v>27</v>
      </c>
      <c r="D677" t="s">
        <v>17</v>
      </c>
      <c r="E677" t="s">
        <v>48</v>
      </c>
      <c r="F677" t="s">
        <v>28</v>
      </c>
      <c r="G677">
        <v>3516408</v>
      </c>
      <c r="H677" t="s">
        <v>4</v>
      </c>
      <c r="I677">
        <v>99</v>
      </c>
      <c r="J677" s="2">
        <v>6408223</v>
      </c>
      <c r="K677">
        <v>5</v>
      </c>
      <c r="L677">
        <v>9</v>
      </c>
      <c r="M677">
        <v>0</v>
      </c>
      <c r="N677" t="s">
        <v>186</v>
      </c>
      <c r="O677">
        <v>154489</v>
      </c>
      <c r="P677" t="s">
        <v>22</v>
      </c>
      <c r="Q677" t="s">
        <v>22</v>
      </c>
    </row>
    <row r="678" spans="1:17" x14ac:dyDescent="0.25">
      <c r="A678">
        <v>18</v>
      </c>
      <c r="B678" s="1">
        <v>43947</v>
      </c>
      <c r="C678">
        <v>19</v>
      </c>
      <c r="D678" t="s">
        <v>17</v>
      </c>
      <c r="E678" t="s">
        <v>50</v>
      </c>
      <c r="F678" t="s">
        <v>19</v>
      </c>
      <c r="G678">
        <v>3518305</v>
      </c>
      <c r="H678" t="s">
        <v>4</v>
      </c>
      <c r="I678">
        <v>3</v>
      </c>
      <c r="J678" s="2">
        <v>1006779</v>
      </c>
      <c r="K678">
        <v>0</v>
      </c>
      <c r="L678">
        <v>0</v>
      </c>
      <c r="M678">
        <v>0</v>
      </c>
      <c r="N678">
        <v>0</v>
      </c>
      <c r="O678">
        <v>29798</v>
      </c>
      <c r="P678" t="s">
        <v>22</v>
      </c>
      <c r="Q678" t="s">
        <v>22</v>
      </c>
    </row>
    <row r="679" spans="1:17" x14ac:dyDescent="0.25">
      <c r="A679">
        <v>18</v>
      </c>
      <c r="B679" s="1">
        <v>43947</v>
      </c>
      <c r="C679">
        <v>41</v>
      </c>
      <c r="D679" t="s">
        <v>17</v>
      </c>
      <c r="E679" t="s">
        <v>51</v>
      </c>
      <c r="F679" t="s">
        <v>19</v>
      </c>
      <c r="G679">
        <v>3518800</v>
      </c>
      <c r="H679" t="s">
        <v>4</v>
      </c>
      <c r="I679">
        <v>495</v>
      </c>
      <c r="J679" s="2">
        <v>3589084</v>
      </c>
      <c r="K679">
        <v>40</v>
      </c>
      <c r="L679">
        <v>51</v>
      </c>
      <c r="M679">
        <v>0</v>
      </c>
      <c r="N679" t="s">
        <v>450</v>
      </c>
      <c r="O679">
        <v>1379182</v>
      </c>
      <c r="P679" t="s">
        <v>22</v>
      </c>
      <c r="Q679" t="s">
        <v>22</v>
      </c>
    </row>
    <row r="680" spans="1:17" x14ac:dyDescent="0.25">
      <c r="A680">
        <v>18</v>
      </c>
      <c r="B680" s="1">
        <v>43947</v>
      </c>
      <c r="C680">
        <v>27</v>
      </c>
      <c r="D680" t="s">
        <v>17</v>
      </c>
      <c r="E680" t="s">
        <v>53</v>
      </c>
      <c r="F680" t="s">
        <v>35</v>
      </c>
      <c r="G680">
        <v>3522208</v>
      </c>
      <c r="H680" t="s">
        <v>4</v>
      </c>
      <c r="I680">
        <v>75</v>
      </c>
      <c r="J680" s="2">
        <v>426881</v>
      </c>
      <c r="K680">
        <v>0</v>
      </c>
      <c r="L680">
        <v>6</v>
      </c>
      <c r="M680">
        <v>0</v>
      </c>
      <c r="N680" t="s">
        <v>266</v>
      </c>
      <c r="O680">
        <v>175693</v>
      </c>
      <c r="P680" t="s">
        <v>22</v>
      </c>
      <c r="Q680" t="s">
        <v>22</v>
      </c>
    </row>
    <row r="681" spans="1:17" x14ac:dyDescent="0.25">
      <c r="A681">
        <v>18</v>
      </c>
      <c r="B681" s="1">
        <v>43947</v>
      </c>
      <c r="C681">
        <v>28</v>
      </c>
      <c r="D681" t="s">
        <v>17</v>
      </c>
      <c r="E681" t="s">
        <v>55</v>
      </c>
      <c r="F681" t="s">
        <v>24</v>
      </c>
      <c r="G681">
        <v>3522505</v>
      </c>
      <c r="H681" t="s">
        <v>4</v>
      </c>
      <c r="I681">
        <v>82</v>
      </c>
      <c r="J681" s="2">
        <v>3449727</v>
      </c>
      <c r="K681">
        <v>2</v>
      </c>
      <c r="L681">
        <v>11</v>
      </c>
      <c r="M681">
        <v>0</v>
      </c>
      <c r="N681" t="s">
        <v>451</v>
      </c>
      <c r="O681">
        <v>237700</v>
      </c>
      <c r="P681" t="s">
        <v>22</v>
      </c>
      <c r="Q681" t="s">
        <v>22</v>
      </c>
    </row>
    <row r="682" spans="1:17" x14ac:dyDescent="0.25">
      <c r="A682">
        <v>18</v>
      </c>
      <c r="B682" s="1">
        <v>43947</v>
      </c>
      <c r="C682">
        <v>27</v>
      </c>
      <c r="D682" t="s">
        <v>17</v>
      </c>
      <c r="E682" t="s">
        <v>57</v>
      </c>
      <c r="F682" t="s">
        <v>19</v>
      </c>
      <c r="G682">
        <v>3523107</v>
      </c>
      <c r="H682" t="s">
        <v>4</v>
      </c>
      <c r="I682">
        <v>82</v>
      </c>
      <c r="J682" s="2">
        <v>2211309</v>
      </c>
      <c r="K682">
        <v>7</v>
      </c>
      <c r="L682">
        <v>11</v>
      </c>
      <c r="M682">
        <v>5</v>
      </c>
      <c r="N682" t="s">
        <v>451</v>
      </c>
      <c r="O682">
        <v>370821</v>
      </c>
      <c r="P682" t="s">
        <v>22</v>
      </c>
      <c r="Q682" t="s">
        <v>22</v>
      </c>
    </row>
    <row r="683" spans="1:17" x14ac:dyDescent="0.25">
      <c r="A683">
        <v>18</v>
      </c>
      <c r="B683" s="1">
        <v>43947</v>
      </c>
      <c r="C683">
        <v>28</v>
      </c>
      <c r="D683" t="s">
        <v>17</v>
      </c>
      <c r="E683" t="s">
        <v>59</v>
      </c>
      <c r="F683" t="s">
        <v>24</v>
      </c>
      <c r="G683">
        <v>3525003</v>
      </c>
      <c r="H683" t="s">
        <v>4</v>
      </c>
      <c r="I683">
        <v>33</v>
      </c>
      <c r="J683" s="2">
        <v>2641331</v>
      </c>
      <c r="K683">
        <v>1</v>
      </c>
      <c r="L683">
        <v>3</v>
      </c>
      <c r="M683">
        <v>0</v>
      </c>
      <c r="N683" t="s">
        <v>186</v>
      </c>
      <c r="O683">
        <v>124937</v>
      </c>
      <c r="P683" t="s">
        <v>22</v>
      </c>
      <c r="Q683" t="s">
        <v>22</v>
      </c>
    </row>
    <row r="684" spans="1:17" x14ac:dyDescent="0.25">
      <c r="A684">
        <v>18</v>
      </c>
      <c r="B684" s="1">
        <v>43947</v>
      </c>
      <c r="C684">
        <v>10</v>
      </c>
      <c r="D684" t="s">
        <v>17</v>
      </c>
      <c r="E684" t="s">
        <v>61</v>
      </c>
      <c r="F684" t="s">
        <v>35</v>
      </c>
      <c r="G684">
        <v>3526209</v>
      </c>
      <c r="H684" t="s">
        <v>4</v>
      </c>
      <c r="I684">
        <v>1</v>
      </c>
      <c r="J684" s="2">
        <v>318026</v>
      </c>
      <c r="K684">
        <v>0</v>
      </c>
      <c r="L684">
        <v>1</v>
      </c>
      <c r="M684">
        <v>0</v>
      </c>
      <c r="N684">
        <v>1</v>
      </c>
      <c r="O684">
        <v>31444</v>
      </c>
      <c r="P684" t="s">
        <v>22</v>
      </c>
      <c r="Q684" t="s">
        <v>22</v>
      </c>
    </row>
    <row r="685" spans="1:17" x14ac:dyDescent="0.25">
      <c r="A685">
        <v>18</v>
      </c>
      <c r="B685" s="1">
        <v>43947</v>
      </c>
      <c r="C685">
        <v>32</v>
      </c>
      <c r="D685" t="s">
        <v>17</v>
      </c>
      <c r="E685" t="s">
        <v>63</v>
      </c>
      <c r="F685" t="s">
        <v>28</v>
      </c>
      <c r="G685">
        <v>3528502</v>
      </c>
      <c r="H685" t="s">
        <v>4</v>
      </c>
      <c r="I685">
        <v>19</v>
      </c>
      <c r="J685" s="2">
        <v>1896605</v>
      </c>
      <c r="K685">
        <v>0</v>
      </c>
      <c r="L685">
        <v>4</v>
      </c>
      <c r="M685">
        <v>0</v>
      </c>
      <c r="N685" t="s">
        <v>452</v>
      </c>
      <c r="O685">
        <v>100179</v>
      </c>
      <c r="P685" t="s">
        <v>22</v>
      </c>
      <c r="Q685" t="s">
        <v>22</v>
      </c>
    </row>
    <row r="686" spans="1:17" x14ac:dyDescent="0.25">
      <c r="A686">
        <v>18</v>
      </c>
      <c r="B686" s="1">
        <v>43947</v>
      </c>
      <c r="C686">
        <v>42</v>
      </c>
      <c r="D686" t="s">
        <v>17</v>
      </c>
      <c r="E686" t="s">
        <v>65</v>
      </c>
      <c r="F686" t="s">
        <v>38</v>
      </c>
      <c r="G686">
        <v>3529401</v>
      </c>
      <c r="H686" t="s">
        <v>4</v>
      </c>
      <c r="I686">
        <v>141</v>
      </c>
      <c r="J686" s="2">
        <v>2981527</v>
      </c>
      <c r="K686">
        <v>3</v>
      </c>
      <c r="L686">
        <v>8</v>
      </c>
      <c r="M686">
        <v>0</v>
      </c>
      <c r="N686" t="s">
        <v>453</v>
      </c>
      <c r="O686">
        <v>472912</v>
      </c>
      <c r="P686" t="s">
        <v>22</v>
      </c>
      <c r="Q686" t="s">
        <v>22</v>
      </c>
    </row>
    <row r="687" spans="1:17" x14ac:dyDescent="0.25">
      <c r="A687">
        <v>18</v>
      </c>
      <c r="B687" s="1">
        <v>43947</v>
      </c>
      <c r="C687">
        <v>38</v>
      </c>
      <c r="D687" t="s">
        <v>17</v>
      </c>
      <c r="E687" t="s">
        <v>67</v>
      </c>
      <c r="F687" t="s">
        <v>19</v>
      </c>
      <c r="G687">
        <v>3530607</v>
      </c>
      <c r="H687" t="s">
        <v>4</v>
      </c>
      <c r="I687">
        <v>151</v>
      </c>
      <c r="J687" s="2">
        <v>338685</v>
      </c>
      <c r="K687">
        <v>2</v>
      </c>
      <c r="L687">
        <v>10</v>
      </c>
      <c r="M687">
        <v>2</v>
      </c>
      <c r="N687" t="s">
        <v>155</v>
      </c>
      <c r="O687">
        <v>445842</v>
      </c>
      <c r="P687" t="s">
        <v>22</v>
      </c>
      <c r="Q687" t="s">
        <v>22</v>
      </c>
    </row>
    <row r="688" spans="1:17" x14ac:dyDescent="0.25">
      <c r="A688">
        <v>18</v>
      </c>
      <c r="B688" s="1">
        <v>43947</v>
      </c>
      <c r="C688">
        <v>40</v>
      </c>
      <c r="D688" t="s">
        <v>17</v>
      </c>
      <c r="E688" t="s">
        <v>69</v>
      </c>
      <c r="F688" t="s">
        <v>24</v>
      </c>
      <c r="G688">
        <v>3534401</v>
      </c>
      <c r="H688" t="s">
        <v>4</v>
      </c>
      <c r="I688">
        <v>541</v>
      </c>
      <c r="J688" s="2">
        <v>7746078</v>
      </c>
      <c r="K688">
        <v>71</v>
      </c>
      <c r="L688">
        <v>55</v>
      </c>
      <c r="M688">
        <v>7</v>
      </c>
      <c r="N688" t="s">
        <v>214</v>
      </c>
      <c r="O688">
        <v>698418</v>
      </c>
      <c r="P688" t="s">
        <v>22</v>
      </c>
      <c r="Q688" t="s">
        <v>22</v>
      </c>
    </row>
    <row r="689" spans="1:17" x14ac:dyDescent="0.25">
      <c r="A689">
        <v>18</v>
      </c>
      <c r="B689" s="1">
        <v>43947</v>
      </c>
      <c r="C689">
        <v>2</v>
      </c>
      <c r="D689" t="s">
        <v>17</v>
      </c>
      <c r="E689" t="s">
        <v>70</v>
      </c>
      <c r="F689" t="s">
        <v>24</v>
      </c>
      <c r="G689">
        <v>3539103</v>
      </c>
      <c r="H689" t="s">
        <v>4</v>
      </c>
      <c r="I689">
        <v>2</v>
      </c>
      <c r="J689" s="2">
        <v>1058481</v>
      </c>
      <c r="K689">
        <v>0</v>
      </c>
      <c r="L689">
        <v>0</v>
      </c>
      <c r="M689">
        <v>0</v>
      </c>
      <c r="N689">
        <v>0</v>
      </c>
      <c r="O689">
        <v>18895</v>
      </c>
      <c r="P689" t="s">
        <v>22</v>
      </c>
      <c r="Q689" t="s">
        <v>22</v>
      </c>
    </row>
    <row r="690" spans="1:17" x14ac:dyDescent="0.25">
      <c r="A690">
        <v>18</v>
      </c>
      <c r="B690" s="1">
        <v>43947</v>
      </c>
      <c r="C690">
        <v>33</v>
      </c>
      <c r="D690" t="s">
        <v>17</v>
      </c>
      <c r="E690" t="s">
        <v>71</v>
      </c>
      <c r="F690" t="s">
        <v>19</v>
      </c>
      <c r="G690">
        <v>3539806</v>
      </c>
      <c r="H690" t="s">
        <v>4</v>
      </c>
      <c r="I690">
        <v>36</v>
      </c>
      <c r="J690" s="2">
        <v>3065082</v>
      </c>
      <c r="K690">
        <v>1</v>
      </c>
      <c r="L690">
        <v>3</v>
      </c>
      <c r="M690">
        <v>0</v>
      </c>
      <c r="N690" t="s">
        <v>89</v>
      </c>
      <c r="O690">
        <v>117452</v>
      </c>
      <c r="P690" t="s">
        <v>22</v>
      </c>
      <c r="Q690" t="s">
        <v>22</v>
      </c>
    </row>
    <row r="691" spans="1:17" x14ac:dyDescent="0.25">
      <c r="A691">
        <v>18</v>
      </c>
      <c r="B691" s="1">
        <v>43947</v>
      </c>
      <c r="C691">
        <v>33</v>
      </c>
      <c r="D691" t="s">
        <v>17</v>
      </c>
      <c r="E691" t="s">
        <v>73</v>
      </c>
      <c r="F691" t="s">
        <v>38</v>
      </c>
      <c r="G691">
        <v>3543303</v>
      </c>
      <c r="H691" t="s">
        <v>4</v>
      </c>
      <c r="I691">
        <v>46</v>
      </c>
      <c r="J691" s="2">
        <v>3727926</v>
      </c>
      <c r="K691">
        <v>2</v>
      </c>
      <c r="L691">
        <v>2</v>
      </c>
      <c r="M691">
        <v>0</v>
      </c>
      <c r="N691" t="s">
        <v>454</v>
      </c>
      <c r="O691">
        <v>123393</v>
      </c>
      <c r="P691" t="s">
        <v>22</v>
      </c>
      <c r="Q691" t="s">
        <v>22</v>
      </c>
    </row>
    <row r="692" spans="1:17" x14ac:dyDescent="0.25">
      <c r="A692">
        <v>18</v>
      </c>
      <c r="B692" s="1">
        <v>43947</v>
      </c>
      <c r="C692">
        <v>20</v>
      </c>
      <c r="D692" t="s">
        <v>17</v>
      </c>
      <c r="E692" t="s">
        <v>74</v>
      </c>
      <c r="F692" t="s">
        <v>38</v>
      </c>
      <c r="G692">
        <v>3544103</v>
      </c>
      <c r="H692" t="s">
        <v>4</v>
      </c>
      <c r="I692">
        <v>13</v>
      </c>
      <c r="J692" s="2">
        <v>255674</v>
      </c>
      <c r="K692">
        <v>1</v>
      </c>
      <c r="L692">
        <v>0</v>
      </c>
      <c r="M692">
        <v>0</v>
      </c>
      <c r="N692">
        <v>0</v>
      </c>
      <c r="O692">
        <v>50846</v>
      </c>
      <c r="P692" t="s">
        <v>22</v>
      </c>
      <c r="Q692" t="s">
        <v>22</v>
      </c>
    </row>
    <row r="693" spans="1:17" x14ac:dyDescent="0.25">
      <c r="A693">
        <v>18</v>
      </c>
      <c r="B693" s="1">
        <v>43947</v>
      </c>
      <c r="C693">
        <v>4</v>
      </c>
      <c r="D693" t="s">
        <v>17</v>
      </c>
      <c r="E693" t="s">
        <v>76</v>
      </c>
      <c r="F693" t="s">
        <v>19</v>
      </c>
      <c r="G693">
        <v>3545001</v>
      </c>
      <c r="H693" t="s">
        <v>4</v>
      </c>
      <c r="I693">
        <v>1</v>
      </c>
      <c r="J693" s="2">
        <v>583465</v>
      </c>
      <c r="K693">
        <v>0</v>
      </c>
      <c r="L693">
        <v>1</v>
      </c>
      <c r="M693">
        <v>0</v>
      </c>
      <c r="N693">
        <v>1</v>
      </c>
      <c r="O693">
        <v>17139</v>
      </c>
      <c r="P693" t="s">
        <v>22</v>
      </c>
      <c r="Q693" t="s">
        <v>22</v>
      </c>
    </row>
    <row r="694" spans="1:17" x14ac:dyDescent="0.25">
      <c r="A694">
        <v>18</v>
      </c>
      <c r="B694" s="1">
        <v>43947</v>
      </c>
      <c r="C694">
        <v>27</v>
      </c>
      <c r="D694" t="s">
        <v>17</v>
      </c>
      <c r="E694" t="s">
        <v>78</v>
      </c>
      <c r="F694" t="s">
        <v>19</v>
      </c>
      <c r="G694">
        <v>3546801</v>
      </c>
      <c r="H694" t="s">
        <v>4</v>
      </c>
      <c r="I694">
        <v>9</v>
      </c>
      <c r="J694" s="2">
        <v>1568327</v>
      </c>
      <c r="K694">
        <v>2</v>
      </c>
      <c r="L694">
        <v>3</v>
      </c>
      <c r="M694">
        <v>0</v>
      </c>
      <c r="N694" t="s">
        <v>429</v>
      </c>
      <c r="O694">
        <v>57386</v>
      </c>
      <c r="P694" t="s">
        <v>22</v>
      </c>
      <c r="Q694" t="s">
        <v>22</v>
      </c>
    </row>
    <row r="695" spans="1:17" x14ac:dyDescent="0.25">
      <c r="A695">
        <v>18</v>
      </c>
      <c r="B695" s="1">
        <v>43947</v>
      </c>
      <c r="C695">
        <v>51</v>
      </c>
      <c r="D695" t="s">
        <v>17</v>
      </c>
      <c r="E695" t="s">
        <v>80</v>
      </c>
      <c r="F695" t="s">
        <v>24</v>
      </c>
      <c r="G695">
        <v>3547304</v>
      </c>
      <c r="H695" t="s">
        <v>4</v>
      </c>
      <c r="I695">
        <v>83</v>
      </c>
      <c r="J695" s="2">
        <v>5952082</v>
      </c>
      <c r="K695">
        <v>3</v>
      </c>
      <c r="L695">
        <v>2</v>
      </c>
      <c r="M695">
        <v>0</v>
      </c>
      <c r="N695" t="s">
        <v>455</v>
      </c>
      <c r="O695">
        <v>139447</v>
      </c>
      <c r="P695" t="s">
        <v>22</v>
      </c>
      <c r="Q695" t="s">
        <v>22</v>
      </c>
    </row>
    <row r="696" spans="1:17" x14ac:dyDescent="0.25">
      <c r="A696">
        <v>18</v>
      </c>
      <c r="B696" s="1">
        <v>43947</v>
      </c>
      <c r="C696">
        <v>42</v>
      </c>
      <c r="D696" t="s">
        <v>17</v>
      </c>
      <c r="E696" t="s">
        <v>82</v>
      </c>
      <c r="F696" t="s">
        <v>38</v>
      </c>
      <c r="G696">
        <v>3547809</v>
      </c>
      <c r="H696" t="s">
        <v>4</v>
      </c>
      <c r="I696">
        <v>344</v>
      </c>
      <c r="J696" s="2">
        <v>4785934</v>
      </c>
      <c r="K696">
        <v>5</v>
      </c>
      <c r="L696">
        <v>18</v>
      </c>
      <c r="M696">
        <v>0</v>
      </c>
      <c r="N696" t="s">
        <v>456</v>
      </c>
      <c r="O696">
        <v>718773</v>
      </c>
      <c r="P696" t="s">
        <v>22</v>
      </c>
      <c r="Q696" t="s">
        <v>22</v>
      </c>
    </row>
    <row r="697" spans="1:17" x14ac:dyDescent="0.25">
      <c r="A697">
        <v>18</v>
      </c>
      <c r="B697" s="1">
        <v>43947</v>
      </c>
      <c r="C697">
        <v>42</v>
      </c>
      <c r="D697" t="s">
        <v>17</v>
      </c>
      <c r="E697" t="s">
        <v>84</v>
      </c>
      <c r="F697" t="s">
        <v>38</v>
      </c>
      <c r="G697">
        <v>3548708</v>
      </c>
      <c r="H697" t="s">
        <v>4</v>
      </c>
      <c r="I697">
        <v>475</v>
      </c>
      <c r="J697" s="2">
        <v>5661934</v>
      </c>
      <c r="K697">
        <v>12</v>
      </c>
      <c r="L697">
        <v>31</v>
      </c>
      <c r="M697">
        <v>0</v>
      </c>
      <c r="N697" t="s">
        <v>457</v>
      </c>
      <c r="O697">
        <v>838936</v>
      </c>
      <c r="P697" t="s">
        <v>22</v>
      </c>
      <c r="Q697" t="s">
        <v>22</v>
      </c>
    </row>
    <row r="698" spans="1:17" x14ac:dyDescent="0.25">
      <c r="A698">
        <v>18</v>
      </c>
      <c r="B698" s="1">
        <v>43947</v>
      </c>
      <c r="C698">
        <v>42</v>
      </c>
      <c r="D698" t="s">
        <v>17</v>
      </c>
      <c r="E698" t="s">
        <v>86</v>
      </c>
      <c r="F698" t="s">
        <v>38</v>
      </c>
      <c r="G698">
        <v>3548807</v>
      </c>
      <c r="H698" t="s">
        <v>4</v>
      </c>
      <c r="I698">
        <v>136</v>
      </c>
      <c r="J698" s="2">
        <v>8440547</v>
      </c>
      <c r="K698">
        <v>5</v>
      </c>
      <c r="L698">
        <v>9</v>
      </c>
      <c r="M698">
        <v>0</v>
      </c>
      <c r="N698" t="s">
        <v>155</v>
      </c>
      <c r="O698">
        <v>161127</v>
      </c>
      <c r="P698" t="s">
        <v>22</v>
      </c>
      <c r="Q698" t="s">
        <v>22</v>
      </c>
    </row>
    <row r="699" spans="1:17" x14ac:dyDescent="0.25">
      <c r="A699">
        <v>18</v>
      </c>
      <c r="B699" s="1">
        <v>43947</v>
      </c>
      <c r="C699">
        <v>6</v>
      </c>
      <c r="D699" t="s">
        <v>17</v>
      </c>
      <c r="E699" t="s">
        <v>88</v>
      </c>
      <c r="F699" t="s">
        <v>35</v>
      </c>
      <c r="G699">
        <v>3549953</v>
      </c>
      <c r="H699" t="s">
        <v>4</v>
      </c>
      <c r="I699">
        <v>4</v>
      </c>
      <c r="J699" s="2">
        <v>2527646</v>
      </c>
      <c r="K699">
        <v>0</v>
      </c>
      <c r="L699">
        <v>1</v>
      </c>
      <c r="M699">
        <v>0</v>
      </c>
      <c r="N699" t="s">
        <v>226</v>
      </c>
      <c r="O699">
        <v>15825</v>
      </c>
      <c r="P699" t="s">
        <v>22</v>
      </c>
      <c r="Q699" t="s">
        <v>22</v>
      </c>
    </row>
    <row r="700" spans="1:17" x14ac:dyDescent="0.25">
      <c r="A700">
        <v>18</v>
      </c>
      <c r="B700" s="1">
        <v>43947</v>
      </c>
      <c r="C700">
        <v>62</v>
      </c>
      <c r="D700" t="s">
        <v>17</v>
      </c>
      <c r="E700" t="s">
        <v>90</v>
      </c>
      <c r="F700" t="s">
        <v>91</v>
      </c>
      <c r="G700">
        <v>3550308</v>
      </c>
      <c r="H700" t="s">
        <v>4</v>
      </c>
      <c r="I700">
        <v>13513</v>
      </c>
      <c r="J700" s="2">
        <v>11029199</v>
      </c>
      <c r="K700">
        <v>415</v>
      </c>
      <c r="L700">
        <v>1114</v>
      </c>
      <c r="M700">
        <v>15</v>
      </c>
      <c r="N700" t="s">
        <v>195</v>
      </c>
      <c r="O700">
        <v>12252023</v>
      </c>
      <c r="P700" t="s">
        <v>22</v>
      </c>
      <c r="Q700" t="s">
        <v>22</v>
      </c>
    </row>
    <row r="701" spans="1:17" x14ac:dyDescent="0.25">
      <c r="A701">
        <v>18</v>
      </c>
      <c r="B701" s="1">
        <v>43947</v>
      </c>
      <c r="C701">
        <v>39</v>
      </c>
      <c r="D701" t="s">
        <v>17</v>
      </c>
      <c r="E701" t="s">
        <v>93</v>
      </c>
      <c r="F701" t="s">
        <v>19</v>
      </c>
      <c r="G701">
        <v>3552502</v>
      </c>
      <c r="H701" t="s">
        <v>4</v>
      </c>
      <c r="I701">
        <v>111</v>
      </c>
      <c r="J701" s="2">
        <v>3729375</v>
      </c>
      <c r="K701">
        <v>2</v>
      </c>
      <c r="L701">
        <v>10</v>
      </c>
      <c r="M701">
        <v>0</v>
      </c>
      <c r="N701" t="s">
        <v>458</v>
      </c>
      <c r="O701">
        <v>297637</v>
      </c>
      <c r="P701" t="s">
        <v>22</v>
      </c>
      <c r="Q701" t="s">
        <v>22</v>
      </c>
    </row>
    <row r="702" spans="1:17" x14ac:dyDescent="0.25">
      <c r="A702">
        <v>18</v>
      </c>
      <c r="B702" s="1">
        <v>43947</v>
      </c>
      <c r="C702">
        <v>33</v>
      </c>
      <c r="D702" t="s">
        <v>17</v>
      </c>
      <c r="E702" t="s">
        <v>95</v>
      </c>
      <c r="F702" t="s">
        <v>35</v>
      </c>
      <c r="G702">
        <v>3552809</v>
      </c>
      <c r="H702" t="s">
        <v>4</v>
      </c>
      <c r="I702">
        <v>156</v>
      </c>
      <c r="J702" s="2">
        <v>538555</v>
      </c>
      <c r="K702">
        <v>4</v>
      </c>
      <c r="L702">
        <v>13</v>
      </c>
      <c r="M702">
        <v>0</v>
      </c>
      <c r="N702" t="s">
        <v>89</v>
      </c>
      <c r="O702">
        <v>289664</v>
      </c>
      <c r="P702" t="s">
        <v>22</v>
      </c>
      <c r="Q702" t="s">
        <v>22</v>
      </c>
    </row>
    <row r="703" spans="1:17" x14ac:dyDescent="0.25">
      <c r="A703">
        <v>18</v>
      </c>
      <c r="B703" s="1">
        <v>43947</v>
      </c>
      <c r="C703">
        <v>39</v>
      </c>
      <c r="D703" t="s">
        <v>17</v>
      </c>
      <c r="E703" t="s">
        <v>97</v>
      </c>
      <c r="F703" t="s">
        <v>35</v>
      </c>
      <c r="G703">
        <v>3556453</v>
      </c>
      <c r="H703" t="s">
        <v>4</v>
      </c>
      <c r="I703">
        <v>14</v>
      </c>
      <c r="J703" s="2">
        <v>2661749</v>
      </c>
      <c r="K703">
        <v>0</v>
      </c>
      <c r="L703">
        <v>3</v>
      </c>
      <c r="M703">
        <v>0</v>
      </c>
      <c r="N703" t="s">
        <v>322</v>
      </c>
      <c r="O703">
        <v>52597</v>
      </c>
      <c r="P703" t="s">
        <v>22</v>
      </c>
      <c r="Q703" t="s">
        <v>22</v>
      </c>
    </row>
    <row r="704" spans="1:17" x14ac:dyDescent="0.25">
      <c r="A704">
        <v>17</v>
      </c>
      <c r="B704" s="1">
        <v>43946</v>
      </c>
      <c r="C704">
        <v>31</v>
      </c>
      <c r="D704" t="s">
        <v>17</v>
      </c>
      <c r="E704" t="s">
        <v>18</v>
      </c>
      <c r="F704" t="s">
        <v>19</v>
      </c>
      <c r="G704">
        <v>3503901</v>
      </c>
      <c r="H704" t="s">
        <v>4</v>
      </c>
      <c r="I704">
        <v>37</v>
      </c>
      <c r="J704" s="2">
        <v>4119166</v>
      </c>
      <c r="K704">
        <v>9</v>
      </c>
      <c r="L704">
        <v>1</v>
      </c>
      <c r="M704">
        <v>0</v>
      </c>
      <c r="N704" t="s">
        <v>459</v>
      </c>
      <c r="O704">
        <v>89824</v>
      </c>
      <c r="P704" t="s">
        <v>22</v>
      </c>
      <c r="Q704" t="s">
        <v>22</v>
      </c>
    </row>
    <row r="705" spans="1:17" x14ac:dyDescent="0.25">
      <c r="A705">
        <v>17</v>
      </c>
      <c r="B705" s="1">
        <v>43946</v>
      </c>
      <c r="C705">
        <v>39</v>
      </c>
      <c r="D705" t="s">
        <v>17</v>
      </c>
      <c r="E705" t="s">
        <v>23</v>
      </c>
      <c r="F705" t="s">
        <v>24</v>
      </c>
      <c r="G705">
        <v>3505708</v>
      </c>
      <c r="H705" t="s">
        <v>4</v>
      </c>
      <c r="I705">
        <v>219</v>
      </c>
      <c r="J705" s="2">
        <v>7987395</v>
      </c>
      <c r="K705">
        <v>49</v>
      </c>
      <c r="L705">
        <v>13</v>
      </c>
      <c r="M705">
        <v>2</v>
      </c>
      <c r="N705" t="s">
        <v>460</v>
      </c>
      <c r="O705">
        <v>274182</v>
      </c>
      <c r="P705" t="s">
        <v>22</v>
      </c>
      <c r="Q705" t="s">
        <v>22</v>
      </c>
    </row>
    <row r="706" spans="1:17" x14ac:dyDescent="0.25">
      <c r="A706">
        <v>17</v>
      </c>
      <c r="B706" s="1">
        <v>43946</v>
      </c>
      <c r="C706">
        <v>3</v>
      </c>
      <c r="D706" t="s">
        <v>17</v>
      </c>
      <c r="E706" t="s">
        <v>26</v>
      </c>
      <c r="F706" t="s">
        <v>19</v>
      </c>
      <c r="G706">
        <v>3506607</v>
      </c>
      <c r="H706" t="s">
        <v>4</v>
      </c>
      <c r="I706">
        <v>2</v>
      </c>
      <c r="J706" s="2">
        <v>613535</v>
      </c>
      <c r="K706">
        <v>1</v>
      </c>
      <c r="L706">
        <v>0</v>
      </c>
      <c r="M706">
        <v>0</v>
      </c>
      <c r="N706">
        <v>0</v>
      </c>
      <c r="O706">
        <v>32598</v>
      </c>
      <c r="P706" t="s">
        <v>22</v>
      </c>
      <c r="Q706" t="s">
        <v>22</v>
      </c>
    </row>
    <row r="707" spans="1:17" x14ac:dyDescent="0.25">
      <c r="A707">
        <v>17</v>
      </c>
      <c r="B707" s="1">
        <v>43946</v>
      </c>
      <c r="C707">
        <v>32</v>
      </c>
      <c r="D707" t="s">
        <v>17</v>
      </c>
      <c r="E707" t="s">
        <v>27</v>
      </c>
      <c r="F707" t="s">
        <v>28</v>
      </c>
      <c r="G707">
        <v>3509007</v>
      </c>
      <c r="H707" t="s">
        <v>4</v>
      </c>
      <c r="I707">
        <v>61</v>
      </c>
      <c r="J707" s="2">
        <v>6011629</v>
      </c>
      <c r="K707">
        <v>5</v>
      </c>
      <c r="L707">
        <v>10</v>
      </c>
      <c r="M707">
        <v>0</v>
      </c>
      <c r="N707" t="s">
        <v>461</v>
      </c>
      <c r="O707">
        <v>101470</v>
      </c>
      <c r="P707" t="s">
        <v>22</v>
      </c>
      <c r="Q707" t="s">
        <v>22</v>
      </c>
    </row>
    <row r="708" spans="1:17" x14ac:dyDescent="0.25">
      <c r="A708">
        <v>17</v>
      </c>
      <c r="B708" s="1">
        <v>43946</v>
      </c>
      <c r="C708">
        <v>27</v>
      </c>
      <c r="D708" t="s">
        <v>17</v>
      </c>
      <c r="E708" t="s">
        <v>30</v>
      </c>
      <c r="F708" t="s">
        <v>28</v>
      </c>
      <c r="G708">
        <v>3509205</v>
      </c>
      <c r="H708" t="s">
        <v>4</v>
      </c>
      <c r="I708">
        <v>20</v>
      </c>
      <c r="J708" s="2">
        <v>2604133</v>
      </c>
      <c r="K708">
        <v>1</v>
      </c>
      <c r="L708">
        <v>3</v>
      </c>
      <c r="M708">
        <v>0</v>
      </c>
      <c r="N708" t="s">
        <v>416</v>
      </c>
      <c r="O708">
        <v>76801</v>
      </c>
      <c r="P708" t="s">
        <v>22</v>
      </c>
      <c r="Q708" t="s">
        <v>22</v>
      </c>
    </row>
    <row r="709" spans="1:17" x14ac:dyDescent="0.25">
      <c r="A709">
        <v>17</v>
      </c>
      <c r="B709" s="1">
        <v>43946</v>
      </c>
      <c r="C709">
        <v>43</v>
      </c>
      <c r="D709" t="s">
        <v>17</v>
      </c>
      <c r="E709" t="s">
        <v>32</v>
      </c>
      <c r="F709" t="s">
        <v>24</v>
      </c>
      <c r="G709">
        <v>3510609</v>
      </c>
      <c r="H709" t="s">
        <v>4</v>
      </c>
      <c r="I709">
        <v>149</v>
      </c>
      <c r="J709" s="2">
        <v>3716387</v>
      </c>
      <c r="K709">
        <v>23</v>
      </c>
      <c r="L709">
        <v>7</v>
      </c>
      <c r="M709">
        <v>1</v>
      </c>
      <c r="N709" t="s">
        <v>462</v>
      </c>
      <c r="O709">
        <v>400927</v>
      </c>
      <c r="P709" t="s">
        <v>22</v>
      </c>
      <c r="Q709" t="s">
        <v>22</v>
      </c>
    </row>
    <row r="710" spans="1:17" x14ac:dyDescent="0.25">
      <c r="A710">
        <v>17</v>
      </c>
      <c r="B710" s="1">
        <v>43946</v>
      </c>
      <c r="C710">
        <v>39</v>
      </c>
      <c r="D710" t="s">
        <v>17</v>
      </c>
      <c r="E710" t="s">
        <v>34</v>
      </c>
      <c r="F710" t="s">
        <v>35</v>
      </c>
      <c r="G710">
        <v>3513009</v>
      </c>
      <c r="H710" t="s">
        <v>4</v>
      </c>
      <c r="I710">
        <v>117</v>
      </c>
      <c r="J710" s="2">
        <v>4694836</v>
      </c>
      <c r="K710">
        <v>13</v>
      </c>
      <c r="L710">
        <v>10</v>
      </c>
      <c r="M710">
        <v>4</v>
      </c>
      <c r="N710" t="s">
        <v>463</v>
      </c>
      <c r="O710">
        <v>249210</v>
      </c>
      <c r="P710" t="s">
        <v>22</v>
      </c>
      <c r="Q710" t="s">
        <v>22</v>
      </c>
    </row>
    <row r="711" spans="1:17" x14ac:dyDescent="0.25">
      <c r="A711">
        <v>17</v>
      </c>
      <c r="B711" s="1">
        <v>43946</v>
      </c>
      <c r="C711">
        <v>30</v>
      </c>
      <c r="D711" t="s">
        <v>17</v>
      </c>
      <c r="E711" t="s">
        <v>37</v>
      </c>
      <c r="F711" t="s">
        <v>38</v>
      </c>
      <c r="G711">
        <v>3513801</v>
      </c>
      <c r="H711" t="s">
        <v>4</v>
      </c>
      <c r="I711">
        <v>170</v>
      </c>
      <c r="J711" s="2">
        <v>4010531</v>
      </c>
      <c r="K711">
        <v>19</v>
      </c>
      <c r="L711">
        <v>11</v>
      </c>
      <c r="M711">
        <v>0</v>
      </c>
      <c r="N711" t="s">
        <v>464</v>
      </c>
      <c r="O711">
        <v>423884</v>
      </c>
      <c r="P711" t="s">
        <v>22</v>
      </c>
      <c r="Q711" t="s">
        <v>22</v>
      </c>
    </row>
    <row r="712" spans="1:17" x14ac:dyDescent="0.25">
      <c r="A712">
        <v>17</v>
      </c>
      <c r="B712" s="1">
        <v>43946</v>
      </c>
      <c r="C712">
        <v>32</v>
      </c>
      <c r="D712" t="s">
        <v>17</v>
      </c>
      <c r="E712" t="s">
        <v>40</v>
      </c>
      <c r="F712" t="s">
        <v>35</v>
      </c>
      <c r="G712">
        <v>3515004</v>
      </c>
      <c r="H712" t="s">
        <v>4</v>
      </c>
      <c r="I712">
        <v>79</v>
      </c>
      <c r="J712" s="2">
        <v>2886098</v>
      </c>
      <c r="K712">
        <v>11</v>
      </c>
      <c r="L712">
        <v>7</v>
      </c>
      <c r="M712">
        <v>1</v>
      </c>
      <c r="N712" t="s">
        <v>465</v>
      </c>
      <c r="O712">
        <v>273726</v>
      </c>
      <c r="P712" t="s">
        <v>22</v>
      </c>
      <c r="Q712" t="s">
        <v>22</v>
      </c>
    </row>
    <row r="713" spans="1:17" x14ac:dyDescent="0.25">
      <c r="A713">
        <v>17</v>
      </c>
      <c r="B713" s="1">
        <v>43946</v>
      </c>
      <c r="C713">
        <v>20</v>
      </c>
      <c r="D713" t="s">
        <v>17</v>
      </c>
      <c r="E713" t="s">
        <v>42</v>
      </c>
      <c r="F713" t="s">
        <v>35</v>
      </c>
      <c r="G713">
        <v>3515103</v>
      </c>
      <c r="H713" t="s">
        <v>4</v>
      </c>
      <c r="I713">
        <v>15</v>
      </c>
      <c r="J713" s="2">
        <v>2161851</v>
      </c>
      <c r="K713">
        <v>2</v>
      </c>
      <c r="L713">
        <v>3</v>
      </c>
      <c r="M713">
        <v>0</v>
      </c>
      <c r="N713" t="s">
        <v>98</v>
      </c>
      <c r="O713">
        <v>69385</v>
      </c>
      <c r="P713" t="s">
        <v>22</v>
      </c>
      <c r="Q713" t="s">
        <v>22</v>
      </c>
    </row>
    <row r="714" spans="1:17" x14ac:dyDescent="0.25">
      <c r="A714">
        <v>17</v>
      </c>
      <c r="B714" s="1">
        <v>43946</v>
      </c>
      <c r="C714">
        <v>45</v>
      </c>
      <c r="D714" t="s">
        <v>17</v>
      </c>
      <c r="E714" t="s">
        <v>44</v>
      </c>
      <c r="F714" t="s">
        <v>19</v>
      </c>
      <c r="G714">
        <v>3515707</v>
      </c>
      <c r="H714" t="s">
        <v>4</v>
      </c>
      <c r="I714">
        <v>67</v>
      </c>
      <c r="J714" s="2">
        <v>3448702</v>
      </c>
      <c r="K714">
        <v>5</v>
      </c>
      <c r="L714">
        <v>3</v>
      </c>
      <c r="M714">
        <v>0</v>
      </c>
      <c r="N714" t="s">
        <v>466</v>
      </c>
      <c r="O714">
        <v>194276</v>
      </c>
      <c r="P714" t="s">
        <v>22</v>
      </c>
      <c r="Q714" t="s">
        <v>22</v>
      </c>
    </row>
    <row r="715" spans="1:17" x14ac:dyDescent="0.25">
      <c r="A715">
        <v>17</v>
      </c>
      <c r="B715" s="1">
        <v>43946</v>
      </c>
      <c r="C715">
        <v>24</v>
      </c>
      <c r="D715" t="s">
        <v>17</v>
      </c>
      <c r="E715" t="s">
        <v>46</v>
      </c>
      <c r="F715" t="s">
        <v>28</v>
      </c>
      <c r="G715">
        <v>3516309</v>
      </c>
      <c r="H715" t="s">
        <v>4</v>
      </c>
      <c r="I715">
        <v>49</v>
      </c>
      <c r="J715" s="2">
        <v>2786561</v>
      </c>
      <c r="K715">
        <v>10</v>
      </c>
      <c r="L715">
        <v>2</v>
      </c>
      <c r="M715">
        <v>0</v>
      </c>
      <c r="N715" t="s">
        <v>441</v>
      </c>
      <c r="O715">
        <v>175844</v>
      </c>
      <c r="P715" t="s">
        <v>22</v>
      </c>
      <c r="Q715" t="s">
        <v>22</v>
      </c>
    </row>
    <row r="716" spans="1:17" x14ac:dyDescent="0.25">
      <c r="A716">
        <v>17</v>
      </c>
      <c r="B716" s="1">
        <v>43946</v>
      </c>
      <c r="C716">
        <v>26</v>
      </c>
      <c r="D716" t="s">
        <v>17</v>
      </c>
      <c r="E716" t="s">
        <v>48</v>
      </c>
      <c r="F716" t="s">
        <v>28</v>
      </c>
      <c r="G716">
        <v>3516408</v>
      </c>
      <c r="H716" t="s">
        <v>4</v>
      </c>
      <c r="I716">
        <v>94</v>
      </c>
      <c r="J716" s="2">
        <v>6084576</v>
      </c>
      <c r="K716">
        <v>16</v>
      </c>
      <c r="L716">
        <v>9</v>
      </c>
      <c r="M716">
        <v>0</v>
      </c>
      <c r="N716" t="s">
        <v>467</v>
      </c>
      <c r="O716">
        <v>154489</v>
      </c>
      <c r="P716" t="s">
        <v>22</v>
      </c>
      <c r="Q716" t="s">
        <v>22</v>
      </c>
    </row>
    <row r="717" spans="1:17" x14ac:dyDescent="0.25">
      <c r="A717">
        <v>17</v>
      </c>
      <c r="B717" s="1">
        <v>43946</v>
      </c>
      <c r="C717">
        <v>18</v>
      </c>
      <c r="D717" t="s">
        <v>17</v>
      </c>
      <c r="E717" t="s">
        <v>50</v>
      </c>
      <c r="F717" t="s">
        <v>19</v>
      </c>
      <c r="G717">
        <v>3518305</v>
      </c>
      <c r="H717" t="s">
        <v>4</v>
      </c>
      <c r="I717">
        <v>3</v>
      </c>
      <c r="J717" s="2">
        <v>1006779</v>
      </c>
      <c r="K717">
        <v>1</v>
      </c>
      <c r="L717">
        <v>0</v>
      </c>
      <c r="M717">
        <v>0</v>
      </c>
      <c r="N717">
        <v>0</v>
      </c>
      <c r="O717">
        <v>29798</v>
      </c>
      <c r="P717" t="s">
        <v>22</v>
      </c>
      <c r="Q717" t="s">
        <v>22</v>
      </c>
    </row>
    <row r="718" spans="1:17" x14ac:dyDescent="0.25">
      <c r="A718">
        <v>17</v>
      </c>
      <c r="B718" s="1">
        <v>43946</v>
      </c>
      <c r="C718">
        <v>40</v>
      </c>
      <c r="D718" t="s">
        <v>17</v>
      </c>
      <c r="E718" t="s">
        <v>51</v>
      </c>
      <c r="F718" t="s">
        <v>19</v>
      </c>
      <c r="G718">
        <v>3518800</v>
      </c>
      <c r="H718" t="s">
        <v>4</v>
      </c>
      <c r="I718">
        <v>455</v>
      </c>
      <c r="J718" s="2">
        <v>3299057</v>
      </c>
      <c r="K718">
        <v>56</v>
      </c>
      <c r="L718">
        <v>51</v>
      </c>
      <c r="M718">
        <v>5</v>
      </c>
      <c r="N718" t="s">
        <v>468</v>
      </c>
      <c r="O718">
        <v>1379182</v>
      </c>
      <c r="P718" t="s">
        <v>22</v>
      </c>
      <c r="Q718" t="s">
        <v>22</v>
      </c>
    </row>
    <row r="719" spans="1:17" x14ac:dyDescent="0.25">
      <c r="A719">
        <v>17</v>
      </c>
      <c r="B719" s="1">
        <v>43946</v>
      </c>
      <c r="C719">
        <v>26</v>
      </c>
      <c r="D719" t="s">
        <v>17</v>
      </c>
      <c r="E719" t="s">
        <v>53</v>
      </c>
      <c r="F719" t="s">
        <v>35</v>
      </c>
      <c r="G719">
        <v>3522208</v>
      </c>
      <c r="H719" t="s">
        <v>4</v>
      </c>
      <c r="I719">
        <v>75</v>
      </c>
      <c r="J719" s="2">
        <v>426881</v>
      </c>
      <c r="K719">
        <v>11</v>
      </c>
      <c r="L719">
        <v>6</v>
      </c>
      <c r="M719">
        <v>0</v>
      </c>
      <c r="N719" t="s">
        <v>266</v>
      </c>
      <c r="O719">
        <v>175693</v>
      </c>
      <c r="P719" t="s">
        <v>22</v>
      </c>
      <c r="Q719" t="s">
        <v>22</v>
      </c>
    </row>
    <row r="720" spans="1:17" x14ac:dyDescent="0.25">
      <c r="A720">
        <v>17</v>
      </c>
      <c r="B720" s="1">
        <v>43946</v>
      </c>
      <c r="C720">
        <v>27</v>
      </c>
      <c r="D720" t="s">
        <v>17</v>
      </c>
      <c r="E720" t="s">
        <v>55</v>
      </c>
      <c r="F720" t="s">
        <v>24</v>
      </c>
      <c r="G720">
        <v>3522505</v>
      </c>
      <c r="H720" t="s">
        <v>4</v>
      </c>
      <c r="I720">
        <v>80</v>
      </c>
      <c r="J720" s="2">
        <v>3365587</v>
      </c>
      <c r="K720">
        <v>6</v>
      </c>
      <c r="L720">
        <v>11</v>
      </c>
      <c r="M720">
        <v>0</v>
      </c>
      <c r="N720" t="s">
        <v>469</v>
      </c>
      <c r="O720">
        <v>237700</v>
      </c>
      <c r="P720" t="s">
        <v>22</v>
      </c>
      <c r="Q720" t="s">
        <v>22</v>
      </c>
    </row>
    <row r="721" spans="1:17" x14ac:dyDescent="0.25">
      <c r="A721">
        <v>17</v>
      </c>
      <c r="B721" s="1">
        <v>43946</v>
      </c>
      <c r="C721">
        <v>26</v>
      </c>
      <c r="D721" t="s">
        <v>17</v>
      </c>
      <c r="E721" t="s">
        <v>57</v>
      </c>
      <c r="F721" t="s">
        <v>19</v>
      </c>
      <c r="G721">
        <v>3523107</v>
      </c>
      <c r="H721" t="s">
        <v>4</v>
      </c>
      <c r="I721">
        <v>75</v>
      </c>
      <c r="J721" s="2">
        <v>2022539</v>
      </c>
      <c r="K721">
        <v>12</v>
      </c>
      <c r="L721">
        <v>6</v>
      </c>
      <c r="M721">
        <v>3</v>
      </c>
      <c r="N721" t="s">
        <v>266</v>
      </c>
      <c r="O721">
        <v>370821</v>
      </c>
      <c r="P721" t="s">
        <v>22</v>
      </c>
      <c r="Q721" t="s">
        <v>22</v>
      </c>
    </row>
    <row r="722" spans="1:17" x14ac:dyDescent="0.25">
      <c r="A722">
        <v>17</v>
      </c>
      <c r="B722" s="1">
        <v>43946</v>
      </c>
      <c r="C722">
        <v>27</v>
      </c>
      <c r="D722" t="s">
        <v>17</v>
      </c>
      <c r="E722" t="s">
        <v>59</v>
      </c>
      <c r="F722" t="s">
        <v>24</v>
      </c>
      <c r="G722">
        <v>3525003</v>
      </c>
      <c r="H722" t="s">
        <v>4</v>
      </c>
      <c r="I722">
        <v>32</v>
      </c>
      <c r="J722" s="2">
        <v>2561291</v>
      </c>
      <c r="K722">
        <v>12</v>
      </c>
      <c r="L722">
        <v>3</v>
      </c>
      <c r="M722">
        <v>1</v>
      </c>
      <c r="N722" t="s">
        <v>139</v>
      </c>
      <c r="O722">
        <v>124937</v>
      </c>
      <c r="P722" t="s">
        <v>22</v>
      </c>
      <c r="Q722" t="s">
        <v>22</v>
      </c>
    </row>
    <row r="723" spans="1:17" x14ac:dyDescent="0.25">
      <c r="A723">
        <v>17</v>
      </c>
      <c r="B723" s="1">
        <v>43946</v>
      </c>
      <c r="C723">
        <v>9</v>
      </c>
      <c r="D723" t="s">
        <v>17</v>
      </c>
      <c r="E723" t="s">
        <v>61</v>
      </c>
      <c r="F723" t="s">
        <v>35</v>
      </c>
      <c r="G723">
        <v>3526209</v>
      </c>
      <c r="H723" t="s">
        <v>4</v>
      </c>
      <c r="I723">
        <v>1</v>
      </c>
      <c r="J723" s="2">
        <v>318026</v>
      </c>
      <c r="K723">
        <v>0</v>
      </c>
      <c r="L723">
        <v>1</v>
      </c>
      <c r="M723">
        <v>0</v>
      </c>
      <c r="N723">
        <v>1</v>
      </c>
      <c r="O723">
        <v>31444</v>
      </c>
      <c r="P723" t="s">
        <v>22</v>
      </c>
      <c r="Q723" t="s">
        <v>22</v>
      </c>
    </row>
    <row r="724" spans="1:17" x14ac:dyDescent="0.25">
      <c r="A724">
        <v>17</v>
      </c>
      <c r="B724" s="1">
        <v>43946</v>
      </c>
      <c r="C724">
        <v>31</v>
      </c>
      <c r="D724" t="s">
        <v>17</v>
      </c>
      <c r="E724" t="s">
        <v>63</v>
      </c>
      <c r="F724" t="s">
        <v>28</v>
      </c>
      <c r="G724">
        <v>3528502</v>
      </c>
      <c r="H724" t="s">
        <v>4</v>
      </c>
      <c r="I724">
        <v>19</v>
      </c>
      <c r="J724" s="2">
        <v>1896605</v>
      </c>
      <c r="K724">
        <v>4</v>
      </c>
      <c r="L724">
        <v>4</v>
      </c>
      <c r="M724">
        <v>0</v>
      </c>
      <c r="N724" t="s">
        <v>452</v>
      </c>
      <c r="O724">
        <v>100179</v>
      </c>
      <c r="P724" t="s">
        <v>22</v>
      </c>
      <c r="Q724" t="s">
        <v>22</v>
      </c>
    </row>
    <row r="725" spans="1:17" x14ac:dyDescent="0.25">
      <c r="A725">
        <v>17</v>
      </c>
      <c r="B725" s="1">
        <v>43946</v>
      </c>
      <c r="C725">
        <v>41</v>
      </c>
      <c r="D725" t="s">
        <v>17</v>
      </c>
      <c r="E725" t="s">
        <v>65</v>
      </c>
      <c r="F725" t="s">
        <v>38</v>
      </c>
      <c r="G725">
        <v>3529401</v>
      </c>
      <c r="H725" t="s">
        <v>4</v>
      </c>
      <c r="I725">
        <v>138</v>
      </c>
      <c r="J725" s="2">
        <v>291809</v>
      </c>
      <c r="K725">
        <v>19</v>
      </c>
      <c r="L725">
        <v>8</v>
      </c>
      <c r="M725">
        <v>3</v>
      </c>
      <c r="N725" t="s">
        <v>273</v>
      </c>
      <c r="O725">
        <v>472912</v>
      </c>
      <c r="P725" t="s">
        <v>22</v>
      </c>
      <c r="Q725" t="s">
        <v>22</v>
      </c>
    </row>
    <row r="726" spans="1:17" x14ac:dyDescent="0.25">
      <c r="A726">
        <v>17</v>
      </c>
      <c r="B726" s="1">
        <v>43946</v>
      </c>
      <c r="C726">
        <v>37</v>
      </c>
      <c r="D726" t="s">
        <v>17</v>
      </c>
      <c r="E726" t="s">
        <v>67</v>
      </c>
      <c r="F726" t="s">
        <v>19</v>
      </c>
      <c r="G726">
        <v>3530607</v>
      </c>
      <c r="H726" t="s">
        <v>4</v>
      </c>
      <c r="I726">
        <v>149</v>
      </c>
      <c r="J726" s="2">
        <v>3341991</v>
      </c>
      <c r="K726">
        <v>16</v>
      </c>
      <c r="L726">
        <v>8</v>
      </c>
      <c r="M726">
        <v>0</v>
      </c>
      <c r="N726" t="s">
        <v>470</v>
      </c>
      <c r="O726">
        <v>445842</v>
      </c>
      <c r="P726" t="s">
        <v>22</v>
      </c>
      <c r="Q726" t="s">
        <v>22</v>
      </c>
    </row>
    <row r="727" spans="1:17" x14ac:dyDescent="0.25">
      <c r="A727">
        <v>17</v>
      </c>
      <c r="B727" s="1">
        <v>43946</v>
      </c>
      <c r="C727">
        <v>39</v>
      </c>
      <c r="D727" t="s">
        <v>17</v>
      </c>
      <c r="E727" t="s">
        <v>69</v>
      </c>
      <c r="F727" t="s">
        <v>24</v>
      </c>
      <c r="G727">
        <v>3534401</v>
      </c>
      <c r="H727" t="s">
        <v>4</v>
      </c>
      <c r="I727">
        <v>470</v>
      </c>
      <c r="J727" s="2">
        <v>6729494</v>
      </c>
      <c r="K727">
        <v>81</v>
      </c>
      <c r="L727">
        <v>48</v>
      </c>
      <c r="M727">
        <v>6</v>
      </c>
      <c r="N727" t="s">
        <v>471</v>
      </c>
      <c r="O727">
        <v>698418</v>
      </c>
      <c r="P727" t="s">
        <v>22</v>
      </c>
      <c r="Q727" t="s">
        <v>22</v>
      </c>
    </row>
    <row r="728" spans="1:17" x14ac:dyDescent="0.25">
      <c r="A728">
        <v>17</v>
      </c>
      <c r="B728" s="1">
        <v>43946</v>
      </c>
      <c r="C728">
        <v>1</v>
      </c>
      <c r="D728" t="s">
        <v>17</v>
      </c>
      <c r="E728" t="s">
        <v>70</v>
      </c>
      <c r="F728" t="s">
        <v>24</v>
      </c>
      <c r="G728">
        <v>3539103</v>
      </c>
      <c r="H728" t="s">
        <v>4</v>
      </c>
      <c r="I728">
        <v>2</v>
      </c>
      <c r="J728" s="2">
        <v>1058481</v>
      </c>
      <c r="K728">
        <v>2</v>
      </c>
      <c r="L728">
        <v>0</v>
      </c>
      <c r="M728">
        <v>0</v>
      </c>
      <c r="N728">
        <v>0</v>
      </c>
      <c r="O728">
        <v>18895</v>
      </c>
      <c r="P728" t="s">
        <v>22</v>
      </c>
      <c r="Q728" t="s">
        <v>22</v>
      </c>
    </row>
    <row r="729" spans="1:17" x14ac:dyDescent="0.25">
      <c r="A729">
        <v>17</v>
      </c>
      <c r="B729" s="1">
        <v>43946</v>
      </c>
      <c r="C729">
        <v>32</v>
      </c>
      <c r="D729" t="s">
        <v>17</v>
      </c>
      <c r="E729" t="s">
        <v>71</v>
      </c>
      <c r="F729" t="s">
        <v>19</v>
      </c>
      <c r="G729">
        <v>3539806</v>
      </c>
      <c r="H729" t="s">
        <v>4</v>
      </c>
      <c r="I729">
        <v>35</v>
      </c>
      <c r="J729" s="2">
        <v>2979941</v>
      </c>
      <c r="K729">
        <v>5</v>
      </c>
      <c r="L729">
        <v>3</v>
      </c>
      <c r="M729">
        <v>0</v>
      </c>
      <c r="N729" t="s">
        <v>207</v>
      </c>
      <c r="O729">
        <v>117452</v>
      </c>
      <c r="P729" t="s">
        <v>22</v>
      </c>
      <c r="Q729" t="s">
        <v>22</v>
      </c>
    </row>
    <row r="730" spans="1:17" x14ac:dyDescent="0.25">
      <c r="A730">
        <v>17</v>
      </c>
      <c r="B730" s="1">
        <v>43946</v>
      </c>
      <c r="C730">
        <v>32</v>
      </c>
      <c r="D730" t="s">
        <v>17</v>
      </c>
      <c r="E730" t="s">
        <v>73</v>
      </c>
      <c r="F730" t="s">
        <v>38</v>
      </c>
      <c r="G730">
        <v>3543303</v>
      </c>
      <c r="H730" t="s">
        <v>4</v>
      </c>
      <c r="I730">
        <v>44</v>
      </c>
      <c r="J730" s="2">
        <v>3565842</v>
      </c>
      <c r="K730">
        <v>6</v>
      </c>
      <c r="L730">
        <v>2</v>
      </c>
      <c r="M730">
        <v>0</v>
      </c>
      <c r="N730" t="s">
        <v>130</v>
      </c>
      <c r="O730">
        <v>123393</v>
      </c>
      <c r="P730" t="s">
        <v>22</v>
      </c>
      <c r="Q730" t="s">
        <v>22</v>
      </c>
    </row>
    <row r="731" spans="1:17" x14ac:dyDescent="0.25">
      <c r="A731">
        <v>17</v>
      </c>
      <c r="B731" s="1">
        <v>43946</v>
      </c>
      <c r="C731">
        <v>19</v>
      </c>
      <c r="D731" t="s">
        <v>17</v>
      </c>
      <c r="E731" t="s">
        <v>74</v>
      </c>
      <c r="F731" t="s">
        <v>38</v>
      </c>
      <c r="G731">
        <v>3544103</v>
      </c>
      <c r="H731" t="s">
        <v>4</v>
      </c>
      <c r="I731">
        <v>12</v>
      </c>
      <c r="J731" s="2">
        <v>2360068</v>
      </c>
      <c r="K731">
        <v>1</v>
      </c>
      <c r="L731">
        <v>0</v>
      </c>
      <c r="M731">
        <v>0</v>
      </c>
      <c r="N731">
        <v>0</v>
      </c>
      <c r="O731">
        <v>50846</v>
      </c>
      <c r="P731" t="s">
        <v>22</v>
      </c>
      <c r="Q731" t="s">
        <v>22</v>
      </c>
    </row>
    <row r="732" spans="1:17" x14ac:dyDescent="0.25">
      <c r="A732">
        <v>17</v>
      </c>
      <c r="B732" s="1">
        <v>43946</v>
      </c>
      <c r="C732">
        <v>3</v>
      </c>
      <c r="D732" t="s">
        <v>17</v>
      </c>
      <c r="E732" t="s">
        <v>76</v>
      </c>
      <c r="F732" t="s">
        <v>19</v>
      </c>
      <c r="G732">
        <v>3545001</v>
      </c>
      <c r="H732" t="s">
        <v>4</v>
      </c>
      <c r="I732">
        <v>1</v>
      </c>
      <c r="J732" s="2">
        <v>583465</v>
      </c>
      <c r="K732">
        <v>0</v>
      </c>
      <c r="L732">
        <v>1</v>
      </c>
      <c r="M732">
        <v>0</v>
      </c>
      <c r="N732">
        <v>1</v>
      </c>
      <c r="O732">
        <v>17139</v>
      </c>
      <c r="P732" t="s">
        <v>22</v>
      </c>
      <c r="Q732" t="s">
        <v>22</v>
      </c>
    </row>
    <row r="733" spans="1:17" x14ac:dyDescent="0.25">
      <c r="A733">
        <v>17</v>
      </c>
      <c r="B733" s="1">
        <v>43946</v>
      </c>
      <c r="C733">
        <v>26</v>
      </c>
      <c r="D733" t="s">
        <v>17</v>
      </c>
      <c r="E733" t="s">
        <v>78</v>
      </c>
      <c r="F733" t="s">
        <v>19</v>
      </c>
      <c r="G733">
        <v>3546801</v>
      </c>
      <c r="H733" t="s">
        <v>4</v>
      </c>
      <c r="I733">
        <v>7</v>
      </c>
      <c r="J733" s="2">
        <v>121981</v>
      </c>
      <c r="K733">
        <v>1</v>
      </c>
      <c r="L733">
        <v>3</v>
      </c>
      <c r="M733">
        <v>0</v>
      </c>
      <c r="N733" t="s">
        <v>472</v>
      </c>
      <c r="O733">
        <v>57386</v>
      </c>
      <c r="P733" t="s">
        <v>22</v>
      </c>
      <c r="Q733" t="s">
        <v>22</v>
      </c>
    </row>
    <row r="734" spans="1:17" x14ac:dyDescent="0.25">
      <c r="A734">
        <v>17</v>
      </c>
      <c r="B734" s="1">
        <v>43946</v>
      </c>
      <c r="C734">
        <v>50</v>
      </c>
      <c r="D734" t="s">
        <v>17</v>
      </c>
      <c r="E734" t="s">
        <v>80</v>
      </c>
      <c r="F734" t="s">
        <v>24</v>
      </c>
      <c r="G734">
        <v>3547304</v>
      </c>
      <c r="H734" t="s">
        <v>4</v>
      </c>
      <c r="I734">
        <v>80</v>
      </c>
      <c r="J734" s="2">
        <v>5736947</v>
      </c>
      <c r="K734">
        <v>12</v>
      </c>
      <c r="L734">
        <v>2</v>
      </c>
      <c r="M734">
        <v>1</v>
      </c>
      <c r="N734" t="s">
        <v>473</v>
      </c>
      <c r="O734">
        <v>139447</v>
      </c>
      <c r="P734" t="s">
        <v>22</v>
      </c>
      <c r="Q734" t="s">
        <v>22</v>
      </c>
    </row>
    <row r="735" spans="1:17" x14ac:dyDescent="0.25">
      <c r="A735">
        <v>17</v>
      </c>
      <c r="B735" s="1">
        <v>43946</v>
      </c>
      <c r="C735">
        <v>41</v>
      </c>
      <c r="D735" t="s">
        <v>17</v>
      </c>
      <c r="E735" t="s">
        <v>82</v>
      </c>
      <c r="F735" t="s">
        <v>38</v>
      </c>
      <c r="G735">
        <v>3547809</v>
      </c>
      <c r="H735" t="s">
        <v>4</v>
      </c>
      <c r="I735">
        <v>339</v>
      </c>
      <c r="J735" s="2">
        <v>4716371</v>
      </c>
      <c r="K735">
        <v>43</v>
      </c>
      <c r="L735">
        <v>18</v>
      </c>
      <c r="M735">
        <v>1</v>
      </c>
      <c r="N735" t="s">
        <v>474</v>
      </c>
      <c r="O735">
        <v>718773</v>
      </c>
      <c r="P735" t="s">
        <v>22</v>
      </c>
      <c r="Q735" t="s">
        <v>22</v>
      </c>
    </row>
    <row r="736" spans="1:17" x14ac:dyDescent="0.25">
      <c r="A736">
        <v>17</v>
      </c>
      <c r="B736" s="1">
        <v>43946</v>
      </c>
      <c r="C736">
        <v>41</v>
      </c>
      <c r="D736" t="s">
        <v>17</v>
      </c>
      <c r="E736" t="s">
        <v>84</v>
      </c>
      <c r="F736" t="s">
        <v>38</v>
      </c>
      <c r="G736">
        <v>3548708</v>
      </c>
      <c r="H736" t="s">
        <v>4</v>
      </c>
      <c r="I736">
        <v>463</v>
      </c>
      <c r="J736" s="2">
        <v>5518895</v>
      </c>
      <c r="K736">
        <v>42</v>
      </c>
      <c r="L736">
        <v>31</v>
      </c>
      <c r="M736">
        <v>2</v>
      </c>
      <c r="N736" t="s">
        <v>475</v>
      </c>
      <c r="O736">
        <v>838936</v>
      </c>
      <c r="P736" t="s">
        <v>22</v>
      </c>
      <c r="Q736" t="s">
        <v>22</v>
      </c>
    </row>
    <row r="737" spans="1:17" x14ac:dyDescent="0.25">
      <c r="A737">
        <v>17</v>
      </c>
      <c r="B737" s="1">
        <v>43946</v>
      </c>
      <c r="C737">
        <v>41</v>
      </c>
      <c r="D737" t="s">
        <v>17</v>
      </c>
      <c r="E737" t="s">
        <v>86</v>
      </c>
      <c r="F737" t="s">
        <v>38</v>
      </c>
      <c r="G737">
        <v>3548807</v>
      </c>
      <c r="H737" t="s">
        <v>4</v>
      </c>
      <c r="I737">
        <v>131</v>
      </c>
      <c r="J737" s="2">
        <v>8130233</v>
      </c>
      <c r="K737">
        <v>4</v>
      </c>
      <c r="L737">
        <v>9</v>
      </c>
      <c r="M737">
        <v>0</v>
      </c>
      <c r="N737" t="s">
        <v>476</v>
      </c>
      <c r="O737">
        <v>161127</v>
      </c>
      <c r="P737" t="s">
        <v>22</v>
      </c>
      <c r="Q737" t="s">
        <v>22</v>
      </c>
    </row>
    <row r="738" spans="1:17" x14ac:dyDescent="0.25">
      <c r="A738">
        <v>17</v>
      </c>
      <c r="B738" s="1">
        <v>43946</v>
      </c>
      <c r="C738">
        <v>5</v>
      </c>
      <c r="D738" t="s">
        <v>17</v>
      </c>
      <c r="E738" t="s">
        <v>88</v>
      </c>
      <c r="F738" t="s">
        <v>35</v>
      </c>
      <c r="G738">
        <v>3549953</v>
      </c>
      <c r="H738" t="s">
        <v>4</v>
      </c>
      <c r="I738">
        <v>4</v>
      </c>
      <c r="J738" s="2">
        <v>2527646</v>
      </c>
      <c r="K738">
        <v>2</v>
      </c>
      <c r="L738">
        <v>1</v>
      </c>
      <c r="M738">
        <v>0</v>
      </c>
      <c r="N738" t="s">
        <v>226</v>
      </c>
      <c r="O738">
        <v>15825</v>
      </c>
      <c r="P738" t="s">
        <v>22</v>
      </c>
      <c r="Q738" t="s">
        <v>22</v>
      </c>
    </row>
    <row r="739" spans="1:17" x14ac:dyDescent="0.25">
      <c r="A739">
        <v>17</v>
      </c>
      <c r="B739" s="1">
        <v>43946</v>
      </c>
      <c r="C739">
        <v>61</v>
      </c>
      <c r="D739" t="s">
        <v>17</v>
      </c>
      <c r="E739" t="s">
        <v>90</v>
      </c>
      <c r="F739" t="s">
        <v>91</v>
      </c>
      <c r="G739">
        <v>3550308</v>
      </c>
      <c r="H739" t="s">
        <v>4</v>
      </c>
      <c r="I739">
        <v>13098</v>
      </c>
      <c r="J739" s="2">
        <v>10690479</v>
      </c>
      <c r="K739">
        <v>1298</v>
      </c>
      <c r="L739">
        <v>1099</v>
      </c>
      <c r="M739">
        <v>89</v>
      </c>
      <c r="N739" t="s">
        <v>127</v>
      </c>
      <c r="O739">
        <v>12252023</v>
      </c>
      <c r="P739" t="s">
        <v>22</v>
      </c>
      <c r="Q739" t="s">
        <v>22</v>
      </c>
    </row>
    <row r="740" spans="1:17" x14ac:dyDescent="0.25">
      <c r="A740">
        <v>17</v>
      </c>
      <c r="B740" s="1">
        <v>43946</v>
      </c>
      <c r="C740">
        <v>38</v>
      </c>
      <c r="D740" t="s">
        <v>17</v>
      </c>
      <c r="E740" t="s">
        <v>93</v>
      </c>
      <c r="F740" t="s">
        <v>19</v>
      </c>
      <c r="G740">
        <v>3552502</v>
      </c>
      <c r="H740" t="s">
        <v>4</v>
      </c>
      <c r="I740">
        <v>109</v>
      </c>
      <c r="J740" s="2">
        <v>3662179</v>
      </c>
      <c r="K740">
        <v>23</v>
      </c>
      <c r="L740">
        <v>10</v>
      </c>
      <c r="M740">
        <v>3</v>
      </c>
      <c r="N740" t="s">
        <v>403</v>
      </c>
      <c r="O740">
        <v>297637</v>
      </c>
      <c r="P740" t="s">
        <v>22</v>
      </c>
      <c r="Q740" t="s">
        <v>22</v>
      </c>
    </row>
    <row r="741" spans="1:17" x14ac:dyDescent="0.25">
      <c r="A741">
        <v>17</v>
      </c>
      <c r="B741" s="1">
        <v>43946</v>
      </c>
      <c r="C741">
        <v>32</v>
      </c>
      <c r="D741" t="s">
        <v>17</v>
      </c>
      <c r="E741" t="s">
        <v>95</v>
      </c>
      <c r="F741" t="s">
        <v>35</v>
      </c>
      <c r="G741">
        <v>3552809</v>
      </c>
      <c r="H741" t="s">
        <v>4</v>
      </c>
      <c r="I741">
        <v>152</v>
      </c>
      <c r="J741" s="2">
        <v>5247459</v>
      </c>
      <c r="K741">
        <v>10</v>
      </c>
      <c r="L741">
        <v>13</v>
      </c>
      <c r="M741">
        <v>1</v>
      </c>
      <c r="N741" t="s">
        <v>463</v>
      </c>
      <c r="O741">
        <v>289664</v>
      </c>
      <c r="P741" t="s">
        <v>22</v>
      </c>
      <c r="Q741" t="s">
        <v>22</v>
      </c>
    </row>
    <row r="742" spans="1:17" x14ac:dyDescent="0.25">
      <c r="A742">
        <v>17</v>
      </c>
      <c r="B742" s="1">
        <v>43946</v>
      </c>
      <c r="C742">
        <v>38</v>
      </c>
      <c r="D742" t="s">
        <v>17</v>
      </c>
      <c r="E742" t="s">
        <v>97</v>
      </c>
      <c r="F742" t="s">
        <v>35</v>
      </c>
      <c r="G742">
        <v>3556453</v>
      </c>
      <c r="H742" t="s">
        <v>4</v>
      </c>
      <c r="I742">
        <v>14</v>
      </c>
      <c r="J742" s="2">
        <v>2661749</v>
      </c>
      <c r="K742">
        <v>2</v>
      </c>
      <c r="L742">
        <v>3</v>
      </c>
      <c r="M742">
        <v>0</v>
      </c>
      <c r="N742" t="s">
        <v>322</v>
      </c>
      <c r="O742">
        <v>52597</v>
      </c>
      <c r="P742" t="s">
        <v>22</v>
      </c>
      <c r="Q742" t="s">
        <v>22</v>
      </c>
    </row>
    <row r="743" spans="1:17" x14ac:dyDescent="0.25">
      <c r="A743">
        <v>17</v>
      </c>
      <c r="B743" s="1">
        <v>43945</v>
      </c>
      <c r="C743">
        <v>30</v>
      </c>
      <c r="D743" t="s">
        <v>17</v>
      </c>
      <c r="E743" t="s">
        <v>18</v>
      </c>
      <c r="F743" t="s">
        <v>19</v>
      </c>
      <c r="G743">
        <v>3503901</v>
      </c>
      <c r="H743" t="s">
        <v>4</v>
      </c>
      <c r="I743">
        <v>28</v>
      </c>
      <c r="J743" s="2">
        <v>3117207</v>
      </c>
      <c r="K743">
        <v>0</v>
      </c>
      <c r="L743">
        <v>1</v>
      </c>
      <c r="M743">
        <v>0</v>
      </c>
      <c r="N743" t="s">
        <v>477</v>
      </c>
      <c r="O743">
        <v>89824</v>
      </c>
      <c r="P743" t="s">
        <v>22</v>
      </c>
      <c r="Q743" t="s">
        <v>22</v>
      </c>
    </row>
    <row r="744" spans="1:17" x14ac:dyDescent="0.25">
      <c r="A744">
        <v>17</v>
      </c>
      <c r="B744" s="1">
        <v>43945</v>
      </c>
      <c r="C744">
        <v>38</v>
      </c>
      <c r="D744" t="s">
        <v>17</v>
      </c>
      <c r="E744" t="s">
        <v>23</v>
      </c>
      <c r="F744" t="s">
        <v>24</v>
      </c>
      <c r="G744">
        <v>3505708</v>
      </c>
      <c r="H744" t="s">
        <v>4</v>
      </c>
      <c r="I744">
        <v>170</v>
      </c>
      <c r="J744" s="2">
        <v>6200261</v>
      </c>
      <c r="K744">
        <v>8</v>
      </c>
      <c r="L744">
        <v>11</v>
      </c>
      <c r="M744">
        <v>5</v>
      </c>
      <c r="N744" t="s">
        <v>464</v>
      </c>
      <c r="O744">
        <v>274182</v>
      </c>
      <c r="P744" t="s">
        <v>22</v>
      </c>
      <c r="Q744" t="s">
        <v>22</v>
      </c>
    </row>
    <row r="745" spans="1:17" x14ac:dyDescent="0.25">
      <c r="A745">
        <v>17</v>
      </c>
      <c r="B745" s="1">
        <v>43945</v>
      </c>
      <c r="C745">
        <v>2</v>
      </c>
      <c r="D745" t="s">
        <v>17</v>
      </c>
      <c r="E745" t="s">
        <v>26</v>
      </c>
      <c r="F745" t="s">
        <v>19</v>
      </c>
      <c r="G745">
        <v>3506607</v>
      </c>
      <c r="H745" t="s">
        <v>4</v>
      </c>
      <c r="I745">
        <v>1</v>
      </c>
      <c r="J745" s="2">
        <v>306767</v>
      </c>
      <c r="K745">
        <v>0</v>
      </c>
      <c r="L745">
        <v>0</v>
      </c>
      <c r="M745">
        <v>0</v>
      </c>
      <c r="N745">
        <v>0</v>
      </c>
      <c r="O745">
        <v>32598</v>
      </c>
      <c r="P745" t="s">
        <v>22</v>
      </c>
      <c r="Q745" t="s">
        <v>22</v>
      </c>
    </row>
    <row r="746" spans="1:17" x14ac:dyDescent="0.25">
      <c r="A746">
        <v>17</v>
      </c>
      <c r="B746" s="1">
        <v>43945</v>
      </c>
      <c r="C746">
        <v>31</v>
      </c>
      <c r="D746" t="s">
        <v>17</v>
      </c>
      <c r="E746" t="s">
        <v>27</v>
      </c>
      <c r="F746" t="s">
        <v>28</v>
      </c>
      <c r="G746">
        <v>3509007</v>
      </c>
      <c r="H746" t="s">
        <v>4</v>
      </c>
      <c r="I746">
        <v>56</v>
      </c>
      <c r="J746" s="2">
        <v>5518873</v>
      </c>
      <c r="K746">
        <v>4</v>
      </c>
      <c r="L746">
        <v>10</v>
      </c>
      <c r="M746">
        <v>3</v>
      </c>
      <c r="N746" t="s">
        <v>227</v>
      </c>
      <c r="O746">
        <v>101470</v>
      </c>
      <c r="P746" t="s">
        <v>22</v>
      </c>
      <c r="Q746" t="s">
        <v>22</v>
      </c>
    </row>
    <row r="747" spans="1:17" x14ac:dyDescent="0.25">
      <c r="A747">
        <v>17</v>
      </c>
      <c r="B747" s="1">
        <v>43945</v>
      </c>
      <c r="C747">
        <v>26</v>
      </c>
      <c r="D747" t="s">
        <v>17</v>
      </c>
      <c r="E747" t="s">
        <v>30</v>
      </c>
      <c r="F747" t="s">
        <v>28</v>
      </c>
      <c r="G747">
        <v>3509205</v>
      </c>
      <c r="H747" t="s">
        <v>4</v>
      </c>
      <c r="I747">
        <v>19</v>
      </c>
      <c r="J747" s="2">
        <v>2473926</v>
      </c>
      <c r="K747">
        <v>4</v>
      </c>
      <c r="L747">
        <v>3</v>
      </c>
      <c r="M747">
        <v>1</v>
      </c>
      <c r="N747" t="s">
        <v>159</v>
      </c>
      <c r="O747">
        <v>76801</v>
      </c>
      <c r="P747" t="s">
        <v>22</v>
      </c>
      <c r="Q747" t="s">
        <v>22</v>
      </c>
    </row>
    <row r="748" spans="1:17" x14ac:dyDescent="0.25">
      <c r="A748">
        <v>17</v>
      </c>
      <c r="B748" s="1">
        <v>43945</v>
      </c>
      <c r="C748">
        <v>42</v>
      </c>
      <c r="D748" t="s">
        <v>17</v>
      </c>
      <c r="E748" t="s">
        <v>32</v>
      </c>
      <c r="F748" t="s">
        <v>24</v>
      </c>
      <c r="G748">
        <v>3510609</v>
      </c>
      <c r="H748" t="s">
        <v>4</v>
      </c>
      <c r="I748">
        <v>126</v>
      </c>
      <c r="J748" s="2">
        <v>3142717</v>
      </c>
      <c r="K748">
        <v>15</v>
      </c>
      <c r="L748">
        <v>6</v>
      </c>
      <c r="M748">
        <v>0</v>
      </c>
      <c r="N748" t="s">
        <v>341</v>
      </c>
      <c r="O748">
        <v>400927</v>
      </c>
      <c r="P748" t="s">
        <v>22</v>
      </c>
      <c r="Q748" t="s">
        <v>22</v>
      </c>
    </row>
    <row r="749" spans="1:17" x14ac:dyDescent="0.25">
      <c r="A749">
        <v>17</v>
      </c>
      <c r="B749" s="1">
        <v>43945</v>
      </c>
      <c r="C749">
        <v>38</v>
      </c>
      <c r="D749" t="s">
        <v>17</v>
      </c>
      <c r="E749" t="s">
        <v>34</v>
      </c>
      <c r="F749" t="s">
        <v>35</v>
      </c>
      <c r="G749">
        <v>3513009</v>
      </c>
      <c r="H749" t="s">
        <v>4</v>
      </c>
      <c r="I749">
        <v>104</v>
      </c>
      <c r="J749" s="2">
        <v>4173187</v>
      </c>
      <c r="K749">
        <v>9</v>
      </c>
      <c r="L749">
        <v>6</v>
      </c>
      <c r="M749">
        <v>1</v>
      </c>
      <c r="N749" t="s">
        <v>478</v>
      </c>
      <c r="O749">
        <v>249210</v>
      </c>
      <c r="P749" t="s">
        <v>22</v>
      </c>
      <c r="Q749" t="s">
        <v>22</v>
      </c>
    </row>
    <row r="750" spans="1:17" x14ac:dyDescent="0.25">
      <c r="A750">
        <v>17</v>
      </c>
      <c r="B750" s="1">
        <v>43945</v>
      </c>
      <c r="C750">
        <v>29</v>
      </c>
      <c r="D750" t="s">
        <v>17</v>
      </c>
      <c r="E750" t="s">
        <v>37</v>
      </c>
      <c r="F750" t="s">
        <v>38</v>
      </c>
      <c r="G750">
        <v>3513801</v>
      </c>
      <c r="H750" t="s">
        <v>4</v>
      </c>
      <c r="I750">
        <v>151</v>
      </c>
      <c r="J750" s="2">
        <v>3562295</v>
      </c>
      <c r="K750">
        <v>0</v>
      </c>
      <c r="L750">
        <v>11</v>
      </c>
      <c r="M750">
        <v>6</v>
      </c>
      <c r="N750" t="s">
        <v>359</v>
      </c>
      <c r="O750">
        <v>423884</v>
      </c>
      <c r="P750" t="s">
        <v>22</v>
      </c>
      <c r="Q750" t="s">
        <v>22</v>
      </c>
    </row>
    <row r="751" spans="1:17" x14ac:dyDescent="0.25">
      <c r="A751">
        <v>17</v>
      </c>
      <c r="B751" s="1">
        <v>43945</v>
      </c>
      <c r="C751">
        <v>31</v>
      </c>
      <c r="D751" t="s">
        <v>17</v>
      </c>
      <c r="E751" t="s">
        <v>40</v>
      </c>
      <c r="F751" t="s">
        <v>35</v>
      </c>
      <c r="G751">
        <v>3515004</v>
      </c>
      <c r="H751" t="s">
        <v>4</v>
      </c>
      <c r="I751">
        <v>68</v>
      </c>
      <c r="J751" s="2">
        <v>2484236</v>
      </c>
      <c r="K751">
        <v>4</v>
      </c>
      <c r="L751">
        <v>6</v>
      </c>
      <c r="M751">
        <v>1</v>
      </c>
      <c r="N751" t="s">
        <v>277</v>
      </c>
      <c r="O751">
        <v>273726</v>
      </c>
      <c r="P751" t="s">
        <v>22</v>
      </c>
      <c r="Q751" t="s">
        <v>22</v>
      </c>
    </row>
    <row r="752" spans="1:17" x14ac:dyDescent="0.25">
      <c r="A752">
        <v>17</v>
      </c>
      <c r="B752" s="1">
        <v>43945</v>
      </c>
      <c r="C752">
        <v>19</v>
      </c>
      <c r="D752" t="s">
        <v>17</v>
      </c>
      <c r="E752" t="s">
        <v>42</v>
      </c>
      <c r="F752" t="s">
        <v>35</v>
      </c>
      <c r="G752">
        <v>3515103</v>
      </c>
      <c r="H752" t="s">
        <v>4</v>
      </c>
      <c r="I752">
        <v>13</v>
      </c>
      <c r="J752" s="2">
        <v>1873604</v>
      </c>
      <c r="K752">
        <v>3</v>
      </c>
      <c r="L752">
        <v>3</v>
      </c>
      <c r="M752">
        <v>0</v>
      </c>
      <c r="N752" t="s">
        <v>390</v>
      </c>
      <c r="O752">
        <v>69385</v>
      </c>
      <c r="P752" t="s">
        <v>22</v>
      </c>
      <c r="Q752" t="s">
        <v>22</v>
      </c>
    </row>
    <row r="753" spans="1:17" x14ac:dyDescent="0.25">
      <c r="A753">
        <v>17</v>
      </c>
      <c r="B753" s="1">
        <v>43945</v>
      </c>
      <c r="C753">
        <v>44</v>
      </c>
      <c r="D753" t="s">
        <v>17</v>
      </c>
      <c r="E753" t="s">
        <v>44</v>
      </c>
      <c r="F753" t="s">
        <v>19</v>
      </c>
      <c r="G753">
        <v>3515707</v>
      </c>
      <c r="H753" t="s">
        <v>4</v>
      </c>
      <c r="I753">
        <v>62</v>
      </c>
      <c r="J753" s="2">
        <v>3191336</v>
      </c>
      <c r="K753">
        <v>2</v>
      </c>
      <c r="L753">
        <v>3</v>
      </c>
      <c r="M753">
        <v>0</v>
      </c>
      <c r="N753" t="s">
        <v>479</v>
      </c>
      <c r="O753">
        <v>194276</v>
      </c>
      <c r="P753" t="s">
        <v>22</v>
      </c>
      <c r="Q753" t="s">
        <v>22</v>
      </c>
    </row>
    <row r="754" spans="1:17" x14ac:dyDescent="0.25">
      <c r="A754">
        <v>17</v>
      </c>
      <c r="B754" s="1">
        <v>43945</v>
      </c>
      <c r="C754">
        <v>23</v>
      </c>
      <c r="D754" t="s">
        <v>17</v>
      </c>
      <c r="E754" t="s">
        <v>46</v>
      </c>
      <c r="F754" t="s">
        <v>28</v>
      </c>
      <c r="G754">
        <v>3516309</v>
      </c>
      <c r="H754" t="s">
        <v>4</v>
      </c>
      <c r="I754">
        <v>39</v>
      </c>
      <c r="J754" s="2">
        <v>2217875</v>
      </c>
      <c r="K754">
        <v>5</v>
      </c>
      <c r="L754">
        <v>2</v>
      </c>
      <c r="M754">
        <v>1</v>
      </c>
      <c r="N754" t="s">
        <v>480</v>
      </c>
      <c r="O754">
        <v>175844</v>
      </c>
      <c r="P754" t="s">
        <v>22</v>
      </c>
      <c r="Q754" t="s">
        <v>22</v>
      </c>
    </row>
    <row r="755" spans="1:17" x14ac:dyDescent="0.25">
      <c r="A755">
        <v>17</v>
      </c>
      <c r="B755" s="1">
        <v>43945</v>
      </c>
      <c r="C755">
        <v>25</v>
      </c>
      <c r="D755" t="s">
        <v>17</v>
      </c>
      <c r="E755" t="s">
        <v>48</v>
      </c>
      <c r="F755" t="s">
        <v>28</v>
      </c>
      <c r="G755">
        <v>3516408</v>
      </c>
      <c r="H755" t="s">
        <v>4</v>
      </c>
      <c r="I755">
        <v>78</v>
      </c>
      <c r="J755" s="2">
        <v>5048903</v>
      </c>
      <c r="K755">
        <v>10</v>
      </c>
      <c r="L755">
        <v>9</v>
      </c>
      <c r="M755">
        <v>3</v>
      </c>
      <c r="N755" t="s">
        <v>381</v>
      </c>
      <c r="O755">
        <v>154489</v>
      </c>
      <c r="P755" t="s">
        <v>22</v>
      </c>
      <c r="Q755" t="s">
        <v>22</v>
      </c>
    </row>
    <row r="756" spans="1:17" x14ac:dyDescent="0.25">
      <c r="A756">
        <v>17</v>
      </c>
      <c r="B756" s="1">
        <v>43945</v>
      </c>
      <c r="C756">
        <v>17</v>
      </c>
      <c r="D756" t="s">
        <v>17</v>
      </c>
      <c r="E756" t="s">
        <v>50</v>
      </c>
      <c r="F756" t="s">
        <v>19</v>
      </c>
      <c r="G756">
        <v>3518305</v>
      </c>
      <c r="H756" t="s">
        <v>4</v>
      </c>
      <c r="I756">
        <v>2</v>
      </c>
      <c r="J756" s="2">
        <v>671186</v>
      </c>
      <c r="K756">
        <v>0</v>
      </c>
      <c r="L756">
        <v>0</v>
      </c>
      <c r="M756">
        <v>0</v>
      </c>
      <c r="N756">
        <v>0</v>
      </c>
      <c r="O756">
        <v>29798</v>
      </c>
      <c r="P756" t="s">
        <v>22</v>
      </c>
      <c r="Q756" t="s">
        <v>22</v>
      </c>
    </row>
    <row r="757" spans="1:17" x14ac:dyDescent="0.25">
      <c r="A757">
        <v>17</v>
      </c>
      <c r="B757" s="1">
        <v>43945</v>
      </c>
      <c r="C757">
        <v>39</v>
      </c>
      <c r="D757" t="s">
        <v>17</v>
      </c>
      <c r="E757" t="s">
        <v>51</v>
      </c>
      <c r="F757" t="s">
        <v>19</v>
      </c>
      <c r="G757">
        <v>3518800</v>
      </c>
      <c r="H757" t="s">
        <v>4</v>
      </c>
      <c r="I757">
        <v>399</v>
      </c>
      <c r="J757" s="2">
        <v>2893019</v>
      </c>
      <c r="K757">
        <v>43</v>
      </c>
      <c r="L757">
        <v>46</v>
      </c>
      <c r="M757">
        <v>4</v>
      </c>
      <c r="N757" t="s">
        <v>481</v>
      </c>
      <c r="O757">
        <v>1379182</v>
      </c>
      <c r="P757" t="s">
        <v>22</v>
      </c>
      <c r="Q757" t="s">
        <v>22</v>
      </c>
    </row>
    <row r="758" spans="1:17" x14ac:dyDescent="0.25">
      <c r="A758">
        <v>17</v>
      </c>
      <c r="B758" s="1">
        <v>43945</v>
      </c>
      <c r="C758">
        <v>25</v>
      </c>
      <c r="D758" t="s">
        <v>17</v>
      </c>
      <c r="E758" t="s">
        <v>53</v>
      </c>
      <c r="F758" t="s">
        <v>35</v>
      </c>
      <c r="G758">
        <v>3522208</v>
      </c>
      <c r="H758" t="s">
        <v>4</v>
      </c>
      <c r="I758">
        <v>64</v>
      </c>
      <c r="J758" s="2">
        <v>3642718</v>
      </c>
      <c r="K758">
        <v>3</v>
      </c>
      <c r="L758">
        <v>6</v>
      </c>
      <c r="M758">
        <v>0</v>
      </c>
      <c r="N758" t="s">
        <v>139</v>
      </c>
      <c r="O758">
        <v>175693</v>
      </c>
      <c r="P758" t="s">
        <v>22</v>
      </c>
      <c r="Q758" t="s">
        <v>22</v>
      </c>
    </row>
    <row r="759" spans="1:17" x14ac:dyDescent="0.25">
      <c r="A759">
        <v>17</v>
      </c>
      <c r="B759" s="1">
        <v>43945</v>
      </c>
      <c r="C759">
        <v>26</v>
      </c>
      <c r="D759" t="s">
        <v>17</v>
      </c>
      <c r="E759" t="s">
        <v>55</v>
      </c>
      <c r="F759" t="s">
        <v>24</v>
      </c>
      <c r="G759">
        <v>3522505</v>
      </c>
      <c r="H759" t="s">
        <v>4</v>
      </c>
      <c r="I759">
        <v>74</v>
      </c>
      <c r="J759" s="2">
        <v>3113168</v>
      </c>
      <c r="K759">
        <v>14</v>
      </c>
      <c r="L759">
        <v>11</v>
      </c>
      <c r="M759">
        <v>2</v>
      </c>
      <c r="N759" t="s">
        <v>482</v>
      </c>
      <c r="O759">
        <v>237700</v>
      </c>
      <c r="P759" t="s">
        <v>22</v>
      </c>
      <c r="Q759" t="s">
        <v>22</v>
      </c>
    </row>
    <row r="760" spans="1:17" x14ac:dyDescent="0.25">
      <c r="A760">
        <v>17</v>
      </c>
      <c r="B760" s="1">
        <v>43945</v>
      </c>
      <c r="C760">
        <v>25</v>
      </c>
      <c r="D760" t="s">
        <v>17</v>
      </c>
      <c r="E760" t="s">
        <v>57</v>
      </c>
      <c r="F760" t="s">
        <v>19</v>
      </c>
      <c r="G760">
        <v>3523107</v>
      </c>
      <c r="H760" t="s">
        <v>4</v>
      </c>
      <c r="I760">
        <v>63</v>
      </c>
      <c r="J760" s="2">
        <v>1698933</v>
      </c>
      <c r="K760">
        <v>8</v>
      </c>
      <c r="L760">
        <v>3</v>
      </c>
      <c r="M760">
        <v>3</v>
      </c>
      <c r="N760" t="s">
        <v>341</v>
      </c>
      <c r="O760">
        <v>370821</v>
      </c>
      <c r="P760" t="s">
        <v>22</v>
      </c>
      <c r="Q760" t="s">
        <v>22</v>
      </c>
    </row>
    <row r="761" spans="1:17" x14ac:dyDescent="0.25">
      <c r="A761">
        <v>17</v>
      </c>
      <c r="B761" s="1">
        <v>43945</v>
      </c>
      <c r="C761">
        <v>26</v>
      </c>
      <c r="D761" t="s">
        <v>17</v>
      </c>
      <c r="E761" t="s">
        <v>59</v>
      </c>
      <c r="F761" t="s">
        <v>24</v>
      </c>
      <c r="G761">
        <v>3525003</v>
      </c>
      <c r="H761" t="s">
        <v>4</v>
      </c>
      <c r="I761">
        <v>20</v>
      </c>
      <c r="J761" s="2">
        <v>1600807</v>
      </c>
      <c r="K761">
        <v>2</v>
      </c>
      <c r="L761">
        <v>2</v>
      </c>
      <c r="M761">
        <v>0</v>
      </c>
      <c r="N761" t="s">
        <v>43</v>
      </c>
      <c r="O761">
        <v>124937</v>
      </c>
      <c r="P761" t="s">
        <v>22</v>
      </c>
      <c r="Q761" t="s">
        <v>22</v>
      </c>
    </row>
    <row r="762" spans="1:17" x14ac:dyDescent="0.25">
      <c r="A762">
        <v>17</v>
      </c>
      <c r="B762" s="1">
        <v>43945</v>
      </c>
      <c r="C762">
        <v>8</v>
      </c>
      <c r="D762" t="s">
        <v>17</v>
      </c>
      <c r="E762" t="s">
        <v>61</v>
      </c>
      <c r="F762" t="s">
        <v>35</v>
      </c>
      <c r="G762">
        <v>3526209</v>
      </c>
      <c r="H762" t="s">
        <v>4</v>
      </c>
      <c r="I762">
        <v>1</v>
      </c>
      <c r="J762" s="2">
        <v>318026</v>
      </c>
      <c r="K762">
        <v>0</v>
      </c>
      <c r="L762">
        <v>1</v>
      </c>
      <c r="M762">
        <v>0</v>
      </c>
      <c r="N762">
        <v>1</v>
      </c>
      <c r="O762">
        <v>31444</v>
      </c>
      <c r="P762" t="s">
        <v>22</v>
      </c>
      <c r="Q762" t="s">
        <v>22</v>
      </c>
    </row>
    <row r="763" spans="1:17" x14ac:dyDescent="0.25">
      <c r="A763">
        <v>17</v>
      </c>
      <c r="B763" s="1">
        <v>43945</v>
      </c>
      <c r="C763">
        <v>30</v>
      </c>
      <c r="D763" t="s">
        <v>17</v>
      </c>
      <c r="E763" t="s">
        <v>63</v>
      </c>
      <c r="F763" t="s">
        <v>28</v>
      </c>
      <c r="G763">
        <v>3528502</v>
      </c>
      <c r="H763" t="s">
        <v>4</v>
      </c>
      <c r="I763">
        <v>15</v>
      </c>
      <c r="J763" s="2">
        <v>149732</v>
      </c>
      <c r="K763">
        <v>1</v>
      </c>
      <c r="L763">
        <v>4</v>
      </c>
      <c r="M763">
        <v>0</v>
      </c>
      <c r="N763" t="s">
        <v>483</v>
      </c>
      <c r="O763">
        <v>100179</v>
      </c>
      <c r="P763" t="s">
        <v>22</v>
      </c>
      <c r="Q763" t="s">
        <v>22</v>
      </c>
    </row>
    <row r="764" spans="1:17" x14ac:dyDescent="0.25">
      <c r="A764">
        <v>17</v>
      </c>
      <c r="B764" s="1">
        <v>43945</v>
      </c>
      <c r="C764">
        <v>40</v>
      </c>
      <c r="D764" t="s">
        <v>17</v>
      </c>
      <c r="E764" t="s">
        <v>65</v>
      </c>
      <c r="F764" t="s">
        <v>38</v>
      </c>
      <c r="G764">
        <v>3529401</v>
      </c>
      <c r="H764" t="s">
        <v>4</v>
      </c>
      <c r="I764">
        <v>119</v>
      </c>
      <c r="J764" s="2">
        <v>2516324</v>
      </c>
      <c r="K764">
        <v>4</v>
      </c>
      <c r="L764">
        <v>5</v>
      </c>
      <c r="M764">
        <v>1</v>
      </c>
      <c r="N764" t="s">
        <v>484</v>
      </c>
      <c r="O764">
        <v>472912</v>
      </c>
      <c r="P764" t="s">
        <v>22</v>
      </c>
      <c r="Q764" t="s">
        <v>22</v>
      </c>
    </row>
    <row r="765" spans="1:17" x14ac:dyDescent="0.25">
      <c r="A765">
        <v>17</v>
      </c>
      <c r="B765" s="1">
        <v>43945</v>
      </c>
      <c r="C765">
        <v>36</v>
      </c>
      <c r="D765" t="s">
        <v>17</v>
      </c>
      <c r="E765" t="s">
        <v>67</v>
      </c>
      <c r="F765" t="s">
        <v>19</v>
      </c>
      <c r="G765">
        <v>3530607</v>
      </c>
      <c r="H765" t="s">
        <v>4</v>
      </c>
      <c r="I765">
        <v>133</v>
      </c>
      <c r="J765" s="2">
        <v>298312</v>
      </c>
      <c r="K765">
        <v>5</v>
      </c>
      <c r="L765">
        <v>8</v>
      </c>
      <c r="M765">
        <v>0</v>
      </c>
      <c r="N765" t="s">
        <v>364</v>
      </c>
      <c r="O765">
        <v>445842</v>
      </c>
      <c r="P765" t="s">
        <v>22</v>
      </c>
      <c r="Q765" t="s">
        <v>22</v>
      </c>
    </row>
    <row r="766" spans="1:17" x14ac:dyDescent="0.25">
      <c r="A766">
        <v>17</v>
      </c>
      <c r="B766" s="1">
        <v>43945</v>
      </c>
      <c r="C766">
        <v>38</v>
      </c>
      <c r="D766" t="s">
        <v>17</v>
      </c>
      <c r="E766" t="s">
        <v>69</v>
      </c>
      <c r="F766" t="s">
        <v>24</v>
      </c>
      <c r="G766">
        <v>3534401</v>
      </c>
      <c r="H766" t="s">
        <v>4</v>
      </c>
      <c r="I766">
        <v>389</v>
      </c>
      <c r="J766" s="2">
        <v>556973</v>
      </c>
      <c r="K766">
        <v>16</v>
      </c>
      <c r="L766">
        <v>42</v>
      </c>
      <c r="M766">
        <v>4</v>
      </c>
      <c r="N766" t="s">
        <v>440</v>
      </c>
      <c r="O766">
        <v>698418</v>
      </c>
      <c r="P766" t="s">
        <v>22</v>
      </c>
      <c r="Q766" t="s">
        <v>22</v>
      </c>
    </row>
    <row r="767" spans="1:17" x14ac:dyDescent="0.25">
      <c r="A767">
        <v>17</v>
      </c>
      <c r="B767" s="1">
        <v>43945</v>
      </c>
      <c r="C767">
        <v>31</v>
      </c>
      <c r="D767" t="s">
        <v>17</v>
      </c>
      <c r="E767" t="s">
        <v>71</v>
      </c>
      <c r="F767" t="s">
        <v>19</v>
      </c>
      <c r="G767">
        <v>3539806</v>
      </c>
      <c r="H767" t="s">
        <v>4</v>
      </c>
      <c r="I767">
        <v>30</v>
      </c>
      <c r="J767" s="2">
        <v>2554235</v>
      </c>
      <c r="K767">
        <v>-2</v>
      </c>
      <c r="L767">
        <v>3</v>
      </c>
      <c r="M767">
        <v>0</v>
      </c>
      <c r="N767" t="s">
        <v>43</v>
      </c>
      <c r="O767">
        <v>117452</v>
      </c>
      <c r="P767" t="s">
        <v>22</v>
      </c>
      <c r="Q767" t="s">
        <v>22</v>
      </c>
    </row>
    <row r="768" spans="1:17" x14ac:dyDescent="0.25">
      <c r="A768">
        <v>17</v>
      </c>
      <c r="B768" s="1">
        <v>43945</v>
      </c>
      <c r="C768">
        <v>31</v>
      </c>
      <c r="D768" t="s">
        <v>17</v>
      </c>
      <c r="E768" t="s">
        <v>73</v>
      </c>
      <c r="F768" t="s">
        <v>38</v>
      </c>
      <c r="G768">
        <v>3543303</v>
      </c>
      <c r="H768" t="s">
        <v>4</v>
      </c>
      <c r="I768">
        <v>38</v>
      </c>
      <c r="J768" s="2">
        <v>3079591</v>
      </c>
      <c r="K768">
        <v>3</v>
      </c>
      <c r="L768">
        <v>2</v>
      </c>
      <c r="M768">
        <v>1</v>
      </c>
      <c r="N768" t="s">
        <v>99</v>
      </c>
      <c r="O768">
        <v>123393</v>
      </c>
      <c r="P768" t="s">
        <v>22</v>
      </c>
      <c r="Q768" t="s">
        <v>22</v>
      </c>
    </row>
    <row r="769" spans="1:17" x14ac:dyDescent="0.25">
      <c r="A769">
        <v>17</v>
      </c>
      <c r="B769" s="1">
        <v>43945</v>
      </c>
      <c r="C769">
        <v>18</v>
      </c>
      <c r="D769" t="s">
        <v>17</v>
      </c>
      <c r="E769" t="s">
        <v>74</v>
      </c>
      <c r="F769" t="s">
        <v>38</v>
      </c>
      <c r="G769">
        <v>3544103</v>
      </c>
      <c r="H769" t="s">
        <v>4</v>
      </c>
      <c r="I769">
        <v>11</v>
      </c>
      <c r="J769" s="2">
        <v>2163395</v>
      </c>
      <c r="K769">
        <v>2</v>
      </c>
      <c r="L769">
        <v>0</v>
      </c>
      <c r="M769">
        <v>0</v>
      </c>
      <c r="N769">
        <v>0</v>
      </c>
      <c r="O769">
        <v>50846</v>
      </c>
      <c r="P769" t="s">
        <v>22</v>
      </c>
      <c r="Q769" t="s">
        <v>22</v>
      </c>
    </row>
    <row r="770" spans="1:17" x14ac:dyDescent="0.25">
      <c r="A770">
        <v>17</v>
      </c>
      <c r="B770" s="1">
        <v>43945</v>
      </c>
      <c r="C770">
        <v>2</v>
      </c>
      <c r="D770" t="s">
        <v>17</v>
      </c>
      <c r="E770" t="s">
        <v>76</v>
      </c>
      <c r="F770" t="s">
        <v>19</v>
      </c>
      <c r="G770">
        <v>3545001</v>
      </c>
      <c r="H770" t="s">
        <v>4</v>
      </c>
      <c r="I770">
        <v>1</v>
      </c>
      <c r="J770" s="2">
        <v>583465</v>
      </c>
      <c r="K770">
        <v>0</v>
      </c>
      <c r="L770">
        <v>1</v>
      </c>
      <c r="M770">
        <v>0</v>
      </c>
      <c r="N770">
        <v>1</v>
      </c>
      <c r="O770">
        <v>17139</v>
      </c>
      <c r="P770" t="s">
        <v>22</v>
      </c>
      <c r="Q770" t="s">
        <v>22</v>
      </c>
    </row>
    <row r="771" spans="1:17" x14ac:dyDescent="0.25">
      <c r="A771">
        <v>17</v>
      </c>
      <c r="B771" s="1">
        <v>43945</v>
      </c>
      <c r="C771">
        <v>25</v>
      </c>
      <c r="D771" t="s">
        <v>17</v>
      </c>
      <c r="E771" t="s">
        <v>78</v>
      </c>
      <c r="F771" t="s">
        <v>19</v>
      </c>
      <c r="G771">
        <v>3546801</v>
      </c>
      <c r="H771" t="s">
        <v>4</v>
      </c>
      <c r="I771">
        <v>6</v>
      </c>
      <c r="J771" s="2">
        <v>1045551</v>
      </c>
      <c r="K771">
        <v>1</v>
      </c>
      <c r="L771">
        <v>3</v>
      </c>
      <c r="M771">
        <v>0</v>
      </c>
      <c r="N771" t="s">
        <v>317</v>
      </c>
      <c r="O771">
        <v>57386</v>
      </c>
      <c r="P771" t="s">
        <v>22</v>
      </c>
      <c r="Q771" t="s">
        <v>22</v>
      </c>
    </row>
    <row r="772" spans="1:17" x14ac:dyDescent="0.25">
      <c r="A772">
        <v>17</v>
      </c>
      <c r="B772" s="1">
        <v>43945</v>
      </c>
      <c r="C772">
        <v>49</v>
      </c>
      <c r="D772" t="s">
        <v>17</v>
      </c>
      <c r="E772" t="s">
        <v>80</v>
      </c>
      <c r="F772" t="s">
        <v>24</v>
      </c>
      <c r="G772">
        <v>3547304</v>
      </c>
      <c r="H772" t="s">
        <v>4</v>
      </c>
      <c r="I772">
        <v>68</v>
      </c>
      <c r="J772" s="2">
        <v>4876405</v>
      </c>
      <c r="K772">
        <v>2</v>
      </c>
      <c r="L772">
        <v>1</v>
      </c>
      <c r="M772">
        <v>0</v>
      </c>
      <c r="N772" t="s">
        <v>485</v>
      </c>
      <c r="O772">
        <v>139447</v>
      </c>
      <c r="P772" t="s">
        <v>22</v>
      </c>
      <c r="Q772" t="s">
        <v>22</v>
      </c>
    </row>
    <row r="773" spans="1:17" x14ac:dyDescent="0.25">
      <c r="A773">
        <v>17</v>
      </c>
      <c r="B773" s="1">
        <v>43945</v>
      </c>
      <c r="C773">
        <v>40</v>
      </c>
      <c r="D773" t="s">
        <v>17</v>
      </c>
      <c r="E773" t="s">
        <v>82</v>
      </c>
      <c r="F773" t="s">
        <v>38</v>
      </c>
      <c r="G773">
        <v>3547809</v>
      </c>
      <c r="H773" t="s">
        <v>4</v>
      </c>
      <c r="I773">
        <v>296</v>
      </c>
      <c r="J773" s="2">
        <v>4118129</v>
      </c>
      <c r="K773">
        <v>10</v>
      </c>
      <c r="L773">
        <v>17</v>
      </c>
      <c r="M773">
        <v>2</v>
      </c>
      <c r="N773" t="s">
        <v>102</v>
      </c>
      <c r="O773">
        <v>718773</v>
      </c>
      <c r="P773" t="s">
        <v>22</v>
      </c>
      <c r="Q773" t="s">
        <v>22</v>
      </c>
    </row>
    <row r="774" spans="1:17" x14ac:dyDescent="0.25">
      <c r="A774">
        <v>17</v>
      </c>
      <c r="B774" s="1">
        <v>43945</v>
      </c>
      <c r="C774">
        <v>40</v>
      </c>
      <c r="D774" t="s">
        <v>17</v>
      </c>
      <c r="E774" t="s">
        <v>84</v>
      </c>
      <c r="F774" t="s">
        <v>38</v>
      </c>
      <c r="G774">
        <v>3548708</v>
      </c>
      <c r="H774" t="s">
        <v>4</v>
      </c>
      <c r="I774">
        <v>421</v>
      </c>
      <c r="J774" s="2">
        <v>5018261</v>
      </c>
      <c r="K774">
        <v>63</v>
      </c>
      <c r="L774">
        <v>29</v>
      </c>
      <c r="M774">
        <v>4</v>
      </c>
      <c r="N774" t="s">
        <v>486</v>
      </c>
      <c r="O774">
        <v>838936</v>
      </c>
      <c r="P774" t="s">
        <v>22</v>
      </c>
      <c r="Q774" t="s">
        <v>22</v>
      </c>
    </row>
    <row r="775" spans="1:17" x14ac:dyDescent="0.25">
      <c r="A775">
        <v>17</v>
      </c>
      <c r="B775" s="1">
        <v>43945</v>
      </c>
      <c r="C775">
        <v>40</v>
      </c>
      <c r="D775" t="s">
        <v>17</v>
      </c>
      <c r="E775" t="s">
        <v>86</v>
      </c>
      <c r="F775" t="s">
        <v>38</v>
      </c>
      <c r="G775">
        <v>3548807</v>
      </c>
      <c r="H775" t="s">
        <v>4</v>
      </c>
      <c r="I775">
        <v>127</v>
      </c>
      <c r="J775" s="2">
        <v>7881981</v>
      </c>
      <c r="K775">
        <v>13</v>
      </c>
      <c r="L775">
        <v>9</v>
      </c>
      <c r="M775">
        <v>4</v>
      </c>
      <c r="N775" t="s">
        <v>487</v>
      </c>
      <c r="O775">
        <v>161127</v>
      </c>
      <c r="P775" t="s">
        <v>22</v>
      </c>
      <c r="Q775" t="s">
        <v>22</v>
      </c>
    </row>
    <row r="776" spans="1:17" x14ac:dyDescent="0.25">
      <c r="A776">
        <v>17</v>
      </c>
      <c r="B776" s="1">
        <v>43945</v>
      </c>
      <c r="C776">
        <v>4</v>
      </c>
      <c r="D776" t="s">
        <v>17</v>
      </c>
      <c r="E776" t="s">
        <v>88</v>
      </c>
      <c r="F776" t="s">
        <v>35</v>
      </c>
      <c r="G776">
        <v>3549953</v>
      </c>
      <c r="H776" t="s">
        <v>4</v>
      </c>
      <c r="I776">
        <v>2</v>
      </c>
      <c r="J776" s="2">
        <v>1263823</v>
      </c>
      <c r="K776">
        <v>0</v>
      </c>
      <c r="L776">
        <v>1</v>
      </c>
      <c r="M776">
        <v>0</v>
      </c>
      <c r="N776" t="s">
        <v>317</v>
      </c>
      <c r="O776">
        <v>15825</v>
      </c>
      <c r="P776" t="s">
        <v>22</v>
      </c>
      <c r="Q776" t="s">
        <v>22</v>
      </c>
    </row>
    <row r="777" spans="1:17" x14ac:dyDescent="0.25">
      <c r="A777">
        <v>17</v>
      </c>
      <c r="B777" s="1">
        <v>43945</v>
      </c>
      <c r="C777">
        <v>60</v>
      </c>
      <c r="D777" t="s">
        <v>17</v>
      </c>
      <c r="E777" t="s">
        <v>90</v>
      </c>
      <c r="F777" t="s">
        <v>91</v>
      </c>
      <c r="G777">
        <v>3550308</v>
      </c>
      <c r="H777" t="s">
        <v>4</v>
      </c>
      <c r="I777">
        <v>11800</v>
      </c>
      <c r="J777" s="2">
        <v>9631063</v>
      </c>
      <c r="K777">
        <v>575</v>
      </c>
      <c r="L777">
        <v>1010</v>
      </c>
      <c r="M777">
        <v>98</v>
      </c>
      <c r="N777" t="s">
        <v>488</v>
      </c>
      <c r="O777">
        <v>12252023</v>
      </c>
      <c r="P777" t="s">
        <v>22</v>
      </c>
      <c r="Q777" t="s">
        <v>22</v>
      </c>
    </row>
    <row r="778" spans="1:17" x14ac:dyDescent="0.25">
      <c r="A778">
        <v>17</v>
      </c>
      <c r="B778" s="1">
        <v>43945</v>
      </c>
      <c r="C778">
        <v>37</v>
      </c>
      <c r="D778" t="s">
        <v>17</v>
      </c>
      <c r="E778" t="s">
        <v>93</v>
      </c>
      <c r="F778" t="s">
        <v>19</v>
      </c>
      <c r="G778">
        <v>3552502</v>
      </c>
      <c r="H778" t="s">
        <v>4</v>
      </c>
      <c r="I778">
        <v>86</v>
      </c>
      <c r="J778" s="2">
        <v>2889426</v>
      </c>
      <c r="K778">
        <v>2</v>
      </c>
      <c r="L778">
        <v>7</v>
      </c>
      <c r="M778">
        <v>0</v>
      </c>
      <c r="N778" t="s">
        <v>489</v>
      </c>
      <c r="O778">
        <v>297637</v>
      </c>
      <c r="P778" t="s">
        <v>22</v>
      </c>
      <c r="Q778" t="s">
        <v>22</v>
      </c>
    </row>
    <row r="779" spans="1:17" x14ac:dyDescent="0.25">
      <c r="A779">
        <v>17</v>
      </c>
      <c r="B779" s="1">
        <v>43945</v>
      </c>
      <c r="C779">
        <v>31</v>
      </c>
      <c r="D779" t="s">
        <v>17</v>
      </c>
      <c r="E779" t="s">
        <v>95</v>
      </c>
      <c r="F779" t="s">
        <v>35</v>
      </c>
      <c r="G779">
        <v>3552809</v>
      </c>
      <c r="H779" t="s">
        <v>4</v>
      </c>
      <c r="I779">
        <v>142</v>
      </c>
      <c r="J779" s="2">
        <v>4902232</v>
      </c>
      <c r="K779">
        <v>2</v>
      </c>
      <c r="L779">
        <v>12</v>
      </c>
      <c r="M779">
        <v>1</v>
      </c>
      <c r="N779" t="s">
        <v>490</v>
      </c>
      <c r="O779">
        <v>289664</v>
      </c>
      <c r="P779" t="s">
        <v>22</v>
      </c>
      <c r="Q779" t="s">
        <v>22</v>
      </c>
    </row>
    <row r="780" spans="1:17" x14ac:dyDescent="0.25">
      <c r="A780">
        <v>17</v>
      </c>
      <c r="B780" s="1">
        <v>43945</v>
      </c>
      <c r="C780">
        <v>37</v>
      </c>
      <c r="D780" t="s">
        <v>17</v>
      </c>
      <c r="E780" t="s">
        <v>97</v>
      </c>
      <c r="F780" t="s">
        <v>35</v>
      </c>
      <c r="G780">
        <v>3556453</v>
      </c>
      <c r="H780" t="s">
        <v>4</v>
      </c>
      <c r="I780">
        <v>12</v>
      </c>
      <c r="J780" s="2">
        <v>2281499</v>
      </c>
      <c r="K780">
        <v>2</v>
      </c>
      <c r="L780">
        <v>3</v>
      </c>
      <c r="M780">
        <v>0</v>
      </c>
      <c r="N780" t="s">
        <v>226</v>
      </c>
      <c r="O780">
        <v>52597</v>
      </c>
      <c r="P780" t="s">
        <v>22</v>
      </c>
      <c r="Q780" t="s">
        <v>22</v>
      </c>
    </row>
    <row r="781" spans="1:17" x14ac:dyDescent="0.25">
      <c r="A781">
        <v>17</v>
      </c>
      <c r="B781" s="1">
        <v>43944</v>
      </c>
      <c r="C781">
        <v>29</v>
      </c>
      <c r="D781" t="s">
        <v>17</v>
      </c>
      <c r="E781" t="s">
        <v>18</v>
      </c>
      <c r="F781" t="s">
        <v>19</v>
      </c>
      <c r="G781">
        <v>3503901</v>
      </c>
      <c r="H781" t="s">
        <v>4</v>
      </c>
      <c r="I781">
        <v>28</v>
      </c>
      <c r="J781" s="2">
        <v>3117207</v>
      </c>
      <c r="K781">
        <v>3</v>
      </c>
      <c r="L781">
        <v>1</v>
      </c>
      <c r="M781">
        <v>0</v>
      </c>
      <c r="N781" t="s">
        <v>477</v>
      </c>
      <c r="O781">
        <v>89824</v>
      </c>
      <c r="P781" t="s">
        <v>22</v>
      </c>
      <c r="Q781" t="s">
        <v>22</v>
      </c>
    </row>
    <row r="782" spans="1:17" x14ac:dyDescent="0.25">
      <c r="A782">
        <v>17</v>
      </c>
      <c r="B782" s="1">
        <v>43944</v>
      </c>
      <c r="C782">
        <v>37</v>
      </c>
      <c r="D782" t="s">
        <v>17</v>
      </c>
      <c r="E782" t="s">
        <v>23</v>
      </c>
      <c r="F782" t="s">
        <v>24</v>
      </c>
      <c r="G782">
        <v>3505708</v>
      </c>
      <c r="H782" t="s">
        <v>4</v>
      </c>
      <c r="I782">
        <v>162</v>
      </c>
      <c r="J782" s="2">
        <v>5908484</v>
      </c>
      <c r="K782">
        <v>14</v>
      </c>
      <c r="L782">
        <v>6</v>
      </c>
      <c r="M782">
        <v>1</v>
      </c>
      <c r="N782" t="s">
        <v>374</v>
      </c>
      <c r="O782">
        <v>274182</v>
      </c>
      <c r="P782" t="s">
        <v>22</v>
      </c>
      <c r="Q782" t="s">
        <v>22</v>
      </c>
    </row>
    <row r="783" spans="1:17" x14ac:dyDescent="0.25">
      <c r="A783">
        <v>17</v>
      </c>
      <c r="B783" s="1">
        <v>43944</v>
      </c>
      <c r="C783">
        <v>1</v>
      </c>
      <c r="D783" t="s">
        <v>17</v>
      </c>
      <c r="E783" t="s">
        <v>26</v>
      </c>
      <c r="F783" t="s">
        <v>19</v>
      </c>
      <c r="G783">
        <v>3506607</v>
      </c>
      <c r="H783" t="s">
        <v>4</v>
      </c>
      <c r="I783">
        <v>1</v>
      </c>
      <c r="J783" s="2">
        <v>306767</v>
      </c>
      <c r="K783">
        <v>1</v>
      </c>
      <c r="L783">
        <v>0</v>
      </c>
      <c r="M783">
        <v>0</v>
      </c>
      <c r="N783">
        <v>0</v>
      </c>
      <c r="O783">
        <v>32598</v>
      </c>
      <c r="P783" t="s">
        <v>22</v>
      </c>
      <c r="Q783" t="s">
        <v>22</v>
      </c>
    </row>
    <row r="784" spans="1:17" x14ac:dyDescent="0.25">
      <c r="A784">
        <v>17</v>
      </c>
      <c r="B784" s="1">
        <v>43944</v>
      </c>
      <c r="C784">
        <v>30</v>
      </c>
      <c r="D784" t="s">
        <v>17</v>
      </c>
      <c r="E784" t="s">
        <v>27</v>
      </c>
      <c r="F784" t="s">
        <v>28</v>
      </c>
      <c r="G784">
        <v>3509007</v>
      </c>
      <c r="H784" t="s">
        <v>4</v>
      </c>
      <c r="I784">
        <v>52</v>
      </c>
      <c r="J784" s="2">
        <v>5124667</v>
      </c>
      <c r="K784">
        <v>2</v>
      </c>
      <c r="L784">
        <v>7</v>
      </c>
      <c r="M784">
        <v>0</v>
      </c>
      <c r="N784" t="s">
        <v>491</v>
      </c>
      <c r="O784">
        <v>101470</v>
      </c>
      <c r="P784" t="s">
        <v>22</v>
      </c>
      <c r="Q784" t="s">
        <v>22</v>
      </c>
    </row>
    <row r="785" spans="1:17" x14ac:dyDescent="0.25">
      <c r="A785">
        <v>17</v>
      </c>
      <c r="B785" s="1">
        <v>43944</v>
      </c>
      <c r="C785">
        <v>25</v>
      </c>
      <c r="D785" t="s">
        <v>17</v>
      </c>
      <c r="E785" t="s">
        <v>30</v>
      </c>
      <c r="F785" t="s">
        <v>28</v>
      </c>
      <c r="G785">
        <v>3509205</v>
      </c>
      <c r="H785" t="s">
        <v>4</v>
      </c>
      <c r="I785">
        <v>15</v>
      </c>
      <c r="J785" s="2">
        <v>19531</v>
      </c>
      <c r="K785">
        <v>4</v>
      </c>
      <c r="L785">
        <v>2</v>
      </c>
      <c r="M785">
        <v>1</v>
      </c>
      <c r="N785" t="s">
        <v>423</v>
      </c>
      <c r="O785">
        <v>76801</v>
      </c>
      <c r="P785" t="s">
        <v>22</v>
      </c>
      <c r="Q785" t="s">
        <v>22</v>
      </c>
    </row>
    <row r="786" spans="1:17" x14ac:dyDescent="0.25">
      <c r="A786">
        <v>17</v>
      </c>
      <c r="B786" s="1">
        <v>43944</v>
      </c>
      <c r="C786">
        <v>41</v>
      </c>
      <c r="D786" t="s">
        <v>17</v>
      </c>
      <c r="E786" t="s">
        <v>32</v>
      </c>
      <c r="F786" t="s">
        <v>24</v>
      </c>
      <c r="G786">
        <v>3510609</v>
      </c>
      <c r="H786" t="s">
        <v>4</v>
      </c>
      <c r="I786">
        <v>111</v>
      </c>
      <c r="J786" s="2">
        <v>2768584</v>
      </c>
      <c r="K786">
        <v>7</v>
      </c>
      <c r="L786">
        <v>6</v>
      </c>
      <c r="M786">
        <v>3</v>
      </c>
      <c r="N786" t="s">
        <v>492</v>
      </c>
      <c r="O786">
        <v>400927</v>
      </c>
      <c r="P786" t="s">
        <v>22</v>
      </c>
      <c r="Q786" t="s">
        <v>22</v>
      </c>
    </row>
    <row r="787" spans="1:17" x14ac:dyDescent="0.25">
      <c r="A787">
        <v>17</v>
      </c>
      <c r="B787" s="1">
        <v>43944</v>
      </c>
      <c r="C787">
        <v>37</v>
      </c>
      <c r="D787" t="s">
        <v>17</v>
      </c>
      <c r="E787" t="s">
        <v>34</v>
      </c>
      <c r="F787" t="s">
        <v>35</v>
      </c>
      <c r="G787">
        <v>3513009</v>
      </c>
      <c r="H787" t="s">
        <v>4</v>
      </c>
      <c r="I787">
        <v>95</v>
      </c>
      <c r="J787" s="2">
        <v>3812046</v>
      </c>
      <c r="K787">
        <v>1</v>
      </c>
      <c r="L787">
        <v>5</v>
      </c>
      <c r="M787">
        <v>0</v>
      </c>
      <c r="N787" t="s">
        <v>99</v>
      </c>
      <c r="O787">
        <v>249210</v>
      </c>
      <c r="P787" t="s">
        <v>22</v>
      </c>
      <c r="Q787" t="s">
        <v>22</v>
      </c>
    </row>
    <row r="788" spans="1:17" x14ac:dyDescent="0.25">
      <c r="A788">
        <v>17</v>
      </c>
      <c r="B788" s="1">
        <v>43944</v>
      </c>
      <c r="C788">
        <v>28</v>
      </c>
      <c r="D788" t="s">
        <v>17</v>
      </c>
      <c r="E788" t="s">
        <v>37</v>
      </c>
      <c r="F788" t="s">
        <v>38</v>
      </c>
      <c r="G788">
        <v>3513801</v>
      </c>
      <c r="H788" t="s">
        <v>4</v>
      </c>
      <c r="I788">
        <v>151</v>
      </c>
      <c r="J788" s="2">
        <v>3562295</v>
      </c>
      <c r="K788">
        <v>13</v>
      </c>
      <c r="L788">
        <v>5</v>
      </c>
      <c r="M788">
        <v>0</v>
      </c>
      <c r="N788" t="s">
        <v>493</v>
      </c>
      <c r="O788">
        <v>423884</v>
      </c>
      <c r="P788" t="s">
        <v>22</v>
      </c>
      <c r="Q788" t="s">
        <v>22</v>
      </c>
    </row>
    <row r="789" spans="1:17" x14ac:dyDescent="0.25">
      <c r="A789">
        <v>17</v>
      </c>
      <c r="B789" s="1">
        <v>43944</v>
      </c>
      <c r="C789">
        <v>30</v>
      </c>
      <c r="D789" t="s">
        <v>17</v>
      </c>
      <c r="E789" t="s">
        <v>40</v>
      </c>
      <c r="F789" t="s">
        <v>35</v>
      </c>
      <c r="G789">
        <v>3515004</v>
      </c>
      <c r="H789" t="s">
        <v>4</v>
      </c>
      <c r="I789">
        <v>64</v>
      </c>
      <c r="J789" s="2">
        <v>2338105</v>
      </c>
      <c r="K789">
        <v>2</v>
      </c>
      <c r="L789">
        <v>5</v>
      </c>
      <c r="M789">
        <v>0</v>
      </c>
      <c r="N789" t="s">
        <v>494</v>
      </c>
      <c r="O789">
        <v>273726</v>
      </c>
      <c r="P789" t="s">
        <v>22</v>
      </c>
      <c r="Q789" t="s">
        <v>22</v>
      </c>
    </row>
    <row r="790" spans="1:17" x14ac:dyDescent="0.25">
      <c r="A790">
        <v>17</v>
      </c>
      <c r="B790" s="1">
        <v>43944</v>
      </c>
      <c r="C790">
        <v>18</v>
      </c>
      <c r="D790" t="s">
        <v>17</v>
      </c>
      <c r="E790" t="s">
        <v>42</v>
      </c>
      <c r="F790" t="s">
        <v>35</v>
      </c>
      <c r="G790">
        <v>3515103</v>
      </c>
      <c r="H790" t="s">
        <v>4</v>
      </c>
      <c r="I790">
        <v>10</v>
      </c>
      <c r="J790" s="2">
        <v>1441234</v>
      </c>
      <c r="K790">
        <v>3</v>
      </c>
      <c r="L790">
        <v>3</v>
      </c>
      <c r="M790">
        <v>3</v>
      </c>
      <c r="N790" t="s">
        <v>495</v>
      </c>
      <c r="O790">
        <v>69385</v>
      </c>
      <c r="P790" t="s">
        <v>22</v>
      </c>
      <c r="Q790" t="s">
        <v>22</v>
      </c>
    </row>
    <row r="791" spans="1:17" x14ac:dyDescent="0.25">
      <c r="A791">
        <v>17</v>
      </c>
      <c r="B791" s="1">
        <v>43944</v>
      </c>
      <c r="C791">
        <v>43</v>
      </c>
      <c r="D791" t="s">
        <v>17</v>
      </c>
      <c r="E791" t="s">
        <v>44</v>
      </c>
      <c r="F791" t="s">
        <v>19</v>
      </c>
      <c r="G791">
        <v>3515707</v>
      </c>
      <c r="H791" t="s">
        <v>4</v>
      </c>
      <c r="I791">
        <v>60</v>
      </c>
      <c r="J791" s="2">
        <v>308839</v>
      </c>
      <c r="K791">
        <v>1</v>
      </c>
      <c r="L791">
        <v>3</v>
      </c>
      <c r="M791">
        <v>0</v>
      </c>
      <c r="N791" t="s">
        <v>20</v>
      </c>
      <c r="O791">
        <v>194276</v>
      </c>
      <c r="P791" t="s">
        <v>22</v>
      </c>
      <c r="Q791" t="s">
        <v>22</v>
      </c>
    </row>
    <row r="792" spans="1:17" x14ac:dyDescent="0.25">
      <c r="A792">
        <v>17</v>
      </c>
      <c r="B792" s="1">
        <v>43944</v>
      </c>
      <c r="C792">
        <v>22</v>
      </c>
      <c r="D792" t="s">
        <v>17</v>
      </c>
      <c r="E792" t="s">
        <v>46</v>
      </c>
      <c r="F792" t="s">
        <v>28</v>
      </c>
      <c r="G792">
        <v>3516309</v>
      </c>
      <c r="H792" t="s">
        <v>4</v>
      </c>
      <c r="I792">
        <v>34</v>
      </c>
      <c r="J792" s="2">
        <v>1933532</v>
      </c>
      <c r="K792">
        <v>1</v>
      </c>
      <c r="L792">
        <v>1</v>
      </c>
      <c r="M792">
        <v>0</v>
      </c>
      <c r="N792" t="s">
        <v>496</v>
      </c>
      <c r="O792">
        <v>175844</v>
      </c>
      <c r="P792" t="s">
        <v>22</v>
      </c>
      <c r="Q792" t="s">
        <v>22</v>
      </c>
    </row>
    <row r="793" spans="1:17" x14ac:dyDescent="0.25">
      <c r="A793">
        <v>17</v>
      </c>
      <c r="B793" s="1">
        <v>43944</v>
      </c>
      <c r="C793">
        <v>24</v>
      </c>
      <c r="D793" t="s">
        <v>17</v>
      </c>
      <c r="E793" t="s">
        <v>48</v>
      </c>
      <c r="F793" t="s">
        <v>28</v>
      </c>
      <c r="G793">
        <v>3516408</v>
      </c>
      <c r="H793" t="s">
        <v>4</v>
      </c>
      <c r="I793">
        <v>68</v>
      </c>
      <c r="J793" s="2">
        <v>4401608</v>
      </c>
      <c r="K793">
        <v>1</v>
      </c>
      <c r="L793">
        <v>6</v>
      </c>
      <c r="M793">
        <v>2</v>
      </c>
      <c r="N793" t="s">
        <v>277</v>
      </c>
      <c r="O793">
        <v>154489</v>
      </c>
      <c r="P793" t="s">
        <v>22</v>
      </c>
      <c r="Q793" t="s">
        <v>22</v>
      </c>
    </row>
    <row r="794" spans="1:17" x14ac:dyDescent="0.25">
      <c r="A794">
        <v>17</v>
      </c>
      <c r="B794" s="1">
        <v>43944</v>
      </c>
      <c r="C794">
        <v>16</v>
      </c>
      <c r="D794" t="s">
        <v>17</v>
      </c>
      <c r="E794" t="s">
        <v>50</v>
      </c>
      <c r="F794" t="s">
        <v>19</v>
      </c>
      <c r="G794">
        <v>3518305</v>
      </c>
      <c r="H794" t="s">
        <v>4</v>
      </c>
      <c r="I794">
        <v>2</v>
      </c>
      <c r="J794" s="2">
        <v>671186</v>
      </c>
      <c r="K794">
        <v>0</v>
      </c>
      <c r="L794">
        <v>0</v>
      </c>
      <c r="M794">
        <v>0</v>
      </c>
      <c r="N794">
        <v>0</v>
      </c>
      <c r="O794">
        <v>29798</v>
      </c>
      <c r="P794" t="s">
        <v>22</v>
      </c>
      <c r="Q794" t="s">
        <v>22</v>
      </c>
    </row>
    <row r="795" spans="1:17" x14ac:dyDescent="0.25">
      <c r="A795">
        <v>17</v>
      </c>
      <c r="B795" s="1">
        <v>43944</v>
      </c>
      <c r="C795">
        <v>38</v>
      </c>
      <c r="D795" t="s">
        <v>17</v>
      </c>
      <c r="E795" t="s">
        <v>51</v>
      </c>
      <c r="F795" t="s">
        <v>19</v>
      </c>
      <c r="G795">
        <v>3518800</v>
      </c>
      <c r="H795" t="s">
        <v>4</v>
      </c>
      <c r="I795">
        <v>356</v>
      </c>
      <c r="J795" s="2">
        <v>258124</v>
      </c>
      <c r="K795">
        <v>25</v>
      </c>
      <c r="L795">
        <v>42</v>
      </c>
      <c r="M795">
        <v>14</v>
      </c>
      <c r="N795" t="s">
        <v>497</v>
      </c>
      <c r="O795">
        <v>1379182</v>
      </c>
      <c r="P795" t="s">
        <v>22</v>
      </c>
      <c r="Q795" t="s">
        <v>22</v>
      </c>
    </row>
    <row r="796" spans="1:17" x14ac:dyDescent="0.25">
      <c r="A796">
        <v>17</v>
      </c>
      <c r="B796" s="1">
        <v>43944</v>
      </c>
      <c r="C796">
        <v>24</v>
      </c>
      <c r="D796" t="s">
        <v>17</v>
      </c>
      <c r="E796" t="s">
        <v>53</v>
      </c>
      <c r="F796" t="s">
        <v>35</v>
      </c>
      <c r="G796">
        <v>3522208</v>
      </c>
      <c r="H796" t="s">
        <v>4</v>
      </c>
      <c r="I796">
        <v>61</v>
      </c>
      <c r="J796" s="2">
        <v>3471965</v>
      </c>
      <c r="K796">
        <v>8</v>
      </c>
      <c r="L796">
        <v>6</v>
      </c>
      <c r="M796">
        <v>5</v>
      </c>
      <c r="N796" t="s">
        <v>187</v>
      </c>
      <c r="O796">
        <v>175693</v>
      </c>
      <c r="P796" t="s">
        <v>22</v>
      </c>
      <c r="Q796" t="s">
        <v>22</v>
      </c>
    </row>
    <row r="797" spans="1:17" x14ac:dyDescent="0.25">
      <c r="A797">
        <v>17</v>
      </c>
      <c r="B797" s="1">
        <v>43944</v>
      </c>
      <c r="C797">
        <v>25</v>
      </c>
      <c r="D797" t="s">
        <v>17</v>
      </c>
      <c r="E797" t="s">
        <v>55</v>
      </c>
      <c r="F797" t="s">
        <v>24</v>
      </c>
      <c r="G797">
        <v>3522505</v>
      </c>
      <c r="H797" t="s">
        <v>4</v>
      </c>
      <c r="I797">
        <v>60</v>
      </c>
      <c r="J797" s="2">
        <v>252419</v>
      </c>
      <c r="K797">
        <v>9</v>
      </c>
      <c r="L797">
        <v>9</v>
      </c>
      <c r="M797">
        <v>4</v>
      </c>
      <c r="N797" t="s">
        <v>416</v>
      </c>
      <c r="O797">
        <v>237700</v>
      </c>
      <c r="P797" t="s">
        <v>22</v>
      </c>
      <c r="Q797" t="s">
        <v>22</v>
      </c>
    </row>
    <row r="798" spans="1:17" x14ac:dyDescent="0.25">
      <c r="A798">
        <v>17</v>
      </c>
      <c r="B798" s="1">
        <v>43944</v>
      </c>
      <c r="C798">
        <v>24</v>
      </c>
      <c r="D798" t="s">
        <v>17</v>
      </c>
      <c r="E798" t="s">
        <v>57</v>
      </c>
      <c r="F798" t="s">
        <v>19</v>
      </c>
      <c r="G798">
        <v>3523107</v>
      </c>
      <c r="H798" t="s">
        <v>4</v>
      </c>
      <c r="I798">
        <v>55</v>
      </c>
      <c r="J798" s="2">
        <v>1483195</v>
      </c>
      <c r="K798">
        <v>2</v>
      </c>
      <c r="L798">
        <v>0</v>
      </c>
      <c r="M798">
        <v>0</v>
      </c>
      <c r="N798">
        <v>0</v>
      </c>
      <c r="O798">
        <v>370821</v>
      </c>
      <c r="P798" t="s">
        <v>22</v>
      </c>
      <c r="Q798" t="s">
        <v>22</v>
      </c>
    </row>
    <row r="799" spans="1:17" x14ac:dyDescent="0.25">
      <c r="A799">
        <v>17</v>
      </c>
      <c r="B799" s="1">
        <v>43944</v>
      </c>
      <c r="C799">
        <v>25</v>
      </c>
      <c r="D799" t="s">
        <v>17</v>
      </c>
      <c r="E799" t="s">
        <v>59</v>
      </c>
      <c r="F799" t="s">
        <v>24</v>
      </c>
      <c r="G799">
        <v>3525003</v>
      </c>
      <c r="H799" t="s">
        <v>4</v>
      </c>
      <c r="I799">
        <v>18</v>
      </c>
      <c r="J799" s="2">
        <v>1440726</v>
      </c>
      <c r="K799">
        <v>2</v>
      </c>
      <c r="L799">
        <v>2</v>
      </c>
      <c r="M799">
        <v>0</v>
      </c>
      <c r="N799" t="s">
        <v>62</v>
      </c>
      <c r="O799">
        <v>124937</v>
      </c>
      <c r="P799" t="s">
        <v>22</v>
      </c>
      <c r="Q799" t="s">
        <v>22</v>
      </c>
    </row>
    <row r="800" spans="1:17" x14ac:dyDescent="0.25">
      <c r="A800">
        <v>17</v>
      </c>
      <c r="B800" s="1">
        <v>43944</v>
      </c>
      <c r="C800">
        <v>7</v>
      </c>
      <c r="D800" t="s">
        <v>17</v>
      </c>
      <c r="E800" t="s">
        <v>61</v>
      </c>
      <c r="F800" t="s">
        <v>35</v>
      </c>
      <c r="G800">
        <v>3526209</v>
      </c>
      <c r="H800" t="s">
        <v>4</v>
      </c>
      <c r="I800">
        <v>1</v>
      </c>
      <c r="J800" s="2">
        <v>318026</v>
      </c>
      <c r="K800">
        <v>0</v>
      </c>
      <c r="L800">
        <v>1</v>
      </c>
      <c r="M800">
        <v>0</v>
      </c>
      <c r="N800">
        <v>1</v>
      </c>
      <c r="O800">
        <v>31444</v>
      </c>
      <c r="P800" t="s">
        <v>22</v>
      </c>
      <c r="Q800" t="s">
        <v>22</v>
      </c>
    </row>
    <row r="801" spans="1:17" x14ac:dyDescent="0.25">
      <c r="A801">
        <v>17</v>
      </c>
      <c r="B801" s="1">
        <v>43944</v>
      </c>
      <c r="C801">
        <v>29</v>
      </c>
      <c r="D801" t="s">
        <v>17</v>
      </c>
      <c r="E801" t="s">
        <v>63</v>
      </c>
      <c r="F801" t="s">
        <v>28</v>
      </c>
      <c r="G801">
        <v>3528502</v>
      </c>
      <c r="H801" t="s">
        <v>4</v>
      </c>
      <c r="I801">
        <v>14</v>
      </c>
      <c r="J801" s="2">
        <v>1397498</v>
      </c>
      <c r="K801">
        <v>0</v>
      </c>
      <c r="L801">
        <v>4</v>
      </c>
      <c r="M801">
        <v>0</v>
      </c>
      <c r="N801" t="s">
        <v>498</v>
      </c>
      <c r="O801">
        <v>100179</v>
      </c>
      <c r="P801" t="s">
        <v>22</v>
      </c>
      <c r="Q801" t="s">
        <v>22</v>
      </c>
    </row>
    <row r="802" spans="1:17" x14ac:dyDescent="0.25">
      <c r="A802">
        <v>17</v>
      </c>
      <c r="B802" s="1">
        <v>43944</v>
      </c>
      <c r="C802">
        <v>39</v>
      </c>
      <c r="D802" t="s">
        <v>17</v>
      </c>
      <c r="E802" t="s">
        <v>65</v>
      </c>
      <c r="F802" t="s">
        <v>38</v>
      </c>
      <c r="G802">
        <v>3529401</v>
      </c>
      <c r="H802" t="s">
        <v>4</v>
      </c>
      <c r="I802">
        <v>115</v>
      </c>
      <c r="J802" s="2">
        <v>2431742</v>
      </c>
      <c r="K802">
        <v>6</v>
      </c>
      <c r="L802">
        <v>4</v>
      </c>
      <c r="M802">
        <v>0</v>
      </c>
      <c r="N802" t="s">
        <v>499</v>
      </c>
      <c r="O802">
        <v>472912</v>
      </c>
      <c r="P802" t="s">
        <v>22</v>
      </c>
      <c r="Q802" t="s">
        <v>22</v>
      </c>
    </row>
    <row r="803" spans="1:17" x14ac:dyDescent="0.25">
      <c r="A803">
        <v>17</v>
      </c>
      <c r="B803" s="1">
        <v>43944</v>
      </c>
      <c r="C803">
        <v>35</v>
      </c>
      <c r="D803" t="s">
        <v>17</v>
      </c>
      <c r="E803" t="s">
        <v>67</v>
      </c>
      <c r="F803" t="s">
        <v>19</v>
      </c>
      <c r="G803">
        <v>3530607</v>
      </c>
      <c r="H803" t="s">
        <v>4</v>
      </c>
      <c r="I803">
        <v>128</v>
      </c>
      <c r="J803" s="2">
        <v>2870972</v>
      </c>
      <c r="K803">
        <v>1</v>
      </c>
      <c r="L803">
        <v>8</v>
      </c>
      <c r="M803">
        <v>0</v>
      </c>
      <c r="N803" t="s">
        <v>142</v>
      </c>
      <c r="O803">
        <v>445842</v>
      </c>
      <c r="P803" t="s">
        <v>22</v>
      </c>
      <c r="Q803" t="s">
        <v>22</v>
      </c>
    </row>
    <row r="804" spans="1:17" x14ac:dyDescent="0.25">
      <c r="A804">
        <v>17</v>
      </c>
      <c r="B804" s="1">
        <v>43944</v>
      </c>
      <c r="C804">
        <v>37</v>
      </c>
      <c r="D804" t="s">
        <v>17</v>
      </c>
      <c r="E804" t="s">
        <v>69</v>
      </c>
      <c r="F804" t="s">
        <v>24</v>
      </c>
      <c r="G804">
        <v>3534401</v>
      </c>
      <c r="H804" t="s">
        <v>4</v>
      </c>
      <c r="I804">
        <v>373</v>
      </c>
      <c r="J804" s="2">
        <v>5340641</v>
      </c>
      <c r="K804">
        <v>20</v>
      </c>
      <c r="L804">
        <v>38</v>
      </c>
      <c r="M804">
        <v>6</v>
      </c>
      <c r="N804" t="s">
        <v>31</v>
      </c>
      <c r="O804">
        <v>698418</v>
      </c>
      <c r="P804" t="s">
        <v>22</v>
      </c>
      <c r="Q804" t="s">
        <v>22</v>
      </c>
    </row>
    <row r="805" spans="1:17" x14ac:dyDescent="0.25">
      <c r="A805">
        <v>17</v>
      </c>
      <c r="B805" s="1">
        <v>43944</v>
      </c>
      <c r="C805">
        <v>30</v>
      </c>
      <c r="D805" t="s">
        <v>17</v>
      </c>
      <c r="E805" t="s">
        <v>71</v>
      </c>
      <c r="F805" t="s">
        <v>19</v>
      </c>
      <c r="G805">
        <v>3539806</v>
      </c>
      <c r="H805" t="s">
        <v>4</v>
      </c>
      <c r="I805">
        <v>32</v>
      </c>
      <c r="J805" s="2">
        <v>2724517</v>
      </c>
      <c r="K805">
        <v>2</v>
      </c>
      <c r="L805">
        <v>3</v>
      </c>
      <c r="M805">
        <v>0</v>
      </c>
      <c r="N805" t="s">
        <v>139</v>
      </c>
      <c r="O805">
        <v>117452</v>
      </c>
      <c r="P805" t="s">
        <v>22</v>
      </c>
      <c r="Q805" t="s">
        <v>22</v>
      </c>
    </row>
    <row r="806" spans="1:17" x14ac:dyDescent="0.25">
      <c r="A806">
        <v>17</v>
      </c>
      <c r="B806" s="1">
        <v>43944</v>
      </c>
      <c r="C806">
        <v>30</v>
      </c>
      <c r="D806" t="s">
        <v>17</v>
      </c>
      <c r="E806" t="s">
        <v>73</v>
      </c>
      <c r="F806" t="s">
        <v>38</v>
      </c>
      <c r="G806">
        <v>3543303</v>
      </c>
      <c r="H806" t="s">
        <v>4</v>
      </c>
      <c r="I806">
        <v>35</v>
      </c>
      <c r="J806" s="2">
        <v>2836466</v>
      </c>
      <c r="K806">
        <v>0</v>
      </c>
      <c r="L806">
        <v>1</v>
      </c>
      <c r="M806">
        <v>0</v>
      </c>
      <c r="N806" t="s">
        <v>500</v>
      </c>
      <c r="O806">
        <v>123393</v>
      </c>
      <c r="P806" t="s">
        <v>22</v>
      </c>
      <c r="Q806" t="s">
        <v>22</v>
      </c>
    </row>
    <row r="807" spans="1:17" x14ac:dyDescent="0.25">
      <c r="A807">
        <v>17</v>
      </c>
      <c r="B807" s="1">
        <v>43944</v>
      </c>
      <c r="C807">
        <v>17</v>
      </c>
      <c r="D807" t="s">
        <v>17</v>
      </c>
      <c r="E807" t="s">
        <v>74</v>
      </c>
      <c r="F807" t="s">
        <v>38</v>
      </c>
      <c r="G807">
        <v>3544103</v>
      </c>
      <c r="H807" t="s">
        <v>4</v>
      </c>
      <c r="I807">
        <v>9</v>
      </c>
      <c r="J807" s="2">
        <v>1770051</v>
      </c>
      <c r="K807">
        <v>0</v>
      </c>
      <c r="L807">
        <v>0</v>
      </c>
      <c r="M807">
        <v>0</v>
      </c>
      <c r="N807">
        <v>0</v>
      </c>
      <c r="O807">
        <v>50846</v>
      </c>
      <c r="P807" t="s">
        <v>22</v>
      </c>
      <c r="Q807" t="s">
        <v>22</v>
      </c>
    </row>
    <row r="808" spans="1:17" x14ac:dyDescent="0.25">
      <c r="A808">
        <v>17</v>
      </c>
      <c r="B808" s="1">
        <v>43944</v>
      </c>
      <c r="C808">
        <v>1</v>
      </c>
      <c r="D808" t="s">
        <v>17</v>
      </c>
      <c r="E808" t="s">
        <v>76</v>
      </c>
      <c r="F808" t="s">
        <v>19</v>
      </c>
      <c r="G808">
        <v>3545001</v>
      </c>
      <c r="H808" t="s">
        <v>4</v>
      </c>
      <c r="I808">
        <v>1</v>
      </c>
      <c r="J808" s="2">
        <v>583465</v>
      </c>
      <c r="K808">
        <v>1</v>
      </c>
      <c r="L808">
        <v>1</v>
      </c>
      <c r="M808">
        <v>1</v>
      </c>
      <c r="N808">
        <v>1</v>
      </c>
      <c r="O808">
        <v>17139</v>
      </c>
      <c r="P808" t="s">
        <v>22</v>
      </c>
      <c r="Q808" t="s">
        <v>22</v>
      </c>
    </row>
    <row r="809" spans="1:17" x14ac:dyDescent="0.25">
      <c r="A809">
        <v>17</v>
      </c>
      <c r="B809" s="1">
        <v>43944</v>
      </c>
      <c r="C809">
        <v>24</v>
      </c>
      <c r="D809" t="s">
        <v>17</v>
      </c>
      <c r="E809" t="s">
        <v>78</v>
      </c>
      <c r="F809" t="s">
        <v>19</v>
      </c>
      <c r="G809">
        <v>3546801</v>
      </c>
      <c r="H809" t="s">
        <v>4</v>
      </c>
      <c r="I809">
        <v>5</v>
      </c>
      <c r="J809" s="2">
        <v>871293</v>
      </c>
      <c r="K809">
        <v>2</v>
      </c>
      <c r="L809">
        <v>3</v>
      </c>
      <c r="M809">
        <v>2</v>
      </c>
      <c r="N809" t="s">
        <v>312</v>
      </c>
      <c r="O809">
        <v>57386</v>
      </c>
      <c r="P809" t="s">
        <v>22</v>
      </c>
      <c r="Q809" t="s">
        <v>22</v>
      </c>
    </row>
    <row r="810" spans="1:17" x14ac:dyDescent="0.25">
      <c r="A810">
        <v>17</v>
      </c>
      <c r="B810" s="1">
        <v>43944</v>
      </c>
      <c r="C810">
        <v>48</v>
      </c>
      <c r="D810" t="s">
        <v>17</v>
      </c>
      <c r="E810" t="s">
        <v>80</v>
      </c>
      <c r="F810" t="s">
        <v>24</v>
      </c>
      <c r="G810">
        <v>3547304</v>
      </c>
      <c r="H810" t="s">
        <v>4</v>
      </c>
      <c r="I810">
        <v>66</v>
      </c>
      <c r="J810" s="2">
        <v>4732981</v>
      </c>
      <c r="K810">
        <v>1</v>
      </c>
      <c r="L810">
        <v>1</v>
      </c>
      <c r="M810">
        <v>0</v>
      </c>
      <c r="N810" t="s">
        <v>501</v>
      </c>
      <c r="O810">
        <v>139447</v>
      </c>
      <c r="P810" t="s">
        <v>22</v>
      </c>
      <c r="Q810" t="s">
        <v>22</v>
      </c>
    </row>
    <row r="811" spans="1:17" x14ac:dyDescent="0.25">
      <c r="A811">
        <v>17</v>
      </c>
      <c r="B811" s="1">
        <v>43944</v>
      </c>
      <c r="C811">
        <v>39</v>
      </c>
      <c r="D811" t="s">
        <v>17</v>
      </c>
      <c r="E811" t="s">
        <v>82</v>
      </c>
      <c r="F811" t="s">
        <v>38</v>
      </c>
      <c r="G811">
        <v>3547809</v>
      </c>
      <c r="H811" t="s">
        <v>4</v>
      </c>
      <c r="I811">
        <v>286</v>
      </c>
      <c r="J811" s="2">
        <v>3979003</v>
      </c>
      <c r="K811">
        <v>11</v>
      </c>
      <c r="L811">
        <v>15</v>
      </c>
      <c r="M811">
        <v>1</v>
      </c>
      <c r="N811" t="s">
        <v>502</v>
      </c>
      <c r="O811">
        <v>718773</v>
      </c>
      <c r="P811" t="s">
        <v>22</v>
      </c>
      <c r="Q811" t="s">
        <v>22</v>
      </c>
    </row>
    <row r="812" spans="1:17" x14ac:dyDescent="0.25">
      <c r="A812">
        <v>17</v>
      </c>
      <c r="B812" s="1">
        <v>43944</v>
      </c>
      <c r="C812">
        <v>39</v>
      </c>
      <c r="D812" t="s">
        <v>17</v>
      </c>
      <c r="E812" t="s">
        <v>84</v>
      </c>
      <c r="F812" t="s">
        <v>38</v>
      </c>
      <c r="G812">
        <v>3548708</v>
      </c>
      <c r="H812" t="s">
        <v>4</v>
      </c>
      <c r="I812">
        <v>358</v>
      </c>
      <c r="J812" s="2">
        <v>426731</v>
      </c>
      <c r="K812">
        <v>19</v>
      </c>
      <c r="L812">
        <v>25</v>
      </c>
      <c r="M812">
        <v>5</v>
      </c>
      <c r="N812" t="s">
        <v>503</v>
      </c>
      <c r="O812">
        <v>838936</v>
      </c>
      <c r="P812" t="s">
        <v>22</v>
      </c>
      <c r="Q812" t="s">
        <v>22</v>
      </c>
    </row>
    <row r="813" spans="1:17" x14ac:dyDescent="0.25">
      <c r="A813">
        <v>17</v>
      </c>
      <c r="B813" s="1">
        <v>43944</v>
      </c>
      <c r="C813">
        <v>39</v>
      </c>
      <c r="D813" t="s">
        <v>17</v>
      </c>
      <c r="E813" t="s">
        <v>86</v>
      </c>
      <c r="F813" t="s">
        <v>38</v>
      </c>
      <c r="G813">
        <v>3548807</v>
      </c>
      <c r="H813" t="s">
        <v>4</v>
      </c>
      <c r="I813">
        <v>114</v>
      </c>
      <c r="J813" s="2">
        <v>7075164</v>
      </c>
      <c r="K813">
        <v>2</v>
      </c>
      <c r="L813">
        <v>5</v>
      </c>
      <c r="M813">
        <v>1</v>
      </c>
      <c r="N813" t="s">
        <v>393</v>
      </c>
      <c r="O813">
        <v>161127</v>
      </c>
      <c r="P813" t="s">
        <v>22</v>
      </c>
      <c r="Q813" t="s">
        <v>22</v>
      </c>
    </row>
    <row r="814" spans="1:17" x14ac:dyDescent="0.25">
      <c r="A814">
        <v>17</v>
      </c>
      <c r="B814" s="1">
        <v>43944</v>
      </c>
      <c r="C814">
        <v>3</v>
      </c>
      <c r="D814" t="s">
        <v>17</v>
      </c>
      <c r="E814" t="s">
        <v>88</v>
      </c>
      <c r="F814" t="s">
        <v>35</v>
      </c>
      <c r="G814">
        <v>3549953</v>
      </c>
      <c r="H814" t="s">
        <v>4</v>
      </c>
      <c r="I814">
        <v>2</v>
      </c>
      <c r="J814" s="2">
        <v>1263823</v>
      </c>
      <c r="K814">
        <v>1</v>
      </c>
      <c r="L814">
        <v>1</v>
      </c>
      <c r="M814">
        <v>1</v>
      </c>
      <c r="N814" t="s">
        <v>317</v>
      </c>
      <c r="O814">
        <v>15825</v>
      </c>
      <c r="P814" t="s">
        <v>22</v>
      </c>
      <c r="Q814" t="s">
        <v>22</v>
      </c>
    </row>
    <row r="815" spans="1:17" x14ac:dyDescent="0.25">
      <c r="A815">
        <v>17</v>
      </c>
      <c r="B815" s="1">
        <v>43944</v>
      </c>
      <c r="C815">
        <v>59</v>
      </c>
      <c r="D815" t="s">
        <v>17</v>
      </c>
      <c r="E815" t="s">
        <v>90</v>
      </c>
      <c r="F815" t="s">
        <v>91</v>
      </c>
      <c r="G815">
        <v>3550308</v>
      </c>
      <c r="H815" t="s">
        <v>4</v>
      </c>
      <c r="I815">
        <v>11225</v>
      </c>
      <c r="J815" s="2">
        <v>9161752</v>
      </c>
      <c r="K815">
        <v>534</v>
      </c>
      <c r="L815">
        <v>912</v>
      </c>
      <c r="M815">
        <v>134</v>
      </c>
      <c r="N815" t="s">
        <v>504</v>
      </c>
      <c r="O815">
        <v>12252023</v>
      </c>
      <c r="P815" t="s">
        <v>22</v>
      </c>
      <c r="Q815" t="s">
        <v>22</v>
      </c>
    </row>
    <row r="816" spans="1:17" x14ac:dyDescent="0.25">
      <c r="A816">
        <v>17</v>
      </c>
      <c r="B816" s="1">
        <v>43944</v>
      </c>
      <c r="C816">
        <v>36</v>
      </c>
      <c r="D816" t="s">
        <v>17</v>
      </c>
      <c r="E816" t="s">
        <v>93</v>
      </c>
      <c r="F816" t="s">
        <v>19</v>
      </c>
      <c r="G816">
        <v>3552502</v>
      </c>
      <c r="H816" t="s">
        <v>4</v>
      </c>
      <c r="I816">
        <v>84</v>
      </c>
      <c r="J816" s="2">
        <v>282223</v>
      </c>
      <c r="K816">
        <v>1</v>
      </c>
      <c r="L816">
        <v>7</v>
      </c>
      <c r="M816">
        <v>0</v>
      </c>
      <c r="N816" t="s">
        <v>89</v>
      </c>
      <c r="O816">
        <v>297637</v>
      </c>
      <c r="P816" t="s">
        <v>22</v>
      </c>
      <c r="Q816" t="s">
        <v>22</v>
      </c>
    </row>
    <row r="817" spans="1:17" x14ac:dyDescent="0.25">
      <c r="A817">
        <v>17</v>
      </c>
      <c r="B817" s="1">
        <v>43944</v>
      </c>
      <c r="C817">
        <v>30</v>
      </c>
      <c r="D817" t="s">
        <v>17</v>
      </c>
      <c r="E817" t="s">
        <v>95</v>
      </c>
      <c r="F817" t="s">
        <v>35</v>
      </c>
      <c r="G817">
        <v>3552809</v>
      </c>
      <c r="H817" t="s">
        <v>4</v>
      </c>
      <c r="I817">
        <v>140</v>
      </c>
      <c r="J817" s="2">
        <v>4833186</v>
      </c>
      <c r="K817">
        <v>8</v>
      </c>
      <c r="L817">
        <v>11</v>
      </c>
      <c r="M817">
        <v>3</v>
      </c>
      <c r="N817" t="s">
        <v>66</v>
      </c>
      <c r="O817">
        <v>289664</v>
      </c>
      <c r="P817" t="s">
        <v>22</v>
      </c>
      <c r="Q817" t="s">
        <v>22</v>
      </c>
    </row>
    <row r="818" spans="1:17" x14ac:dyDescent="0.25">
      <c r="A818">
        <v>17</v>
      </c>
      <c r="B818" s="1">
        <v>43944</v>
      </c>
      <c r="C818">
        <v>36</v>
      </c>
      <c r="D818" t="s">
        <v>17</v>
      </c>
      <c r="E818" t="s">
        <v>97</v>
      </c>
      <c r="F818" t="s">
        <v>35</v>
      </c>
      <c r="G818">
        <v>3556453</v>
      </c>
      <c r="H818" t="s">
        <v>4</v>
      </c>
      <c r="I818">
        <v>10</v>
      </c>
      <c r="J818" s="2">
        <v>1901249</v>
      </c>
      <c r="K818">
        <v>0</v>
      </c>
      <c r="L818">
        <v>3</v>
      </c>
      <c r="M818">
        <v>0</v>
      </c>
      <c r="N818" t="s">
        <v>495</v>
      </c>
      <c r="O818">
        <v>52597</v>
      </c>
      <c r="P818" t="s">
        <v>22</v>
      </c>
      <c r="Q818" t="s">
        <v>22</v>
      </c>
    </row>
    <row r="819" spans="1:17" x14ac:dyDescent="0.25">
      <c r="A819">
        <v>17</v>
      </c>
      <c r="B819" s="1">
        <v>43943</v>
      </c>
      <c r="C819">
        <v>28</v>
      </c>
      <c r="D819" t="s">
        <v>17</v>
      </c>
      <c r="E819" t="s">
        <v>18</v>
      </c>
      <c r="F819" t="s">
        <v>19</v>
      </c>
      <c r="G819">
        <v>3503901</v>
      </c>
      <c r="H819" t="s">
        <v>4</v>
      </c>
      <c r="I819">
        <v>25</v>
      </c>
      <c r="J819" s="2">
        <v>2783221</v>
      </c>
      <c r="K819">
        <v>0</v>
      </c>
      <c r="L819">
        <v>1</v>
      </c>
      <c r="M819">
        <v>0</v>
      </c>
      <c r="N819" t="s">
        <v>225</v>
      </c>
      <c r="O819">
        <v>89824</v>
      </c>
      <c r="P819" t="s">
        <v>22</v>
      </c>
      <c r="Q819" t="s">
        <v>22</v>
      </c>
    </row>
    <row r="820" spans="1:17" x14ac:dyDescent="0.25">
      <c r="A820">
        <v>17</v>
      </c>
      <c r="B820" s="1">
        <v>43943</v>
      </c>
      <c r="C820">
        <v>36</v>
      </c>
      <c r="D820" t="s">
        <v>17</v>
      </c>
      <c r="E820" t="s">
        <v>23</v>
      </c>
      <c r="F820" t="s">
        <v>24</v>
      </c>
      <c r="G820">
        <v>3505708</v>
      </c>
      <c r="H820" t="s">
        <v>4</v>
      </c>
      <c r="I820">
        <v>148</v>
      </c>
      <c r="J820" s="2">
        <v>5397874</v>
      </c>
      <c r="K820">
        <v>4</v>
      </c>
      <c r="L820">
        <v>5</v>
      </c>
      <c r="M820">
        <v>0</v>
      </c>
      <c r="N820" t="s">
        <v>505</v>
      </c>
      <c r="O820">
        <v>274182</v>
      </c>
      <c r="P820" t="s">
        <v>22</v>
      </c>
      <c r="Q820" t="s">
        <v>22</v>
      </c>
    </row>
    <row r="821" spans="1:17" x14ac:dyDescent="0.25">
      <c r="A821">
        <v>17</v>
      </c>
      <c r="B821" s="1">
        <v>43943</v>
      </c>
      <c r="C821">
        <v>29</v>
      </c>
      <c r="D821" t="s">
        <v>17</v>
      </c>
      <c r="E821" t="s">
        <v>27</v>
      </c>
      <c r="F821" t="s">
        <v>28</v>
      </c>
      <c r="G821">
        <v>3509007</v>
      </c>
      <c r="H821" t="s">
        <v>4</v>
      </c>
      <c r="I821">
        <v>50</v>
      </c>
      <c r="J821" s="2">
        <v>4927565</v>
      </c>
      <c r="K821">
        <v>1</v>
      </c>
      <c r="L821">
        <v>7</v>
      </c>
      <c r="M821">
        <v>0</v>
      </c>
      <c r="N821" t="s">
        <v>356</v>
      </c>
      <c r="O821">
        <v>101470</v>
      </c>
      <c r="P821" t="s">
        <v>22</v>
      </c>
      <c r="Q821" t="s">
        <v>22</v>
      </c>
    </row>
    <row r="822" spans="1:17" x14ac:dyDescent="0.25">
      <c r="A822">
        <v>17</v>
      </c>
      <c r="B822" s="1">
        <v>43943</v>
      </c>
      <c r="C822">
        <v>24</v>
      </c>
      <c r="D822" t="s">
        <v>17</v>
      </c>
      <c r="E822" t="s">
        <v>30</v>
      </c>
      <c r="F822" t="s">
        <v>28</v>
      </c>
      <c r="G822">
        <v>3509205</v>
      </c>
      <c r="H822" t="s">
        <v>4</v>
      </c>
      <c r="I822">
        <v>11</v>
      </c>
      <c r="J822" s="2">
        <v>1432273</v>
      </c>
      <c r="K822">
        <v>2</v>
      </c>
      <c r="L822">
        <v>1</v>
      </c>
      <c r="M822">
        <v>0</v>
      </c>
      <c r="N822" t="s">
        <v>186</v>
      </c>
      <c r="O822">
        <v>76801</v>
      </c>
      <c r="P822" t="s">
        <v>22</v>
      </c>
      <c r="Q822" t="s">
        <v>22</v>
      </c>
    </row>
    <row r="823" spans="1:17" x14ac:dyDescent="0.25">
      <c r="A823">
        <v>17</v>
      </c>
      <c r="B823" s="1">
        <v>43943</v>
      </c>
      <c r="C823">
        <v>40</v>
      </c>
      <c r="D823" t="s">
        <v>17</v>
      </c>
      <c r="E823" t="s">
        <v>32</v>
      </c>
      <c r="F823" t="s">
        <v>24</v>
      </c>
      <c r="G823">
        <v>3510609</v>
      </c>
      <c r="H823" t="s">
        <v>4</v>
      </c>
      <c r="I823">
        <v>104</v>
      </c>
      <c r="J823" s="2">
        <v>2593988</v>
      </c>
      <c r="K823">
        <v>3</v>
      </c>
      <c r="L823">
        <v>3</v>
      </c>
      <c r="M823">
        <v>0</v>
      </c>
      <c r="N823" t="s">
        <v>506</v>
      </c>
      <c r="O823">
        <v>400927</v>
      </c>
      <c r="P823" t="s">
        <v>22</v>
      </c>
      <c r="Q823" t="s">
        <v>22</v>
      </c>
    </row>
    <row r="824" spans="1:17" x14ac:dyDescent="0.25">
      <c r="A824">
        <v>17</v>
      </c>
      <c r="B824" s="1">
        <v>43943</v>
      </c>
      <c r="C824">
        <v>36</v>
      </c>
      <c r="D824" t="s">
        <v>17</v>
      </c>
      <c r="E824" t="s">
        <v>34</v>
      </c>
      <c r="F824" t="s">
        <v>35</v>
      </c>
      <c r="G824">
        <v>3513009</v>
      </c>
      <c r="H824" t="s">
        <v>4</v>
      </c>
      <c r="I824">
        <v>94</v>
      </c>
      <c r="J824" s="2">
        <v>3771919</v>
      </c>
      <c r="K824">
        <v>5</v>
      </c>
      <c r="L824">
        <v>5</v>
      </c>
      <c r="M824">
        <v>0</v>
      </c>
      <c r="N824" t="s">
        <v>507</v>
      </c>
      <c r="O824">
        <v>249210</v>
      </c>
      <c r="P824" t="s">
        <v>22</v>
      </c>
      <c r="Q824" t="s">
        <v>22</v>
      </c>
    </row>
    <row r="825" spans="1:17" x14ac:dyDescent="0.25">
      <c r="A825">
        <v>17</v>
      </c>
      <c r="B825" s="1">
        <v>43943</v>
      </c>
      <c r="C825">
        <v>27</v>
      </c>
      <c r="D825" t="s">
        <v>17</v>
      </c>
      <c r="E825" t="s">
        <v>37</v>
      </c>
      <c r="F825" t="s">
        <v>38</v>
      </c>
      <c r="G825">
        <v>3513801</v>
      </c>
      <c r="H825" t="s">
        <v>4</v>
      </c>
      <c r="I825">
        <v>138</v>
      </c>
      <c r="J825" s="2">
        <v>3255608</v>
      </c>
      <c r="K825">
        <v>3</v>
      </c>
      <c r="L825">
        <v>5</v>
      </c>
      <c r="M825">
        <v>0</v>
      </c>
      <c r="N825" t="s">
        <v>508</v>
      </c>
      <c r="O825">
        <v>423884</v>
      </c>
      <c r="P825" t="s">
        <v>22</v>
      </c>
      <c r="Q825" t="s">
        <v>22</v>
      </c>
    </row>
    <row r="826" spans="1:17" x14ac:dyDescent="0.25">
      <c r="A826">
        <v>17</v>
      </c>
      <c r="B826" s="1">
        <v>43943</v>
      </c>
      <c r="C826">
        <v>29</v>
      </c>
      <c r="D826" t="s">
        <v>17</v>
      </c>
      <c r="E826" t="s">
        <v>40</v>
      </c>
      <c r="F826" t="s">
        <v>35</v>
      </c>
      <c r="G826">
        <v>3515004</v>
      </c>
      <c r="H826" t="s">
        <v>4</v>
      </c>
      <c r="I826">
        <v>62</v>
      </c>
      <c r="J826" s="2">
        <v>2265039</v>
      </c>
      <c r="K826">
        <v>2</v>
      </c>
      <c r="L826">
        <v>5</v>
      </c>
      <c r="M826">
        <v>0</v>
      </c>
      <c r="N826" t="s">
        <v>509</v>
      </c>
      <c r="O826">
        <v>273726</v>
      </c>
      <c r="P826" t="s">
        <v>22</v>
      </c>
      <c r="Q826" t="s">
        <v>22</v>
      </c>
    </row>
    <row r="827" spans="1:17" x14ac:dyDescent="0.25">
      <c r="A827">
        <v>17</v>
      </c>
      <c r="B827" s="1">
        <v>43943</v>
      </c>
      <c r="C827">
        <v>17</v>
      </c>
      <c r="D827" t="s">
        <v>17</v>
      </c>
      <c r="E827" t="s">
        <v>42</v>
      </c>
      <c r="F827" t="s">
        <v>35</v>
      </c>
      <c r="G827">
        <v>3515103</v>
      </c>
      <c r="H827" t="s">
        <v>4</v>
      </c>
      <c r="I827">
        <v>7</v>
      </c>
      <c r="J827" s="2">
        <v>1008864</v>
      </c>
      <c r="K827">
        <v>1</v>
      </c>
      <c r="L827">
        <v>0</v>
      </c>
      <c r="M827">
        <v>0</v>
      </c>
      <c r="N827">
        <v>0</v>
      </c>
      <c r="O827">
        <v>69385</v>
      </c>
      <c r="P827" t="s">
        <v>22</v>
      </c>
      <c r="Q827" t="s">
        <v>22</v>
      </c>
    </row>
    <row r="828" spans="1:17" x14ac:dyDescent="0.25">
      <c r="A828">
        <v>17</v>
      </c>
      <c r="B828" s="1">
        <v>43943</v>
      </c>
      <c r="C828">
        <v>42</v>
      </c>
      <c r="D828" t="s">
        <v>17</v>
      </c>
      <c r="E828" t="s">
        <v>44</v>
      </c>
      <c r="F828" t="s">
        <v>19</v>
      </c>
      <c r="G828">
        <v>3515707</v>
      </c>
      <c r="H828" t="s">
        <v>4</v>
      </c>
      <c r="I828">
        <v>59</v>
      </c>
      <c r="J828" s="2">
        <v>3036917</v>
      </c>
      <c r="K828">
        <v>1</v>
      </c>
      <c r="L828">
        <v>3</v>
      </c>
      <c r="M828">
        <v>0</v>
      </c>
      <c r="N828" t="s">
        <v>510</v>
      </c>
      <c r="O828">
        <v>194276</v>
      </c>
      <c r="P828" t="s">
        <v>22</v>
      </c>
      <c r="Q828" t="s">
        <v>22</v>
      </c>
    </row>
    <row r="829" spans="1:17" x14ac:dyDescent="0.25">
      <c r="A829">
        <v>17</v>
      </c>
      <c r="B829" s="1">
        <v>43943</v>
      </c>
      <c r="C829">
        <v>21</v>
      </c>
      <c r="D829" t="s">
        <v>17</v>
      </c>
      <c r="E829" t="s">
        <v>46</v>
      </c>
      <c r="F829" t="s">
        <v>28</v>
      </c>
      <c r="G829">
        <v>3516309</v>
      </c>
      <c r="H829" t="s">
        <v>4</v>
      </c>
      <c r="I829">
        <v>33</v>
      </c>
      <c r="J829" s="2">
        <v>1876663</v>
      </c>
      <c r="K829">
        <v>0</v>
      </c>
      <c r="L829">
        <v>1</v>
      </c>
      <c r="M829">
        <v>0</v>
      </c>
      <c r="N829" t="s">
        <v>511</v>
      </c>
      <c r="O829">
        <v>175844</v>
      </c>
      <c r="P829" t="s">
        <v>22</v>
      </c>
      <c r="Q829" t="s">
        <v>22</v>
      </c>
    </row>
    <row r="830" spans="1:17" x14ac:dyDescent="0.25">
      <c r="A830">
        <v>17</v>
      </c>
      <c r="B830" s="1">
        <v>43943</v>
      </c>
      <c r="C830">
        <v>23</v>
      </c>
      <c r="D830" t="s">
        <v>17</v>
      </c>
      <c r="E830" t="s">
        <v>48</v>
      </c>
      <c r="F830" t="s">
        <v>28</v>
      </c>
      <c r="G830">
        <v>3516408</v>
      </c>
      <c r="H830" t="s">
        <v>4</v>
      </c>
      <c r="I830">
        <v>67</v>
      </c>
      <c r="J830" s="2">
        <v>4336878</v>
      </c>
      <c r="K830">
        <v>1</v>
      </c>
      <c r="L830">
        <v>4</v>
      </c>
      <c r="M830">
        <v>1</v>
      </c>
      <c r="N830" t="s">
        <v>512</v>
      </c>
      <c r="O830">
        <v>154489</v>
      </c>
      <c r="P830" t="s">
        <v>22</v>
      </c>
      <c r="Q830" t="s">
        <v>22</v>
      </c>
    </row>
    <row r="831" spans="1:17" x14ac:dyDescent="0.25">
      <c r="A831">
        <v>17</v>
      </c>
      <c r="B831" s="1">
        <v>43943</v>
      </c>
      <c r="C831">
        <v>15</v>
      </c>
      <c r="D831" t="s">
        <v>17</v>
      </c>
      <c r="E831" t="s">
        <v>50</v>
      </c>
      <c r="F831" t="s">
        <v>19</v>
      </c>
      <c r="G831">
        <v>3518305</v>
      </c>
      <c r="H831" t="s">
        <v>4</v>
      </c>
      <c r="I831">
        <v>2</v>
      </c>
      <c r="J831" s="2">
        <v>671186</v>
      </c>
      <c r="K831">
        <v>0</v>
      </c>
      <c r="L831">
        <v>0</v>
      </c>
      <c r="M831">
        <v>0</v>
      </c>
      <c r="N831">
        <v>0</v>
      </c>
      <c r="O831">
        <v>29798</v>
      </c>
      <c r="P831" t="s">
        <v>22</v>
      </c>
      <c r="Q831" t="s">
        <v>22</v>
      </c>
    </row>
    <row r="832" spans="1:17" x14ac:dyDescent="0.25">
      <c r="A832">
        <v>17</v>
      </c>
      <c r="B832" s="1">
        <v>43943</v>
      </c>
      <c r="C832">
        <v>37</v>
      </c>
      <c r="D832" t="s">
        <v>17</v>
      </c>
      <c r="E832" t="s">
        <v>51</v>
      </c>
      <c r="F832" t="s">
        <v>19</v>
      </c>
      <c r="G832">
        <v>3518800</v>
      </c>
      <c r="H832" t="s">
        <v>4</v>
      </c>
      <c r="I832">
        <v>331</v>
      </c>
      <c r="J832" s="2">
        <v>2399973</v>
      </c>
      <c r="K832">
        <v>1</v>
      </c>
      <c r="L832">
        <v>28</v>
      </c>
      <c r="M832">
        <v>0</v>
      </c>
      <c r="N832" t="s">
        <v>513</v>
      </c>
      <c r="O832">
        <v>1379182</v>
      </c>
      <c r="P832" t="s">
        <v>22</v>
      </c>
      <c r="Q832" t="s">
        <v>22</v>
      </c>
    </row>
    <row r="833" spans="1:17" x14ac:dyDescent="0.25">
      <c r="A833">
        <v>17</v>
      </c>
      <c r="B833" s="1">
        <v>43943</v>
      </c>
      <c r="C833">
        <v>23</v>
      </c>
      <c r="D833" t="s">
        <v>17</v>
      </c>
      <c r="E833" t="s">
        <v>53</v>
      </c>
      <c r="F833" t="s">
        <v>35</v>
      </c>
      <c r="G833">
        <v>3522208</v>
      </c>
      <c r="H833" t="s">
        <v>4</v>
      </c>
      <c r="I833">
        <v>53</v>
      </c>
      <c r="J833" s="2">
        <v>3016626</v>
      </c>
      <c r="K833">
        <v>2</v>
      </c>
      <c r="L833">
        <v>1</v>
      </c>
      <c r="M833">
        <v>0</v>
      </c>
      <c r="N833" t="s">
        <v>319</v>
      </c>
      <c r="O833">
        <v>175693</v>
      </c>
      <c r="P833" t="s">
        <v>22</v>
      </c>
      <c r="Q833" t="s">
        <v>22</v>
      </c>
    </row>
    <row r="834" spans="1:17" x14ac:dyDescent="0.25">
      <c r="A834">
        <v>17</v>
      </c>
      <c r="B834" s="1">
        <v>43943</v>
      </c>
      <c r="C834">
        <v>24</v>
      </c>
      <c r="D834" t="s">
        <v>17</v>
      </c>
      <c r="E834" t="s">
        <v>55</v>
      </c>
      <c r="F834" t="s">
        <v>24</v>
      </c>
      <c r="G834">
        <v>3522505</v>
      </c>
      <c r="H834" t="s">
        <v>4</v>
      </c>
      <c r="I834">
        <v>51</v>
      </c>
      <c r="J834" s="2">
        <v>2145562</v>
      </c>
      <c r="K834">
        <v>0</v>
      </c>
      <c r="L834">
        <v>5</v>
      </c>
      <c r="M834">
        <v>0</v>
      </c>
      <c r="N834" t="s">
        <v>194</v>
      </c>
      <c r="O834">
        <v>237700</v>
      </c>
      <c r="P834" t="s">
        <v>22</v>
      </c>
      <c r="Q834" t="s">
        <v>22</v>
      </c>
    </row>
    <row r="835" spans="1:17" x14ac:dyDescent="0.25">
      <c r="A835">
        <v>17</v>
      </c>
      <c r="B835" s="1">
        <v>43943</v>
      </c>
      <c r="C835">
        <v>23</v>
      </c>
      <c r="D835" t="s">
        <v>17</v>
      </c>
      <c r="E835" t="s">
        <v>57</v>
      </c>
      <c r="F835" t="s">
        <v>19</v>
      </c>
      <c r="G835">
        <v>3523107</v>
      </c>
      <c r="H835" t="s">
        <v>4</v>
      </c>
      <c r="I835">
        <v>53</v>
      </c>
      <c r="J835" s="2">
        <v>1429261</v>
      </c>
      <c r="K835">
        <v>0</v>
      </c>
      <c r="L835">
        <v>0</v>
      </c>
      <c r="M835">
        <v>0</v>
      </c>
      <c r="N835">
        <v>0</v>
      </c>
      <c r="O835">
        <v>370821</v>
      </c>
      <c r="P835" t="s">
        <v>22</v>
      </c>
      <c r="Q835" t="s">
        <v>22</v>
      </c>
    </row>
    <row r="836" spans="1:17" x14ac:dyDescent="0.25">
      <c r="A836">
        <v>17</v>
      </c>
      <c r="B836" s="1">
        <v>43943</v>
      </c>
      <c r="C836">
        <v>24</v>
      </c>
      <c r="D836" t="s">
        <v>17</v>
      </c>
      <c r="E836" t="s">
        <v>59</v>
      </c>
      <c r="F836" t="s">
        <v>24</v>
      </c>
      <c r="G836">
        <v>3525003</v>
      </c>
      <c r="H836" t="s">
        <v>4</v>
      </c>
      <c r="I836">
        <v>16</v>
      </c>
      <c r="J836" s="2">
        <v>1280645</v>
      </c>
      <c r="K836">
        <v>0</v>
      </c>
      <c r="L836">
        <v>2</v>
      </c>
      <c r="M836">
        <v>1</v>
      </c>
      <c r="N836" t="s">
        <v>114</v>
      </c>
      <c r="O836">
        <v>124937</v>
      </c>
      <c r="P836" t="s">
        <v>22</v>
      </c>
      <c r="Q836" t="s">
        <v>22</v>
      </c>
    </row>
    <row r="837" spans="1:17" x14ac:dyDescent="0.25">
      <c r="A837">
        <v>17</v>
      </c>
      <c r="B837" s="1">
        <v>43943</v>
      </c>
      <c r="C837">
        <v>6</v>
      </c>
      <c r="D837" t="s">
        <v>17</v>
      </c>
      <c r="E837" t="s">
        <v>61</v>
      </c>
      <c r="F837" t="s">
        <v>35</v>
      </c>
      <c r="G837">
        <v>3526209</v>
      </c>
      <c r="H837" t="s">
        <v>4</v>
      </c>
      <c r="I837">
        <v>1</v>
      </c>
      <c r="J837" s="2">
        <v>318026</v>
      </c>
      <c r="K837">
        <v>0</v>
      </c>
      <c r="L837">
        <v>1</v>
      </c>
      <c r="M837">
        <v>0</v>
      </c>
      <c r="N837">
        <v>1</v>
      </c>
      <c r="O837">
        <v>31444</v>
      </c>
      <c r="P837" t="s">
        <v>22</v>
      </c>
      <c r="Q837" t="s">
        <v>22</v>
      </c>
    </row>
    <row r="838" spans="1:17" x14ac:dyDescent="0.25">
      <c r="A838">
        <v>17</v>
      </c>
      <c r="B838" s="1">
        <v>43943</v>
      </c>
      <c r="C838">
        <v>28</v>
      </c>
      <c r="D838" t="s">
        <v>17</v>
      </c>
      <c r="E838" t="s">
        <v>63</v>
      </c>
      <c r="F838" t="s">
        <v>28</v>
      </c>
      <c r="G838">
        <v>3528502</v>
      </c>
      <c r="H838" t="s">
        <v>4</v>
      </c>
      <c r="I838">
        <v>14</v>
      </c>
      <c r="J838" s="2">
        <v>1397498</v>
      </c>
      <c r="K838">
        <v>0</v>
      </c>
      <c r="L838">
        <v>4</v>
      </c>
      <c r="M838">
        <v>0</v>
      </c>
      <c r="N838" t="s">
        <v>498</v>
      </c>
      <c r="O838">
        <v>100179</v>
      </c>
      <c r="P838" t="s">
        <v>22</v>
      </c>
      <c r="Q838" t="s">
        <v>22</v>
      </c>
    </row>
    <row r="839" spans="1:17" x14ac:dyDescent="0.25">
      <c r="A839">
        <v>17</v>
      </c>
      <c r="B839" s="1">
        <v>43943</v>
      </c>
      <c r="C839">
        <v>38</v>
      </c>
      <c r="D839" t="s">
        <v>17</v>
      </c>
      <c r="E839" t="s">
        <v>65</v>
      </c>
      <c r="F839" t="s">
        <v>38</v>
      </c>
      <c r="G839">
        <v>3529401</v>
      </c>
      <c r="H839" t="s">
        <v>4</v>
      </c>
      <c r="I839">
        <v>109</v>
      </c>
      <c r="J839" s="2">
        <v>2304869</v>
      </c>
      <c r="K839">
        <v>13</v>
      </c>
      <c r="L839">
        <v>4</v>
      </c>
      <c r="M839">
        <v>0</v>
      </c>
      <c r="N839" t="s">
        <v>81</v>
      </c>
      <c r="O839">
        <v>472912</v>
      </c>
      <c r="P839" t="s">
        <v>22</v>
      </c>
      <c r="Q839" t="s">
        <v>22</v>
      </c>
    </row>
    <row r="840" spans="1:17" x14ac:dyDescent="0.25">
      <c r="A840">
        <v>17</v>
      </c>
      <c r="B840" s="1">
        <v>43943</v>
      </c>
      <c r="C840">
        <v>34</v>
      </c>
      <c r="D840" t="s">
        <v>17</v>
      </c>
      <c r="E840" t="s">
        <v>67</v>
      </c>
      <c r="F840" t="s">
        <v>19</v>
      </c>
      <c r="G840">
        <v>3530607</v>
      </c>
      <c r="H840" t="s">
        <v>4</v>
      </c>
      <c r="I840">
        <v>127</v>
      </c>
      <c r="J840" s="2">
        <v>2848543</v>
      </c>
      <c r="K840">
        <v>3</v>
      </c>
      <c r="L840">
        <v>8</v>
      </c>
      <c r="M840">
        <v>0</v>
      </c>
      <c r="N840" t="s">
        <v>514</v>
      </c>
      <c r="O840">
        <v>445842</v>
      </c>
      <c r="P840" t="s">
        <v>22</v>
      </c>
      <c r="Q840" t="s">
        <v>22</v>
      </c>
    </row>
    <row r="841" spans="1:17" x14ac:dyDescent="0.25">
      <c r="A841">
        <v>17</v>
      </c>
      <c r="B841" s="1">
        <v>43943</v>
      </c>
      <c r="C841">
        <v>36</v>
      </c>
      <c r="D841" t="s">
        <v>17</v>
      </c>
      <c r="E841" t="s">
        <v>69</v>
      </c>
      <c r="F841" t="s">
        <v>24</v>
      </c>
      <c r="G841">
        <v>3534401</v>
      </c>
      <c r="H841" t="s">
        <v>4</v>
      </c>
      <c r="I841">
        <v>353</v>
      </c>
      <c r="J841" s="2">
        <v>505428</v>
      </c>
      <c r="K841">
        <v>32</v>
      </c>
      <c r="L841">
        <v>32</v>
      </c>
      <c r="M841">
        <v>5</v>
      </c>
      <c r="N841" t="s">
        <v>515</v>
      </c>
      <c r="O841">
        <v>698418</v>
      </c>
      <c r="P841" t="s">
        <v>22</v>
      </c>
      <c r="Q841" t="s">
        <v>22</v>
      </c>
    </row>
    <row r="842" spans="1:17" x14ac:dyDescent="0.25">
      <c r="A842">
        <v>17</v>
      </c>
      <c r="B842" s="1">
        <v>43943</v>
      </c>
      <c r="C842">
        <v>29</v>
      </c>
      <c r="D842" t="s">
        <v>17</v>
      </c>
      <c r="E842" t="s">
        <v>71</v>
      </c>
      <c r="F842" t="s">
        <v>19</v>
      </c>
      <c r="G842">
        <v>3539806</v>
      </c>
      <c r="H842" t="s">
        <v>4</v>
      </c>
      <c r="I842">
        <v>30</v>
      </c>
      <c r="J842" s="2">
        <v>2554235</v>
      </c>
      <c r="K842">
        <v>2</v>
      </c>
      <c r="L842">
        <v>3</v>
      </c>
      <c r="M842">
        <v>0</v>
      </c>
      <c r="N842" t="s">
        <v>43</v>
      </c>
      <c r="O842">
        <v>117452</v>
      </c>
      <c r="P842" t="s">
        <v>22</v>
      </c>
      <c r="Q842" t="s">
        <v>22</v>
      </c>
    </row>
    <row r="843" spans="1:17" x14ac:dyDescent="0.25">
      <c r="A843">
        <v>17</v>
      </c>
      <c r="B843" s="1">
        <v>43943</v>
      </c>
      <c r="C843">
        <v>29</v>
      </c>
      <c r="D843" t="s">
        <v>17</v>
      </c>
      <c r="E843" t="s">
        <v>73</v>
      </c>
      <c r="F843" t="s">
        <v>38</v>
      </c>
      <c r="G843">
        <v>3543303</v>
      </c>
      <c r="H843" t="s">
        <v>4</v>
      </c>
      <c r="I843">
        <v>35</v>
      </c>
      <c r="J843" s="2">
        <v>2836466</v>
      </c>
      <c r="K843">
        <v>0</v>
      </c>
      <c r="L843">
        <v>1</v>
      </c>
      <c r="M843">
        <v>0</v>
      </c>
      <c r="N843" t="s">
        <v>500</v>
      </c>
      <c r="O843">
        <v>123393</v>
      </c>
      <c r="P843" t="s">
        <v>22</v>
      </c>
      <c r="Q843" t="s">
        <v>22</v>
      </c>
    </row>
    <row r="844" spans="1:17" x14ac:dyDescent="0.25">
      <c r="A844">
        <v>17</v>
      </c>
      <c r="B844" s="1">
        <v>43943</v>
      </c>
      <c r="C844">
        <v>16</v>
      </c>
      <c r="D844" t="s">
        <v>17</v>
      </c>
      <c r="E844" t="s">
        <v>74</v>
      </c>
      <c r="F844" t="s">
        <v>38</v>
      </c>
      <c r="G844">
        <v>3544103</v>
      </c>
      <c r="H844" t="s">
        <v>4</v>
      </c>
      <c r="I844">
        <v>9</v>
      </c>
      <c r="J844" s="2">
        <v>1770051</v>
      </c>
      <c r="K844">
        <v>0</v>
      </c>
      <c r="L844">
        <v>0</v>
      </c>
      <c r="M844">
        <v>0</v>
      </c>
      <c r="N844">
        <v>0</v>
      </c>
      <c r="O844">
        <v>50846</v>
      </c>
      <c r="P844" t="s">
        <v>22</v>
      </c>
      <c r="Q844" t="s">
        <v>22</v>
      </c>
    </row>
    <row r="845" spans="1:17" x14ac:dyDescent="0.25">
      <c r="A845">
        <v>17</v>
      </c>
      <c r="B845" s="1">
        <v>43943</v>
      </c>
      <c r="C845">
        <v>23</v>
      </c>
      <c r="D845" t="s">
        <v>17</v>
      </c>
      <c r="E845" t="s">
        <v>78</v>
      </c>
      <c r="F845" t="s">
        <v>19</v>
      </c>
      <c r="G845">
        <v>3546801</v>
      </c>
      <c r="H845" t="s">
        <v>4</v>
      </c>
      <c r="I845">
        <v>3</v>
      </c>
      <c r="J845" s="2">
        <v>522776</v>
      </c>
      <c r="K845">
        <v>0</v>
      </c>
      <c r="L845">
        <v>1</v>
      </c>
      <c r="M845">
        <v>0</v>
      </c>
      <c r="N845" t="s">
        <v>429</v>
      </c>
      <c r="O845">
        <v>57386</v>
      </c>
      <c r="P845" t="s">
        <v>22</v>
      </c>
      <c r="Q845" t="s">
        <v>22</v>
      </c>
    </row>
    <row r="846" spans="1:17" x14ac:dyDescent="0.25">
      <c r="A846">
        <v>17</v>
      </c>
      <c r="B846" s="1">
        <v>43943</v>
      </c>
      <c r="C846">
        <v>47</v>
      </c>
      <c r="D846" t="s">
        <v>17</v>
      </c>
      <c r="E846" t="s">
        <v>80</v>
      </c>
      <c r="F846" t="s">
        <v>24</v>
      </c>
      <c r="G846">
        <v>3547304</v>
      </c>
      <c r="H846" t="s">
        <v>4</v>
      </c>
      <c r="I846">
        <v>65</v>
      </c>
      <c r="J846" s="2">
        <v>4661269</v>
      </c>
      <c r="K846">
        <v>2</v>
      </c>
      <c r="L846">
        <v>1</v>
      </c>
      <c r="M846">
        <v>0</v>
      </c>
      <c r="N846" t="s">
        <v>516</v>
      </c>
      <c r="O846">
        <v>139447</v>
      </c>
      <c r="P846" t="s">
        <v>22</v>
      </c>
      <c r="Q846" t="s">
        <v>22</v>
      </c>
    </row>
    <row r="847" spans="1:17" x14ac:dyDescent="0.25">
      <c r="A847">
        <v>17</v>
      </c>
      <c r="B847" s="1">
        <v>43943</v>
      </c>
      <c r="C847">
        <v>38</v>
      </c>
      <c r="D847" t="s">
        <v>17</v>
      </c>
      <c r="E847" t="s">
        <v>82</v>
      </c>
      <c r="F847" t="s">
        <v>38</v>
      </c>
      <c r="G847">
        <v>3547809</v>
      </c>
      <c r="H847" t="s">
        <v>4</v>
      </c>
      <c r="I847">
        <v>275</v>
      </c>
      <c r="J847" s="2">
        <v>3825965</v>
      </c>
      <c r="K847">
        <v>5</v>
      </c>
      <c r="L847">
        <v>14</v>
      </c>
      <c r="M847">
        <v>0</v>
      </c>
      <c r="N847" t="s">
        <v>517</v>
      </c>
      <c r="O847">
        <v>718773</v>
      </c>
      <c r="P847" t="s">
        <v>22</v>
      </c>
      <c r="Q847" t="s">
        <v>22</v>
      </c>
    </row>
    <row r="848" spans="1:17" x14ac:dyDescent="0.25">
      <c r="A848">
        <v>17</v>
      </c>
      <c r="B848" s="1">
        <v>43943</v>
      </c>
      <c r="C848">
        <v>38</v>
      </c>
      <c r="D848" t="s">
        <v>17</v>
      </c>
      <c r="E848" t="s">
        <v>84</v>
      </c>
      <c r="F848" t="s">
        <v>38</v>
      </c>
      <c r="G848">
        <v>3548708</v>
      </c>
      <c r="H848" t="s">
        <v>4</v>
      </c>
      <c r="I848">
        <v>339</v>
      </c>
      <c r="J848" s="2">
        <v>4040833</v>
      </c>
      <c r="K848">
        <v>29</v>
      </c>
      <c r="L848">
        <v>20</v>
      </c>
      <c r="M848">
        <v>0</v>
      </c>
      <c r="N848" t="s">
        <v>518</v>
      </c>
      <c r="O848">
        <v>838936</v>
      </c>
      <c r="P848" t="s">
        <v>22</v>
      </c>
      <c r="Q848" t="s">
        <v>22</v>
      </c>
    </row>
    <row r="849" spans="1:17" x14ac:dyDescent="0.25">
      <c r="A849">
        <v>17</v>
      </c>
      <c r="B849" s="1">
        <v>43943</v>
      </c>
      <c r="C849">
        <v>38</v>
      </c>
      <c r="D849" t="s">
        <v>17</v>
      </c>
      <c r="E849" t="s">
        <v>86</v>
      </c>
      <c r="F849" t="s">
        <v>38</v>
      </c>
      <c r="G849">
        <v>3548807</v>
      </c>
      <c r="H849" t="s">
        <v>4</v>
      </c>
      <c r="I849">
        <v>112</v>
      </c>
      <c r="J849" s="2">
        <v>6951039</v>
      </c>
      <c r="K849">
        <v>2</v>
      </c>
      <c r="L849">
        <v>4</v>
      </c>
      <c r="M849">
        <v>0</v>
      </c>
      <c r="N849" t="s">
        <v>477</v>
      </c>
      <c r="O849">
        <v>161127</v>
      </c>
      <c r="P849" t="s">
        <v>22</v>
      </c>
      <c r="Q849" t="s">
        <v>22</v>
      </c>
    </row>
    <row r="850" spans="1:17" x14ac:dyDescent="0.25">
      <c r="A850">
        <v>17</v>
      </c>
      <c r="B850" s="1">
        <v>43943</v>
      </c>
      <c r="C850">
        <v>2</v>
      </c>
      <c r="D850" t="s">
        <v>17</v>
      </c>
      <c r="E850" t="s">
        <v>88</v>
      </c>
      <c r="F850" t="s">
        <v>35</v>
      </c>
      <c r="G850">
        <v>3549953</v>
      </c>
      <c r="H850" t="s">
        <v>4</v>
      </c>
      <c r="I850">
        <v>1</v>
      </c>
      <c r="J850" s="2">
        <v>631912</v>
      </c>
      <c r="K850">
        <v>0</v>
      </c>
      <c r="L850">
        <v>0</v>
      </c>
      <c r="M850">
        <v>0</v>
      </c>
      <c r="N850">
        <v>0</v>
      </c>
      <c r="O850">
        <v>15825</v>
      </c>
      <c r="P850" t="s">
        <v>22</v>
      </c>
      <c r="Q850" t="s">
        <v>22</v>
      </c>
    </row>
    <row r="851" spans="1:17" x14ac:dyDescent="0.25">
      <c r="A851">
        <v>17</v>
      </c>
      <c r="B851" s="1">
        <v>43943</v>
      </c>
      <c r="C851">
        <v>58</v>
      </c>
      <c r="D851" t="s">
        <v>17</v>
      </c>
      <c r="E851" t="s">
        <v>90</v>
      </c>
      <c r="F851" t="s">
        <v>91</v>
      </c>
      <c r="G851">
        <v>3550308</v>
      </c>
      <c r="H851" t="s">
        <v>4</v>
      </c>
      <c r="I851">
        <v>10691</v>
      </c>
      <c r="J851" s="2">
        <v>8725906</v>
      </c>
      <c r="K851">
        <v>349</v>
      </c>
      <c r="L851">
        <v>778</v>
      </c>
      <c r="M851">
        <v>25</v>
      </c>
      <c r="N851" t="s">
        <v>359</v>
      </c>
      <c r="O851">
        <v>12252023</v>
      </c>
      <c r="P851" t="s">
        <v>22</v>
      </c>
      <c r="Q851" t="s">
        <v>22</v>
      </c>
    </row>
    <row r="852" spans="1:17" x14ac:dyDescent="0.25">
      <c r="A852">
        <v>17</v>
      </c>
      <c r="B852" s="1">
        <v>43943</v>
      </c>
      <c r="C852">
        <v>35</v>
      </c>
      <c r="D852" t="s">
        <v>17</v>
      </c>
      <c r="E852" t="s">
        <v>93</v>
      </c>
      <c r="F852" t="s">
        <v>19</v>
      </c>
      <c r="G852">
        <v>3552502</v>
      </c>
      <c r="H852" t="s">
        <v>4</v>
      </c>
      <c r="I852">
        <v>83</v>
      </c>
      <c r="J852" s="2">
        <v>2788632</v>
      </c>
      <c r="K852">
        <v>1</v>
      </c>
      <c r="L852">
        <v>7</v>
      </c>
      <c r="M852">
        <v>0</v>
      </c>
      <c r="N852" t="s">
        <v>161</v>
      </c>
      <c r="O852">
        <v>297637</v>
      </c>
      <c r="P852" t="s">
        <v>22</v>
      </c>
      <c r="Q852" t="s">
        <v>22</v>
      </c>
    </row>
    <row r="853" spans="1:17" x14ac:dyDescent="0.25">
      <c r="A853">
        <v>17</v>
      </c>
      <c r="B853" s="1">
        <v>43943</v>
      </c>
      <c r="C853">
        <v>29</v>
      </c>
      <c r="D853" t="s">
        <v>17</v>
      </c>
      <c r="E853" t="s">
        <v>95</v>
      </c>
      <c r="F853" t="s">
        <v>35</v>
      </c>
      <c r="G853">
        <v>3552809</v>
      </c>
      <c r="H853" t="s">
        <v>4</v>
      </c>
      <c r="I853">
        <v>132</v>
      </c>
      <c r="J853" s="2">
        <v>4557004</v>
      </c>
      <c r="K853">
        <v>8</v>
      </c>
      <c r="L853">
        <v>8</v>
      </c>
      <c r="M853">
        <v>0</v>
      </c>
      <c r="N853" t="s">
        <v>75</v>
      </c>
      <c r="O853">
        <v>289664</v>
      </c>
      <c r="P853" t="s">
        <v>22</v>
      </c>
      <c r="Q853" t="s">
        <v>22</v>
      </c>
    </row>
    <row r="854" spans="1:17" x14ac:dyDescent="0.25">
      <c r="A854">
        <v>17</v>
      </c>
      <c r="B854" s="1">
        <v>43943</v>
      </c>
      <c r="C854">
        <v>35</v>
      </c>
      <c r="D854" t="s">
        <v>17</v>
      </c>
      <c r="E854" t="s">
        <v>97</v>
      </c>
      <c r="F854" t="s">
        <v>35</v>
      </c>
      <c r="G854">
        <v>3556453</v>
      </c>
      <c r="H854" t="s">
        <v>4</v>
      </c>
      <c r="I854">
        <v>10</v>
      </c>
      <c r="J854" s="2">
        <v>1901249</v>
      </c>
      <c r="K854">
        <v>0</v>
      </c>
      <c r="L854">
        <v>3</v>
      </c>
      <c r="M854">
        <v>0</v>
      </c>
      <c r="N854" t="s">
        <v>495</v>
      </c>
      <c r="O854">
        <v>52597</v>
      </c>
      <c r="P854" t="s">
        <v>22</v>
      </c>
      <c r="Q854" t="s">
        <v>22</v>
      </c>
    </row>
    <row r="855" spans="1:17" x14ac:dyDescent="0.25">
      <c r="A855">
        <v>17</v>
      </c>
      <c r="B855" s="1">
        <v>43942</v>
      </c>
      <c r="C855">
        <v>27</v>
      </c>
      <c r="D855" t="s">
        <v>17</v>
      </c>
      <c r="E855" t="s">
        <v>18</v>
      </c>
      <c r="F855" t="s">
        <v>19</v>
      </c>
      <c r="G855">
        <v>3503901</v>
      </c>
      <c r="H855" t="s">
        <v>4</v>
      </c>
      <c r="I855">
        <v>25</v>
      </c>
      <c r="J855" s="2">
        <v>2783221</v>
      </c>
      <c r="K855">
        <v>0</v>
      </c>
      <c r="L855">
        <v>1</v>
      </c>
      <c r="M855">
        <v>0</v>
      </c>
      <c r="N855" t="s">
        <v>225</v>
      </c>
      <c r="O855">
        <v>89824</v>
      </c>
      <c r="P855" t="s">
        <v>22</v>
      </c>
      <c r="Q855" t="s">
        <v>22</v>
      </c>
    </row>
    <row r="856" spans="1:17" x14ac:dyDescent="0.25">
      <c r="A856">
        <v>17</v>
      </c>
      <c r="B856" s="1">
        <v>43942</v>
      </c>
      <c r="C856">
        <v>35</v>
      </c>
      <c r="D856" t="s">
        <v>17</v>
      </c>
      <c r="E856" t="s">
        <v>23</v>
      </c>
      <c r="F856" t="s">
        <v>24</v>
      </c>
      <c r="G856">
        <v>3505708</v>
      </c>
      <c r="H856" t="s">
        <v>4</v>
      </c>
      <c r="I856">
        <v>144</v>
      </c>
      <c r="J856" s="2">
        <v>5251986</v>
      </c>
      <c r="K856">
        <v>18</v>
      </c>
      <c r="L856">
        <v>5</v>
      </c>
      <c r="M856">
        <v>0</v>
      </c>
      <c r="N856" t="s">
        <v>519</v>
      </c>
      <c r="O856">
        <v>274182</v>
      </c>
      <c r="P856" t="s">
        <v>22</v>
      </c>
      <c r="Q856" t="s">
        <v>22</v>
      </c>
    </row>
    <row r="857" spans="1:17" x14ac:dyDescent="0.25">
      <c r="A857">
        <v>17</v>
      </c>
      <c r="B857" s="1">
        <v>43942</v>
      </c>
      <c r="C857">
        <v>28</v>
      </c>
      <c r="D857" t="s">
        <v>17</v>
      </c>
      <c r="E857" t="s">
        <v>27</v>
      </c>
      <c r="F857" t="s">
        <v>28</v>
      </c>
      <c r="G857">
        <v>3509007</v>
      </c>
      <c r="H857" t="s">
        <v>4</v>
      </c>
      <c r="I857">
        <v>49</v>
      </c>
      <c r="J857" s="2">
        <v>4829014</v>
      </c>
      <c r="K857">
        <v>0</v>
      </c>
      <c r="L857">
        <v>7</v>
      </c>
      <c r="M857">
        <v>0</v>
      </c>
      <c r="N857" t="s">
        <v>77</v>
      </c>
      <c r="O857">
        <v>101470</v>
      </c>
      <c r="P857" t="s">
        <v>22</v>
      </c>
      <c r="Q857" t="s">
        <v>22</v>
      </c>
    </row>
    <row r="858" spans="1:17" x14ac:dyDescent="0.25">
      <c r="A858">
        <v>17</v>
      </c>
      <c r="B858" s="1">
        <v>43942</v>
      </c>
      <c r="C858">
        <v>23</v>
      </c>
      <c r="D858" t="s">
        <v>17</v>
      </c>
      <c r="E858" t="s">
        <v>30</v>
      </c>
      <c r="F858" t="s">
        <v>28</v>
      </c>
      <c r="G858">
        <v>3509205</v>
      </c>
      <c r="H858" t="s">
        <v>4</v>
      </c>
      <c r="I858">
        <v>9</v>
      </c>
      <c r="J858" s="2">
        <v>117186</v>
      </c>
      <c r="K858">
        <v>1</v>
      </c>
      <c r="L858">
        <v>1</v>
      </c>
      <c r="M858">
        <v>0</v>
      </c>
      <c r="N858" t="s">
        <v>62</v>
      </c>
      <c r="O858">
        <v>76801</v>
      </c>
      <c r="P858" t="s">
        <v>22</v>
      </c>
      <c r="Q858" t="s">
        <v>22</v>
      </c>
    </row>
    <row r="859" spans="1:17" x14ac:dyDescent="0.25">
      <c r="A859">
        <v>17</v>
      </c>
      <c r="B859" s="1">
        <v>43942</v>
      </c>
      <c r="C859">
        <v>39</v>
      </c>
      <c r="D859" t="s">
        <v>17</v>
      </c>
      <c r="E859" t="s">
        <v>32</v>
      </c>
      <c r="F859" t="s">
        <v>24</v>
      </c>
      <c r="G859">
        <v>3510609</v>
      </c>
      <c r="H859" t="s">
        <v>4</v>
      </c>
      <c r="I859">
        <v>101</v>
      </c>
      <c r="J859" s="2">
        <v>2519162</v>
      </c>
      <c r="K859">
        <v>23</v>
      </c>
      <c r="L859">
        <v>3</v>
      </c>
      <c r="M859">
        <v>0</v>
      </c>
      <c r="N859" t="s">
        <v>520</v>
      </c>
      <c r="O859">
        <v>400927</v>
      </c>
      <c r="P859" t="s">
        <v>22</v>
      </c>
      <c r="Q859" t="s">
        <v>22</v>
      </c>
    </row>
    <row r="860" spans="1:17" x14ac:dyDescent="0.25">
      <c r="A860">
        <v>17</v>
      </c>
      <c r="B860" s="1">
        <v>43942</v>
      </c>
      <c r="C860">
        <v>35</v>
      </c>
      <c r="D860" t="s">
        <v>17</v>
      </c>
      <c r="E860" t="s">
        <v>34</v>
      </c>
      <c r="F860" t="s">
        <v>35</v>
      </c>
      <c r="G860">
        <v>3513009</v>
      </c>
      <c r="H860" t="s">
        <v>4</v>
      </c>
      <c r="I860">
        <v>89</v>
      </c>
      <c r="J860" s="2">
        <v>3571285</v>
      </c>
      <c r="K860">
        <v>8</v>
      </c>
      <c r="L860">
        <v>5</v>
      </c>
      <c r="M860">
        <v>0</v>
      </c>
      <c r="N860" t="s">
        <v>521</v>
      </c>
      <c r="O860">
        <v>249210</v>
      </c>
      <c r="P860" t="s">
        <v>22</v>
      </c>
      <c r="Q860" t="s">
        <v>22</v>
      </c>
    </row>
    <row r="861" spans="1:17" x14ac:dyDescent="0.25">
      <c r="A861">
        <v>17</v>
      </c>
      <c r="B861" s="1">
        <v>43942</v>
      </c>
      <c r="C861">
        <v>26</v>
      </c>
      <c r="D861" t="s">
        <v>17</v>
      </c>
      <c r="E861" t="s">
        <v>37</v>
      </c>
      <c r="F861" t="s">
        <v>38</v>
      </c>
      <c r="G861">
        <v>3513801</v>
      </c>
      <c r="H861" t="s">
        <v>4</v>
      </c>
      <c r="I861">
        <v>135</v>
      </c>
      <c r="J861" s="2">
        <v>3184834</v>
      </c>
      <c r="K861">
        <v>9</v>
      </c>
      <c r="L861">
        <v>5</v>
      </c>
      <c r="M861">
        <v>0</v>
      </c>
      <c r="N861" t="s">
        <v>374</v>
      </c>
      <c r="O861">
        <v>423884</v>
      </c>
      <c r="P861" t="s">
        <v>22</v>
      </c>
      <c r="Q861" t="s">
        <v>22</v>
      </c>
    </row>
    <row r="862" spans="1:17" x14ac:dyDescent="0.25">
      <c r="A862">
        <v>17</v>
      </c>
      <c r="B862" s="1">
        <v>43942</v>
      </c>
      <c r="C862">
        <v>28</v>
      </c>
      <c r="D862" t="s">
        <v>17</v>
      </c>
      <c r="E862" t="s">
        <v>40</v>
      </c>
      <c r="F862" t="s">
        <v>35</v>
      </c>
      <c r="G862">
        <v>3515004</v>
      </c>
      <c r="H862" t="s">
        <v>4</v>
      </c>
      <c r="I862">
        <v>60</v>
      </c>
      <c r="J862" s="2">
        <v>2191973</v>
      </c>
      <c r="K862">
        <v>3</v>
      </c>
      <c r="L862">
        <v>5</v>
      </c>
      <c r="M862">
        <v>2</v>
      </c>
      <c r="N862" t="s">
        <v>89</v>
      </c>
      <c r="O862">
        <v>273726</v>
      </c>
      <c r="P862" t="s">
        <v>22</v>
      </c>
      <c r="Q862" t="s">
        <v>22</v>
      </c>
    </row>
    <row r="863" spans="1:17" x14ac:dyDescent="0.25">
      <c r="A863">
        <v>17</v>
      </c>
      <c r="B863" s="1">
        <v>43942</v>
      </c>
      <c r="C863">
        <v>16</v>
      </c>
      <c r="D863" t="s">
        <v>17</v>
      </c>
      <c r="E863" t="s">
        <v>42</v>
      </c>
      <c r="F863" t="s">
        <v>35</v>
      </c>
      <c r="G863">
        <v>3515103</v>
      </c>
      <c r="H863" t="s">
        <v>4</v>
      </c>
      <c r="I863">
        <v>6</v>
      </c>
      <c r="J863" s="2">
        <v>86474</v>
      </c>
      <c r="K863">
        <v>1</v>
      </c>
      <c r="L863">
        <v>0</v>
      </c>
      <c r="M863">
        <v>0</v>
      </c>
      <c r="N863">
        <v>0</v>
      </c>
      <c r="O863">
        <v>69385</v>
      </c>
      <c r="P863" t="s">
        <v>22</v>
      </c>
      <c r="Q863" t="s">
        <v>22</v>
      </c>
    </row>
    <row r="864" spans="1:17" x14ac:dyDescent="0.25">
      <c r="A864">
        <v>17</v>
      </c>
      <c r="B864" s="1">
        <v>43942</v>
      </c>
      <c r="C864">
        <v>41</v>
      </c>
      <c r="D864" t="s">
        <v>17</v>
      </c>
      <c r="E864" t="s">
        <v>44</v>
      </c>
      <c r="F864" t="s">
        <v>19</v>
      </c>
      <c r="G864">
        <v>3515707</v>
      </c>
      <c r="H864" t="s">
        <v>4</v>
      </c>
      <c r="I864">
        <v>58</v>
      </c>
      <c r="J864" s="2">
        <v>2985443</v>
      </c>
      <c r="K864">
        <v>3</v>
      </c>
      <c r="L864">
        <v>3</v>
      </c>
      <c r="M864">
        <v>1</v>
      </c>
      <c r="N864" t="s">
        <v>408</v>
      </c>
      <c r="O864">
        <v>194276</v>
      </c>
      <c r="P864" t="s">
        <v>22</v>
      </c>
      <c r="Q864" t="s">
        <v>22</v>
      </c>
    </row>
    <row r="865" spans="1:17" x14ac:dyDescent="0.25">
      <c r="A865">
        <v>17</v>
      </c>
      <c r="B865" s="1">
        <v>43942</v>
      </c>
      <c r="C865">
        <v>20</v>
      </c>
      <c r="D865" t="s">
        <v>17</v>
      </c>
      <c r="E865" t="s">
        <v>46</v>
      </c>
      <c r="F865" t="s">
        <v>28</v>
      </c>
      <c r="G865">
        <v>3516309</v>
      </c>
      <c r="H865" t="s">
        <v>4</v>
      </c>
      <c r="I865">
        <v>33</v>
      </c>
      <c r="J865" s="2">
        <v>1876663</v>
      </c>
      <c r="K865">
        <v>2</v>
      </c>
      <c r="L865">
        <v>1</v>
      </c>
      <c r="M865">
        <v>0</v>
      </c>
      <c r="N865" t="s">
        <v>511</v>
      </c>
      <c r="O865">
        <v>175844</v>
      </c>
      <c r="P865" t="s">
        <v>22</v>
      </c>
      <c r="Q865" t="s">
        <v>22</v>
      </c>
    </row>
    <row r="866" spans="1:17" x14ac:dyDescent="0.25">
      <c r="A866">
        <v>17</v>
      </c>
      <c r="B866" s="1">
        <v>43942</v>
      </c>
      <c r="C866">
        <v>22</v>
      </c>
      <c r="D866" t="s">
        <v>17</v>
      </c>
      <c r="E866" t="s">
        <v>48</v>
      </c>
      <c r="F866" t="s">
        <v>28</v>
      </c>
      <c r="G866">
        <v>3516408</v>
      </c>
      <c r="H866" t="s">
        <v>4</v>
      </c>
      <c r="I866">
        <v>66</v>
      </c>
      <c r="J866" s="2">
        <v>4272149</v>
      </c>
      <c r="K866">
        <v>1</v>
      </c>
      <c r="L866">
        <v>3</v>
      </c>
      <c r="M866">
        <v>0</v>
      </c>
      <c r="N866" t="s">
        <v>130</v>
      </c>
      <c r="O866">
        <v>154489</v>
      </c>
      <c r="P866" t="s">
        <v>22</v>
      </c>
      <c r="Q866" t="s">
        <v>22</v>
      </c>
    </row>
    <row r="867" spans="1:17" x14ac:dyDescent="0.25">
      <c r="A867">
        <v>17</v>
      </c>
      <c r="B867" s="1">
        <v>43942</v>
      </c>
      <c r="C867">
        <v>14</v>
      </c>
      <c r="D867" t="s">
        <v>17</v>
      </c>
      <c r="E867" t="s">
        <v>50</v>
      </c>
      <c r="F867" t="s">
        <v>19</v>
      </c>
      <c r="G867">
        <v>3518305</v>
      </c>
      <c r="H867" t="s">
        <v>4</v>
      </c>
      <c r="I867">
        <v>2</v>
      </c>
      <c r="J867" s="2">
        <v>671186</v>
      </c>
      <c r="K867">
        <v>0</v>
      </c>
      <c r="L867">
        <v>0</v>
      </c>
      <c r="M867">
        <v>0</v>
      </c>
      <c r="N867">
        <v>0</v>
      </c>
      <c r="O867">
        <v>29798</v>
      </c>
      <c r="P867" t="s">
        <v>22</v>
      </c>
      <c r="Q867" t="s">
        <v>22</v>
      </c>
    </row>
    <row r="868" spans="1:17" x14ac:dyDescent="0.25">
      <c r="A868">
        <v>17</v>
      </c>
      <c r="B868" s="1">
        <v>43942</v>
      </c>
      <c r="C868">
        <v>36</v>
      </c>
      <c r="D868" t="s">
        <v>17</v>
      </c>
      <c r="E868" t="s">
        <v>51</v>
      </c>
      <c r="F868" t="s">
        <v>19</v>
      </c>
      <c r="G868">
        <v>3518800</v>
      </c>
      <c r="H868" t="s">
        <v>4</v>
      </c>
      <c r="I868">
        <v>330</v>
      </c>
      <c r="J868" s="2">
        <v>2392723</v>
      </c>
      <c r="K868">
        <v>14</v>
      </c>
      <c r="L868">
        <v>28</v>
      </c>
      <c r="M868">
        <v>0</v>
      </c>
      <c r="N868" t="s">
        <v>522</v>
      </c>
      <c r="O868">
        <v>1379182</v>
      </c>
      <c r="P868" t="s">
        <v>22</v>
      </c>
      <c r="Q868" t="s">
        <v>22</v>
      </c>
    </row>
    <row r="869" spans="1:17" x14ac:dyDescent="0.25">
      <c r="A869">
        <v>17</v>
      </c>
      <c r="B869" s="1">
        <v>43942</v>
      </c>
      <c r="C869">
        <v>22</v>
      </c>
      <c r="D869" t="s">
        <v>17</v>
      </c>
      <c r="E869" t="s">
        <v>53</v>
      </c>
      <c r="F869" t="s">
        <v>35</v>
      </c>
      <c r="G869">
        <v>3522208</v>
      </c>
      <c r="H869" t="s">
        <v>4</v>
      </c>
      <c r="I869">
        <v>51</v>
      </c>
      <c r="J869" s="2">
        <v>2902791</v>
      </c>
      <c r="K869">
        <v>2</v>
      </c>
      <c r="L869">
        <v>1</v>
      </c>
      <c r="M869">
        <v>0</v>
      </c>
      <c r="N869" t="s">
        <v>523</v>
      </c>
      <c r="O869">
        <v>175693</v>
      </c>
      <c r="P869" t="s">
        <v>22</v>
      </c>
      <c r="Q869" t="s">
        <v>22</v>
      </c>
    </row>
    <row r="870" spans="1:17" x14ac:dyDescent="0.25">
      <c r="A870">
        <v>17</v>
      </c>
      <c r="B870" s="1">
        <v>43942</v>
      </c>
      <c r="C870">
        <v>23</v>
      </c>
      <c r="D870" t="s">
        <v>17</v>
      </c>
      <c r="E870" t="s">
        <v>55</v>
      </c>
      <c r="F870" t="s">
        <v>24</v>
      </c>
      <c r="G870">
        <v>3522505</v>
      </c>
      <c r="H870" t="s">
        <v>4</v>
      </c>
      <c r="I870">
        <v>51</v>
      </c>
      <c r="J870" s="2">
        <v>2145562</v>
      </c>
      <c r="K870">
        <v>12</v>
      </c>
      <c r="L870">
        <v>5</v>
      </c>
      <c r="M870">
        <v>0</v>
      </c>
      <c r="N870" t="s">
        <v>194</v>
      </c>
      <c r="O870">
        <v>237700</v>
      </c>
      <c r="P870" t="s">
        <v>22</v>
      </c>
      <c r="Q870" t="s">
        <v>22</v>
      </c>
    </row>
    <row r="871" spans="1:17" x14ac:dyDescent="0.25">
      <c r="A871">
        <v>17</v>
      </c>
      <c r="B871" s="1">
        <v>43942</v>
      </c>
      <c r="C871">
        <v>22</v>
      </c>
      <c r="D871" t="s">
        <v>17</v>
      </c>
      <c r="E871" t="s">
        <v>57</v>
      </c>
      <c r="F871" t="s">
        <v>19</v>
      </c>
      <c r="G871">
        <v>3523107</v>
      </c>
      <c r="H871" t="s">
        <v>4</v>
      </c>
      <c r="I871">
        <v>53</v>
      </c>
      <c r="J871" s="2">
        <v>1429261</v>
      </c>
      <c r="K871">
        <v>5</v>
      </c>
      <c r="L871">
        <v>0</v>
      </c>
      <c r="M871">
        <v>0</v>
      </c>
      <c r="N871">
        <v>0</v>
      </c>
      <c r="O871">
        <v>370821</v>
      </c>
      <c r="P871" t="s">
        <v>22</v>
      </c>
      <c r="Q871" t="s">
        <v>22</v>
      </c>
    </row>
    <row r="872" spans="1:17" x14ac:dyDescent="0.25">
      <c r="A872">
        <v>17</v>
      </c>
      <c r="B872" s="1">
        <v>43942</v>
      </c>
      <c r="C872">
        <v>23</v>
      </c>
      <c r="D872" t="s">
        <v>17</v>
      </c>
      <c r="E872" t="s">
        <v>59</v>
      </c>
      <c r="F872" t="s">
        <v>24</v>
      </c>
      <c r="G872">
        <v>3525003</v>
      </c>
      <c r="H872" t="s">
        <v>4</v>
      </c>
      <c r="I872">
        <v>16</v>
      </c>
      <c r="J872" s="2">
        <v>1280645</v>
      </c>
      <c r="K872">
        <v>2</v>
      </c>
      <c r="L872">
        <v>1</v>
      </c>
      <c r="M872">
        <v>0</v>
      </c>
      <c r="N872" t="s">
        <v>142</v>
      </c>
      <c r="O872">
        <v>124937</v>
      </c>
      <c r="P872" t="s">
        <v>22</v>
      </c>
      <c r="Q872" t="s">
        <v>22</v>
      </c>
    </row>
    <row r="873" spans="1:17" x14ac:dyDescent="0.25">
      <c r="A873">
        <v>17</v>
      </c>
      <c r="B873" s="1">
        <v>43942</v>
      </c>
      <c r="C873">
        <v>5</v>
      </c>
      <c r="D873" t="s">
        <v>17</v>
      </c>
      <c r="E873" t="s">
        <v>61</v>
      </c>
      <c r="F873" t="s">
        <v>35</v>
      </c>
      <c r="G873">
        <v>3526209</v>
      </c>
      <c r="H873" t="s">
        <v>4</v>
      </c>
      <c r="I873">
        <v>1</v>
      </c>
      <c r="J873" s="2">
        <v>318026</v>
      </c>
      <c r="K873">
        <v>0</v>
      </c>
      <c r="L873">
        <v>1</v>
      </c>
      <c r="M873">
        <v>0</v>
      </c>
      <c r="N873">
        <v>1</v>
      </c>
      <c r="O873">
        <v>31444</v>
      </c>
      <c r="P873" t="s">
        <v>22</v>
      </c>
      <c r="Q873" t="s">
        <v>22</v>
      </c>
    </row>
    <row r="874" spans="1:17" x14ac:dyDescent="0.25">
      <c r="A874">
        <v>17</v>
      </c>
      <c r="B874" s="1">
        <v>43942</v>
      </c>
      <c r="C874">
        <v>27</v>
      </c>
      <c r="D874" t="s">
        <v>17</v>
      </c>
      <c r="E874" t="s">
        <v>63</v>
      </c>
      <c r="F874" t="s">
        <v>28</v>
      </c>
      <c r="G874">
        <v>3528502</v>
      </c>
      <c r="H874" t="s">
        <v>4</v>
      </c>
      <c r="I874">
        <v>14</v>
      </c>
      <c r="J874" s="2">
        <v>1397498</v>
      </c>
      <c r="K874">
        <v>3</v>
      </c>
      <c r="L874">
        <v>4</v>
      </c>
      <c r="M874">
        <v>1</v>
      </c>
      <c r="N874" t="s">
        <v>498</v>
      </c>
      <c r="O874">
        <v>100179</v>
      </c>
      <c r="P874" t="s">
        <v>22</v>
      </c>
      <c r="Q874" t="s">
        <v>22</v>
      </c>
    </row>
    <row r="875" spans="1:17" x14ac:dyDescent="0.25">
      <c r="A875">
        <v>17</v>
      </c>
      <c r="B875" s="1">
        <v>43942</v>
      </c>
      <c r="C875">
        <v>37</v>
      </c>
      <c r="D875" t="s">
        <v>17</v>
      </c>
      <c r="E875" t="s">
        <v>65</v>
      </c>
      <c r="F875" t="s">
        <v>38</v>
      </c>
      <c r="G875">
        <v>3529401</v>
      </c>
      <c r="H875" t="s">
        <v>4</v>
      </c>
      <c r="I875">
        <v>96</v>
      </c>
      <c r="J875" s="2">
        <v>2029976</v>
      </c>
      <c r="K875">
        <v>3</v>
      </c>
      <c r="L875">
        <v>4</v>
      </c>
      <c r="M875">
        <v>0</v>
      </c>
      <c r="N875" t="s">
        <v>391</v>
      </c>
      <c r="O875">
        <v>472912</v>
      </c>
      <c r="P875" t="s">
        <v>22</v>
      </c>
      <c r="Q875" t="s">
        <v>22</v>
      </c>
    </row>
    <row r="876" spans="1:17" x14ac:dyDescent="0.25">
      <c r="A876">
        <v>17</v>
      </c>
      <c r="B876" s="1">
        <v>43942</v>
      </c>
      <c r="C876">
        <v>33</v>
      </c>
      <c r="D876" t="s">
        <v>17</v>
      </c>
      <c r="E876" t="s">
        <v>67</v>
      </c>
      <c r="F876" t="s">
        <v>19</v>
      </c>
      <c r="G876">
        <v>3530607</v>
      </c>
      <c r="H876" t="s">
        <v>4</v>
      </c>
      <c r="I876">
        <v>124</v>
      </c>
      <c r="J876" s="2">
        <v>2781254</v>
      </c>
      <c r="K876">
        <v>4</v>
      </c>
      <c r="L876">
        <v>8</v>
      </c>
      <c r="M876">
        <v>0</v>
      </c>
      <c r="N876" t="s">
        <v>524</v>
      </c>
      <c r="O876">
        <v>445842</v>
      </c>
      <c r="P876" t="s">
        <v>22</v>
      </c>
      <c r="Q876" t="s">
        <v>22</v>
      </c>
    </row>
    <row r="877" spans="1:17" x14ac:dyDescent="0.25">
      <c r="A877">
        <v>17</v>
      </c>
      <c r="B877" s="1">
        <v>43942</v>
      </c>
      <c r="C877">
        <v>35</v>
      </c>
      <c r="D877" t="s">
        <v>17</v>
      </c>
      <c r="E877" t="s">
        <v>69</v>
      </c>
      <c r="F877" t="s">
        <v>24</v>
      </c>
      <c r="G877">
        <v>3534401</v>
      </c>
      <c r="H877" t="s">
        <v>4</v>
      </c>
      <c r="I877">
        <v>321</v>
      </c>
      <c r="J877" s="2">
        <v>4596101</v>
      </c>
      <c r="K877">
        <v>20</v>
      </c>
      <c r="L877">
        <v>27</v>
      </c>
      <c r="M877">
        <v>0</v>
      </c>
      <c r="N877" t="s">
        <v>525</v>
      </c>
      <c r="O877">
        <v>698418</v>
      </c>
      <c r="P877" t="s">
        <v>22</v>
      </c>
      <c r="Q877" t="s">
        <v>22</v>
      </c>
    </row>
    <row r="878" spans="1:17" x14ac:dyDescent="0.25">
      <c r="A878">
        <v>17</v>
      </c>
      <c r="B878" s="1">
        <v>43942</v>
      </c>
      <c r="C878">
        <v>28</v>
      </c>
      <c r="D878" t="s">
        <v>17</v>
      </c>
      <c r="E878" t="s">
        <v>71</v>
      </c>
      <c r="F878" t="s">
        <v>19</v>
      </c>
      <c r="G878">
        <v>3539806</v>
      </c>
      <c r="H878" t="s">
        <v>4</v>
      </c>
      <c r="I878">
        <v>28</v>
      </c>
      <c r="J878" s="2">
        <v>2383953</v>
      </c>
      <c r="K878">
        <v>2</v>
      </c>
      <c r="L878">
        <v>3</v>
      </c>
      <c r="M878">
        <v>0</v>
      </c>
      <c r="N878" t="s">
        <v>242</v>
      </c>
      <c r="O878">
        <v>117452</v>
      </c>
      <c r="P878" t="s">
        <v>22</v>
      </c>
      <c r="Q878" t="s">
        <v>22</v>
      </c>
    </row>
    <row r="879" spans="1:17" x14ac:dyDescent="0.25">
      <c r="A879">
        <v>17</v>
      </c>
      <c r="B879" s="1">
        <v>43942</v>
      </c>
      <c r="C879">
        <v>28</v>
      </c>
      <c r="D879" t="s">
        <v>17</v>
      </c>
      <c r="E879" t="s">
        <v>73</v>
      </c>
      <c r="F879" t="s">
        <v>38</v>
      </c>
      <c r="G879">
        <v>3543303</v>
      </c>
      <c r="H879" t="s">
        <v>4</v>
      </c>
      <c r="I879">
        <v>35</v>
      </c>
      <c r="J879" s="2">
        <v>2836466</v>
      </c>
      <c r="K879">
        <v>2</v>
      </c>
      <c r="L879">
        <v>1</v>
      </c>
      <c r="M879">
        <v>0</v>
      </c>
      <c r="N879" t="s">
        <v>500</v>
      </c>
      <c r="O879">
        <v>123393</v>
      </c>
      <c r="P879" t="s">
        <v>22</v>
      </c>
      <c r="Q879" t="s">
        <v>22</v>
      </c>
    </row>
    <row r="880" spans="1:17" x14ac:dyDescent="0.25">
      <c r="A880">
        <v>17</v>
      </c>
      <c r="B880" s="1">
        <v>43942</v>
      </c>
      <c r="C880">
        <v>15</v>
      </c>
      <c r="D880" t="s">
        <v>17</v>
      </c>
      <c r="E880" t="s">
        <v>74</v>
      </c>
      <c r="F880" t="s">
        <v>38</v>
      </c>
      <c r="G880">
        <v>3544103</v>
      </c>
      <c r="H880" t="s">
        <v>4</v>
      </c>
      <c r="I880">
        <v>9</v>
      </c>
      <c r="J880" s="2">
        <v>1770051</v>
      </c>
      <c r="K880">
        <v>0</v>
      </c>
      <c r="L880">
        <v>0</v>
      </c>
      <c r="M880">
        <v>0</v>
      </c>
      <c r="N880">
        <v>0</v>
      </c>
      <c r="O880">
        <v>50846</v>
      </c>
      <c r="P880" t="s">
        <v>22</v>
      </c>
      <c r="Q880" t="s">
        <v>22</v>
      </c>
    </row>
    <row r="881" spans="1:17" x14ac:dyDescent="0.25">
      <c r="A881">
        <v>17</v>
      </c>
      <c r="B881" s="1">
        <v>43942</v>
      </c>
      <c r="C881">
        <v>22</v>
      </c>
      <c r="D881" t="s">
        <v>17</v>
      </c>
      <c r="E881" t="s">
        <v>78</v>
      </c>
      <c r="F881" t="s">
        <v>19</v>
      </c>
      <c r="G881">
        <v>3546801</v>
      </c>
      <c r="H881" t="s">
        <v>4</v>
      </c>
      <c r="I881">
        <v>3</v>
      </c>
      <c r="J881" s="2">
        <v>522776</v>
      </c>
      <c r="K881">
        <v>0</v>
      </c>
      <c r="L881">
        <v>1</v>
      </c>
      <c r="M881">
        <v>0</v>
      </c>
      <c r="N881" t="s">
        <v>429</v>
      </c>
      <c r="O881">
        <v>57386</v>
      </c>
      <c r="P881" t="s">
        <v>22</v>
      </c>
      <c r="Q881" t="s">
        <v>22</v>
      </c>
    </row>
    <row r="882" spans="1:17" x14ac:dyDescent="0.25">
      <c r="A882">
        <v>17</v>
      </c>
      <c r="B882" s="1">
        <v>43942</v>
      </c>
      <c r="C882">
        <v>46</v>
      </c>
      <c r="D882" t="s">
        <v>17</v>
      </c>
      <c r="E882" t="s">
        <v>80</v>
      </c>
      <c r="F882" t="s">
        <v>24</v>
      </c>
      <c r="G882">
        <v>3547304</v>
      </c>
      <c r="H882" t="s">
        <v>4</v>
      </c>
      <c r="I882">
        <v>63</v>
      </c>
      <c r="J882" s="2">
        <v>4517845</v>
      </c>
      <c r="K882">
        <v>8</v>
      </c>
      <c r="L882">
        <v>1</v>
      </c>
      <c r="M882">
        <v>0</v>
      </c>
      <c r="N882" t="s">
        <v>526</v>
      </c>
      <c r="O882">
        <v>139447</v>
      </c>
      <c r="P882" t="s">
        <v>22</v>
      </c>
      <c r="Q882" t="s">
        <v>22</v>
      </c>
    </row>
    <row r="883" spans="1:17" x14ac:dyDescent="0.25">
      <c r="A883">
        <v>17</v>
      </c>
      <c r="B883" s="1">
        <v>43942</v>
      </c>
      <c r="C883">
        <v>37</v>
      </c>
      <c r="D883" t="s">
        <v>17</v>
      </c>
      <c r="E883" t="s">
        <v>82</v>
      </c>
      <c r="F883" t="s">
        <v>38</v>
      </c>
      <c r="G883">
        <v>3547809</v>
      </c>
      <c r="H883" t="s">
        <v>4</v>
      </c>
      <c r="I883">
        <v>270</v>
      </c>
      <c r="J883" s="2">
        <v>3756402</v>
      </c>
      <c r="K883">
        <v>13</v>
      </c>
      <c r="L883">
        <v>14</v>
      </c>
      <c r="M883">
        <v>2</v>
      </c>
      <c r="N883" t="s">
        <v>445</v>
      </c>
      <c r="O883">
        <v>718773</v>
      </c>
      <c r="P883" t="s">
        <v>22</v>
      </c>
      <c r="Q883" t="s">
        <v>22</v>
      </c>
    </row>
    <row r="884" spans="1:17" x14ac:dyDescent="0.25">
      <c r="A884">
        <v>17</v>
      </c>
      <c r="B884" s="1">
        <v>43942</v>
      </c>
      <c r="C884">
        <v>37</v>
      </c>
      <c r="D884" t="s">
        <v>17</v>
      </c>
      <c r="E884" t="s">
        <v>84</v>
      </c>
      <c r="F884" t="s">
        <v>38</v>
      </c>
      <c r="G884">
        <v>3548708</v>
      </c>
      <c r="H884" t="s">
        <v>4</v>
      </c>
      <c r="I884">
        <v>310</v>
      </c>
      <c r="J884" s="2">
        <v>3695157</v>
      </c>
      <c r="K884">
        <v>12</v>
      </c>
      <c r="L884">
        <v>20</v>
      </c>
      <c r="M884">
        <v>0</v>
      </c>
      <c r="N884" t="s">
        <v>524</v>
      </c>
      <c r="O884">
        <v>838936</v>
      </c>
      <c r="P884" t="s">
        <v>22</v>
      </c>
      <c r="Q884" t="s">
        <v>22</v>
      </c>
    </row>
    <row r="885" spans="1:17" x14ac:dyDescent="0.25">
      <c r="A885">
        <v>17</v>
      </c>
      <c r="B885" s="1">
        <v>43942</v>
      </c>
      <c r="C885">
        <v>37</v>
      </c>
      <c r="D885" t="s">
        <v>17</v>
      </c>
      <c r="E885" t="s">
        <v>86</v>
      </c>
      <c r="F885" t="s">
        <v>38</v>
      </c>
      <c r="G885">
        <v>3548807</v>
      </c>
      <c r="H885" t="s">
        <v>4</v>
      </c>
      <c r="I885">
        <v>110</v>
      </c>
      <c r="J885" s="2">
        <v>6826913</v>
      </c>
      <c r="K885">
        <v>7</v>
      </c>
      <c r="L885">
        <v>4</v>
      </c>
      <c r="M885">
        <v>0</v>
      </c>
      <c r="N885" t="s">
        <v>527</v>
      </c>
      <c r="O885">
        <v>161127</v>
      </c>
      <c r="P885" t="s">
        <v>22</v>
      </c>
      <c r="Q885" t="s">
        <v>22</v>
      </c>
    </row>
    <row r="886" spans="1:17" x14ac:dyDescent="0.25">
      <c r="A886">
        <v>17</v>
      </c>
      <c r="B886" s="1">
        <v>43942</v>
      </c>
      <c r="C886">
        <v>1</v>
      </c>
      <c r="D886" t="s">
        <v>17</v>
      </c>
      <c r="E886" t="s">
        <v>88</v>
      </c>
      <c r="F886" t="s">
        <v>35</v>
      </c>
      <c r="G886">
        <v>3549953</v>
      </c>
      <c r="H886" t="s">
        <v>4</v>
      </c>
      <c r="I886">
        <v>1</v>
      </c>
      <c r="J886" s="2">
        <v>631912</v>
      </c>
      <c r="K886">
        <v>1</v>
      </c>
      <c r="L886">
        <v>0</v>
      </c>
      <c r="M886">
        <v>0</v>
      </c>
      <c r="N886">
        <v>0</v>
      </c>
      <c r="O886">
        <v>15825</v>
      </c>
      <c r="P886" t="s">
        <v>22</v>
      </c>
      <c r="Q886" t="s">
        <v>22</v>
      </c>
    </row>
    <row r="887" spans="1:17" x14ac:dyDescent="0.25">
      <c r="A887">
        <v>17</v>
      </c>
      <c r="B887" s="1">
        <v>43942</v>
      </c>
      <c r="C887">
        <v>57</v>
      </c>
      <c r="D887" t="s">
        <v>17</v>
      </c>
      <c r="E887" t="s">
        <v>90</v>
      </c>
      <c r="F887" t="s">
        <v>91</v>
      </c>
      <c r="G887">
        <v>3550308</v>
      </c>
      <c r="H887" t="s">
        <v>4</v>
      </c>
      <c r="I887">
        <v>10342</v>
      </c>
      <c r="J887" s="2">
        <v>8441055</v>
      </c>
      <c r="K887">
        <v>527</v>
      </c>
      <c r="L887">
        <v>753</v>
      </c>
      <c r="M887">
        <v>38</v>
      </c>
      <c r="N887" t="s">
        <v>359</v>
      </c>
      <c r="O887">
        <v>12252023</v>
      </c>
      <c r="P887" t="s">
        <v>22</v>
      </c>
      <c r="Q887" t="s">
        <v>22</v>
      </c>
    </row>
    <row r="888" spans="1:17" x14ac:dyDescent="0.25">
      <c r="A888">
        <v>17</v>
      </c>
      <c r="B888" s="1">
        <v>43942</v>
      </c>
      <c r="C888">
        <v>34</v>
      </c>
      <c r="D888" t="s">
        <v>17</v>
      </c>
      <c r="E888" t="s">
        <v>93</v>
      </c>
      <c r="F888" t="s">
        <v>19</v>
      </c>
      <c r="G888">
        <v>3552502</v>
      </c>
      <c r="H888" t="s">
        <v>4</v>
      </c>
      <c r="I888">
        <v>82</v>
      </c>
      <c r="J888" s="2">
        <v>2755034</v>
      </c>
      <c r="K888">
        <v>1</v>
      </c>
      <c r="L888">
        <v>7</v>
      </c>
      <c r="M888">
        <v>1</v>
      </c>
      <c r="N888" t="s">
        <v>388</v>
      </c>
      <c r="O888">
        <v>297637</v>
      </c>
      <c r="P888" t="s">
        <v>22</v>
      </c>
      <c r="Q888" t="s">
        <v>22</v>
      </c>
    </row>
    <row r="889" spans="1:17" x14ac:dyDescent="0.25">
      <c r="A889">
        <v>17</v>
      </c>
      <c r="B889" s="1">
        <v>43942</v>
      </c>
      <c r="C889">
        <v>28</v>
      </c>
      <c r="D889" t="s">
        <v>17</v>
      </c>
      <c r="E889" t="s">
        <v>95</v>
      </c>
      <c r="F889" t="s">
        <v>35</v>
      </c>
      <c r="G889">
        <v>3552809</v>
      </c>
      <c r="H889" t="s">
        <v>4</v>
      </c>
      <c r="I889">
        <v>124</v>
      </c>
      <c r="J889" s="2">
        <v>4280822</v>
      </c>
      <c r="K889">
        <v>5</v>
      </c>
      <c r="L889">
        <v>8</v>
      </c>
      <c r="M889">
        <v>1</v>
      </c>
      <c r="N889" t="s">
        <v>524</v>
      </c>
      <c r="O889">
        <v>289664</v>
      </c>
      <c r="P889" t="s">
        <v>22</v>
      </c>
      <c r="Q889" t="s">
        <v>22</v>
      </c>
    </row>
    <row r="890" spans="1:17" x14ac:dyDescent="0.25">
      <c r="A890">
        <v>17</v>
      </c>
      <c r="B890" s="1">
        <v>43942</v>
      </c>
      <c r="C890">
        <v>34</v>
      </c>
      <c r="D890" t="s">
        <v>17</v>
      </c>
      <c r="E890" t="s">
        <v>97</v>
      </c>
      <c r="F890" t="s">
        <v>35</v>
      </c>
      <c r="G890">
        <v>3556453</v>
      </c>
      <c r="H890" t="s">
        <v>4</v>
      </c>
      <c r="I890">
        <v>10</v>
      </c>
      <c r="J890" s="2">
        <v>1901249</v>
      </c>
      <c r="K890">
        <v>0</v>
      </c>
      <c r="L890">
        <v>3</v>
      </c>
      <c r="M890">
        <v>0</v>
      </c>
      <c r="N890" t="s">
        <v>495</v>
      </c>
      <c r="O890">
        <v>52597</v>
      </c>
      <c r="P890" t="s">
        <v>22</v>
      </c>
      <c r="Q890" t="s">
        <v>22</v>
      </c>
    </row>
    <row r="891" spans="1:17" x14ac:dyDescent="0.25">
      <c r="A891">
        <v>17</v>
      </c>
      <c r="B891" s="1">
        <v>43941</v>
      </c>
      <c r="C891">
        <v>26</v>
      </c>
      <c r="D891" t="s">
        <v>17</v>
      </c>
      <c r="E891" t="s">
        <v>18</v>
      </c>
      <c r="F891" t="s">
        <v>19</v>
      </c>
      <c r="G891">
        <v>3503901</v>
      </c>
      <c r="H891" t="s">
        <v>4</v>
      </c>
      <c r="I891">
        <v>25</v>
      </c>
      <c r="J891" s="2">
        <v>2783221</v>
      </c>
      <c r="K891">
        <v>0</v>
      </c>
      <c r="L891">
        <v>1</v>
      </c>
      <c r="M891">
        <v>0</v>
      </c>
      <c r="N891" t="s">
        <v>225</v>
      </c>
      <c r="O891">
        <v>89824</v>
      </c>
      <c r="P891" t="s">
        <v>22</v>
      </c>
      <c r="Q891" t="s">
        <v>22</v>
      </c>
    </row>
    <row r="892" spans="1:17" x14ac:dyDescent="0.25">
      <c r="A892">
        <v>17</v>
      </c>
      <c r="B892" s="1">
        <v>43941</v>
      </c>
      <c r="C892">
        <v>34</v>
      </c>
      <c r="D892" t="s">
        <v>17</v>
      </c>
      <c r="E892" t="s">
        <v>23</v>
      </c>
      <c r="F892" t="s">
        <v>24</v>
      </c>
      <c r="G892">
        <v>3505708</v>
      </c>
      <c r="H892" t="s">
        <v>4</v>
      </c>
      <c r="I892">
        <v>126</v>
      </c>
      <c r="J892" s="2">
        <v>4595488</v>
      </c>
      <c r="K892">
        <v>6</v>
      </c>
      <c r="L892">
        <v>5</v>
      </c>
      <c r="M892">
        <v>0</v>
      </c>
      <c r="N892" t="s">
        <v>528</v>
      </c>
      <c r="O892">
        <v>274182</v>
      </c>
      <c r="P892" t="s">
        <v>22</v>
      </c>
      <c r="Q892" t="s">
        <v>22</v>
      </c>
    </row>
    <row r="893" spans="1:17" x14ac:dyDescent="0.25">
      <c r="A893">
        <v>17</v>
      </c>
      <c r="B893" s="1">
        <v>43941</v>
      </c>
      <c r="C893">
        <v>27</v>
      </c>
      <c r="D893" t="s">
        <v>17</v>
      </c>
      <c r="E893" t="s">
        <v>27</v>
      </c>
      <c r="F893" t="s">
        <v>28</v>
      </c>
      <c r="G893">
        <v>3509007</v>
      </c>
      <c r="H893" t="s">
        <v>4</v>
      </c>
      <c r="I893">
        <v>49</v>
      </c>
      <c r="J893" s="2">
        <v>4829014</v>
      </c>
      <c r="K893">
        <v>0</v>
      </c>
      <c r="L893">
        <v>7</v>
      </c>
      <c r="M893">
        <v>1</v>
      </c>
      <c r="N893" t="s">
        <v>77</v>
      </c>
      <c r="O893">
        <v>101470</v>
      </c>
      <c r="P893" t="s">
        <v>22</v>
      </c>
      <c r="Q893" t="s">
        <v>22</v>
      </c>
    </row>
    <row r="894" spans="1:17" x14ac:dyDescent="0.25">
      <c r="A894">
        <v>17</v>
      </c>
      <c r="B894" s="1">
        <v>43941</v>
      </c>
      <c r="C894">
        <v>22</v>
      </c>
      <c r="D894" t="s">
        <v>17</v>
      </c>
      <c r="E894" t="s">
        <v>30</v>
      </c>
      <c r="F894" t="s">
        <v>28</v>
      </c>
      <c r="G894">
        <v>3509205</v>
      </c>
      <c r="H894" t="s">
        <v>4</v>
      </c>
      <c r="I894">
        <v>8</v>
      </c>
      <c r="J894" s="2">
        <v>1041653</v>
      </c>
      <c r="K894">
        <v>1</v>
      </c>
      <c r="L894">
        <v>1</v>
      </c>
      <c r="M894">
        <v>0</v>
      </c>
      <c r="N894" t="s">
        <v>114</v>
      </c>
      <c r="O894">
        <v>76801</v>
      </c>
      <c r="P894" t="s">
        <v>22</v>
      </c>
      <c r="Q894" t="s">
        <v>22</v>
      </c>
    </row>
    <row r="895" spans="1:17" x14ac:dyDescent="0.25">
      <c r="A895">
        <v>17</v>
      </c>
      <c r="B895" s="1">
        <v>43941</v>
      </c>
      <c r="C895">
        <v>38</v>
      </c>
      <c r="D895" t="s">
        <v>17</v>
      </c>
      <c r="E895" t="s">
        <v>32</v>
      </c>
      <c r="F895" t="s">
        <v>24</v>
      </c>
      <c r="G895">
        <v>3510609</v>
      </c>
      <c r="H895" t="s">
        <v>4</v>
      </c>
      <c r="I895">
        <v>78</v>
      </c>
      <c r="J895" s="2">
        <v>1945491</v>
      </c>
      <c r="K895">
        <v>4</v>
      </c>
      <c r="L895">
        <v>3</v>
      </c>
      <c r="M895">
        <v>0</v>
      </c>
      <c r="N895" t="s">
        <v>529</v>
      </c>
      <c r="O895">
        <v>400927</v>
      </c>
      <c r="P895" t="s">
        <v>22</v>
      </c>
      <c r="Q895" t="s">
        <v>22</v>
      </c>
    </row>
    <row r="896" spans="1:17" x14ac:dyDescent="0.25">
      <c r="A896">
        <v>17</v>
      </c>
      <c r="B896" s="1">
        <v>43941</v>
      </c>
      <c r="C896">
        <v>34</v>
      </c>
      <c r="D896" t="s">
        <v>17</v>
      </c>
      <c r="E896" t="s">
        <v>34</v>
      </c>
      <c r="F896" t="s">
        <v>35</v>
      </c>
      <c r="G896">
        <v>3513009</v>
      </c>
      <c r="H896" t="s">
        <v>4</v>
      </c>
      <c r="I896">
        <v>81</v>
      </c>
      <c r="J896" s="2">
        <v>3250271</v>
      </c>
      <c r="K896">
        <v>1</v>
      </c>
      <c r="L896">
        <v>5</v>
      </c>
      <c r="M896">
        <v>0</v>
      </c>
      <c r="N896" t="s">
        <v>530</v>
      </c>
      <c r="O896">
        <v>249210</v>
      </c>
      <c r="P896" t="s">
        <v>22</v>
      </c>
      <c r="Q896" t="s">
        <v>22</v>
      </c>
    </row>
    <row r="897" spans="1:17" x14ac:dyDescent="0.25">
      <c r="A897">
        <v>17</v>
      </c>
      <c r="B897" s="1">
        <v>43941</v>
      </c>
      <c r="C897">
        <v>25</v>
      </c>
      <c r="D897" t="s">
        <v>17</v>
      </c>
      <c r="E897" t="s">
        <v>37</v>
      </c>
      <c r="F897" t="s">
        <v>38</v>
      </c>
      <c r="G897">
        <v>3513801</v>
      </c>
      <c r="H897" t="s">
        <v>4</v>
      </c>
      <c r="I897">
        <v>126</v>
      </c>
      <c r="J897" s="2">
        <v>2972511</v>
      </c>
      <c r="K897">
        <v>6</v>
      </c>
      <c r="L897">
        <v>5</v>
      </c>
      <c r="M897">
        <v>0</v>
      </c>
      <c r="N897" t="s">
        <v>528</v>
      </c>
      <c r="O897">
        <v>423884</v>
      </c>
      <c r="P897" t="s">
        <v>22</v>
      </c>
      <c r="Q897" t="s">
        <v>22</v>
      </c>
    </row>
    <row r="898" spans="1:17" x14ac:dyDescent="0.25">
      <c r="A898">
        <v>17</v>
      </c>
      <c r="B898" s="1">
        <v>43941</v>
      </c>
      <c r="C898">
        <v>27</v>
      </c>
      <c r="D898" t="s">
        <v>17</v>
      </c>
      <c r="E898" t="s">
        <v>40</v>
      </c>
      <c r="F898" t="s">
        <v>35</v>
      </c>
      <c r="G898">
        <v>3515004</v>
      </c>
      <c r="H898" t="s">
        <v>4</v>
      </c>
      <c r="I898">
        <v>57</v>
      </c>
      <c r="J898" s="2">
        <v>2082374</v>
      </c>
      <c r="K898">
        <v>1</v>
      </c>
      <c r="L898">
        <v>3</v>
      </c>
      <c r="M898">
        <v>0</v>
      </c>
      <c r="N898" t="s">
        <v>99</v>
      </c>
      <c r="O898">
        <v>273726</v>
      </c>
      <c r="P898" t="s">
        <v>22</v>
      </c>
      <c r="Q898" t="s">
        <v>22</v>
      </c>
    </row>
    <row r="899" spans="1:17" x14ac:dyDescent="0.25">
      <c r="A899">
        <v>17</v>
      </c>
      <c r="B899" s="1">
        <v>43941</v>
      </c>
      <c r="C899">
        <v>15</v>
      </c>
      <c r="D899" t="s">
        <v>17</v>
      </c>
      <c r="E899" t="s">
        <v>42</v>
      </c>
      <c r="F899" t="s">
        <v>35</v>
      </c>
      <c r="G899">
        <v>3515103</v>
      </c>
      <c r="H899" t="s">
        <v>4</v>
      </c>
      <c r="I899">
        <v>5</v>
      </c>
      <c r="J899" s="2">
        <v>720617</v>
      </c>
      <c r="K899">
        <v>0</v>
      </c>
      <c r="L899">
        <v>0</v>
      </c>
      <c r="M899">
        <v>0</v>
      </c>
      <c r="N899">
        <v>0</v>
      </c>
      <c r="O899">
        <v>69385</v>
      </c>
      <c r="P899" t="s">
        <v>22</v>
      </c>
      <c r="Q899" t="s">
        <v>22</v>
      </c>
    </row>
    <row r="900" spans="1:17" x14ac:dyDescent="0.25">
      <c r="A900">
        <v>17</v>
      </c>
      <c r="B900" s="1">
        <v>43941</v>
      </c>
      <c r="C900">
        <v>40</v>
      </c>
      <c r="D900" t="s">
        <v>17</v>
      </c>
      <c r="E900" t="s">
        <v>44</v>
      </c>
      <c r="F900" t="s">
        <v>19</v>
      </c>
      <c r="G900">
        <v>3515707</v>
      </c>
      <c r="H900" t="s">
        <v>4</v>
      </c>
      <c r="I900">
        <v>55</v>
      </c>
      <c r="J900" s="2">
        <v>2831024</v>
      </c>
      <c r="K900">
        <v>0</v>
      </c>
      <c r="L900">
        <v>2</v>
      </c>
      <c r="M900">
        <v>0</v>
      </c>
      <c r="N900" t="s">
        <v>527</v>
      </c>
      <c r="O900">
        <v>194276</v>
      </c>
      <c r="P900" t="s">
        <v>22</v>
      </c>
      <c r="Q900" t="s">
        <v>22</v>
      </c>
    </row>
    <row r="901" spans="1:17" x14ac:dyDescent="0.25">
      <c r="A901">
        <v>17</v>
      </c>
      <c r="B901" s="1">
        <v>43941</v>
      </c>
      <c r="C901">
        <v>19</v>
      </c>
      <c r="D901" t="s">
        <v>17</v>
      </c>
      <c r="E901" t="s">
        <v>46</v>
      </c>
      <c r="F901" t="s">
        <v>28</v>
      </c>
      <c r="G901">
        <v>3516309</v>
      </c>
      <c r="H901" t="s">
        <v>4</v>
      </c>
      <c r="I901">
        <v>31</v>
      </c>
      <c r="J901" s="2">
        <v>1762926</v>
      </c>
      <c r="K901">
        <v>1</v>
      </c>
      <c r="L901">
        <v>1</v>
      </c>
      <c r="M901">
        <v>0</v>
      </c>
      <c r="N901" t="s">
        <v>354</v>
      </c>
      <c r="O901">
        <v>175844</v>
      </c>
      <c r="P901" t="s">
        <v>22</v>
      </c>
      <c r="Q901" t="s">
        <v>22</v>
      </c>
    </row>
    <row r="902" spans="1:17" x14ac:dyDescent="0.25">
      <c r="A902">
        <v>17</v>
      </c>
      <c r="B902" s="1">
        <v>43941</v>
      </c>
      <c r="C902">
        <v>21</v>
      </c>
      <c r="D902" t="s">
        <v>17</v>
      </c>
      <c r="E902" t="s">
        <v>48</v>
      </c>
      <c r="F902" t="s">
        <v>28</v>
      </c>
      <c r="G902">
        <v>3516408</v>
      </c>
      <c r="H902" t="s">
        <v>4</v>
      </c>
      <c r="I902">
        <v>65</v>
      </c>
      <c r="J902" s="2">
        <v>4207419</v>
      </c>
      <c r="K902">
        <v>4</v>
      </c>
      <c r="L902">
        <v>3</v>
      </c>
      <c r="M902">
        <v>0</v>
      </c>
      <c r="N902" t="s">
        <v>435</v>
      </c>
      <c r="O902">
        <v>154489</v>
      </c>
      <c r="P902" t="s">
        <v>22</v>
      </c>
      <c r="Q902" t="s">
        <v>22</v>
      </c>
    </row>
    <row r="903" spans="1:17" x14ac:dyDescent="0.25">
      <c r="A903">
        <v>17</v>
      </c>
      <c r="B903" s="1">
        <v>43941</v>
      </c>
      <c r="C903">
        <v>13</v>
      </c>
      <c r="D903" t="s">
        <v>17</v>
      </c>
      <c r="E903" t="s">
        <v>50</v>
      </c>
      <c r="F903" t="s">
        <v>19</v>
      </c>
      <c r="G903">
        <v>3518305</v>
      </c>
      <c r="H903" t="s">
        <v>4</v>
      </c>
      <c r="I903">
        <v>2</v>
      </c>
      <c r="J903" s="2">
        <v>671186</v>
      </c>
      <c r="K903">
        <v>0</v>
      </c>
      <c r="L903">
        <v>0</v>
      </c>
      <c r="M903">
        <v>0</v>
      </c>
      <c r="N903">
        <v>0</v>
      </c>
      <c r="O903">
        <v>29798</v>
      </c>
      <c r="P903" t="s">
        <v>22</v>
      </c>
      <c r="Q903" t="s">
        <v>22</v>
      </c>
    </row>
    <row r="904" spans="1:17" x14ac:dyDescent="0.25">
      <c r="A904">
        <v>17</v>
      </c>
      <c r="B904" s="1">
        <v>43941</v>
      </c>
      <c r="C904">
        <v>35</v>
      </c>
      <c r="D904" t="s">
        <v>17</v>
      </c>
      <c r="E904" t="s">
        <v>51</v>
      </c>
      <c r="F904" t="s">
        <v>19</v>
      </c>
      <c r="G904">
        <v>3518800</v>
      </c>
      <c r="H904" t="s">
        <v>4</v>
      </c>
      <c r="I904">
        <v>316</v>
      </c>
      <c r="J904" s="2">
        <v>2291213</v>
      </c>
      <c r="K904">
        <v>8</v>
      </c>
      <c r="L904">
        <v>28</v>
      </c>
      <c r="M904">
        <v>0</v>
      </c>
      <c r="N904" t="s">
        <v>465</v>
      </c>
      <c r="O904">
        <v>1379182</v>
      </c>
      <c r="P904" t="s">
        <v>22</v>
      </c>
      <c r="Q904" t="s">
        <v>22</v>
      </c>
    </row>
    <row r="905" spans="1:17" x14ac:dyDescent="0.25">
      <c r="A905">
        <v>17</v>
      </c>
      <c r="B905" s="1">
        <v>43941</v>
      </c>
      <c r="C905">
        <v>21</v>
      </c>
      <c r="D905" t="s">
        <v>17</v>
      </c>
      <c r="E905" t="s">
        <v>53</v>
      </c>
      <c r="F905" t="s">
        <v>35</v>
      </c>
      <c r="G905">
        <v>3522208</v>
      </c>
      <c r="H905" t="s">
        <v>4</v>
      </c>
      <c r="I905">
        <v>49</v>
      </c>
      <c r="J905" s="2">
        <v>2788956</v>
      </c>
      <c r="K905">
        <v>1</v>
      </c>
      <c r="L905">
        <v>1</v>
      </c>
      <c r="M905">
        <v>0</v>
      </c>
      <c r="N905" t="s">
        <v>531</v>
      </c>
      <c r="O905">
        <v>175693</v>
      </c>
      <c r="P905" t="s">
        <v>22</v>
      </c>
      <c r="Q905" t="s">
        <v>22</v>
      </c>
    </row>
    <row r="906" spans="1:17" x14ac:dyDescent="0.25">
      <c r="A906">
        <v>17</v>
      </c>
      <c r="B906" s="1">
        <v>43941</v>
      </c>
      <c r="C906">
        <v>22</v>
      </c>
      <c r="D906" t="s">
        <v>17</v>
      </c>
      <c r="E906" t="s">
        <v>55</v>
      </c>
      <c r="F906" t="s">
        <v>24</v>
      </c>
      <c r="G906">
        <v>3522505</v>
      </c>
      <c r="H906" t="s">
        <v>4</v>
      </c>
      <c r="I906">
        <v>39</v>
      </c>
      <c r="J906" s="2">
        <v>1640724</v>
      </c>
      <c r="K906">
        <v>0</v>
      </c>
      <c r="L906">
        <v>5</v>
      </c>
      <c r="M906">
        <v>0</v>
      </c>
      <c r="N906" t="s">
        <v>262</v>
      </c>
      <c r="O906">
        <v>237700</v>
      </c>
      <c r="P906" t="s">
        <v>22</v>
      </c>
      <c r="Q906" t="s">
        <v>22</v>
      </c>
    </row>
    <row r="907" spans="1:17" x14ac:dyDescent="0.25">
      <c r="A907">
        <v>17</v>
      </c>
      <c r="B907" s="1">
        <v>43941</v>
      </c>
      <c r="C907">
        <v>21</v>
      </c>
      <c r="D907" t="s">
        <v>17</v>
      </c>
      <c r="E907" t="s">
        <v>57</v>
      </c>
      <c r="F907" t="s">
        <v>19</v>
      </c>
      <c r="G907">
        <v>3523107</v>
      </c>
      <c r="H907" t="s">
        <v>4</v>
      </c>
      <c r="I907">
        <v>48</v>
      </c>
      <c r="J907" s="2">
        <v>1294425</v>
      </c>
      <c r="K907">
        <v>-1</v>
      </c>
      <c r="L907">
        <v>0</v>
      </c>
      <c r="M907">
        <v>0</v>
      </c>
      <c r="N907">
        <v>0</v>
      </c>
      <c r="O907">
        <v>370821</v>
      </c>
      <c r="P907" t="s">
        <v>22</v>
      </c>
      <c r="Q907" t="s">
        <v>22</v>
      </c>
    </row>
    <row r="908" spans="1:17" x14ac:dyDescent="0.25">
      <c r="A908">
        <v>17</v>
      </c>
      <c r="B908" s="1">
        <v>43941</v>
      </c>
      <c r="C908">
        <v>22</v>
      </c>
      <c r="D908" t="s">
        <v>17</v>
      </c>
      <c r="E908" t="s">
        <v>59</v>
      </c>
      <c r="F908" t="s">
        <v>24</v>
      </c>
      <c r="G908">
        <v>3525003</v>
      </c>
      <c r="H908" t="s">
        <v>4</v>
      </c>
      <c r="I908">
        <v>14</v>
      </c>
      <c r="J908" s="2">
        <v>1120565</v>
      </c>
      <c r="K908">
        <v>1</v>
      </c>
      <c r="L908">
        <v>1</v>
      </c>
      <c r="M908">
        <v>0</v>
      </c>
      <c r="N908" t="s">
        <v>145</v>
      </c>
      <c r="O908">
        <v>124937</v>
      </c>
      <c r="P908" t="s">
        <v>22</v>
      </c>
      <c r="Q908" t="s">
        <v>22</v>
      </c>
    </row>
    <row r="909" spans="1:17" x14ac:dyDescent="0.25">
      <c r="A909">
        <v>17</v>
      </c>
      <c r="B909" s="1">
        <v>43941</v>
      </c>
      <c r="C909">
        <v>4</v>
      </c>
      <c r="D909" t="s">
        <v>17</v>
      </c>
      <c r="E909" t="s">
        <v>61</v>
      </c>
      <c r="F909" t="s">
        <v>35</v>
      </c>
      <c r="G909">
        <v>3526209</v>
      </c>
      <c r="H909" t="s">
        <v>4</v>
      </c>
      <c r="I909">
        <v>1</v>
      </c>
      <c r="J909" s="2">
        <v>318026</v>
      </c>
      <c r="K909">
        <v>0</v>
      </c>
      <c r="L909">
        <v>1</v>
      </c>
      <c r="M909">
        <v>0</v>
      </c>
      <c r="N909">
        <v>1</v>
      </c>
      <c r="O909">
        <v>31444</v>
      </c>
      <c r="P909" t="s">
        <v>22</v>
      </c>
      <c r="Q909" t="s">
        <v>22</v>
      </c>
    </row>
    <row r="910" spans="1:17" x14ac:dyDescent="0.25">
      <c r="A910">
        <v>17</v>
      </c>
      <c r="B910" s="1">
        <v>43941</v>
      </c>
      <c r="C910">
        <v>26</v>
      </c>
      <c r="D910" t="s">
        <v>17</v>
      </c>
      <c r="E910" t="s">
        <v>63</v>
      </c>
      <c r="F910" t="s">
        <v>28</v>
      </c>
      <c r="G910">
        <v>3528502</v>
      </c>
      <c r="H910" t="s">
        <v>4</v>
      </c>
      <c r="I910">
        <v>11</v>
      </c>
      <c r="J910" s="2">
        <v>1098035</v>
      </c>
      <c r="K910">
        <v>1</v>
      </c>
      <c r="L910">
        <v>3</v>
      </c>
      <c r="M910">
        <v>1</v>
      </c>
      <c r="N910" t="s">
        <v>411</v>
      </c>
      <c r="O910">
        <v>100179</v>
      </c>
      <c r="P910" t="s">
        <v>22</v>
      </c>
      <c r="Q910" t="s">
        <v>22</v>
      </c>
    </row>
    <row r="911" spans="1:17" x14ac:dyDescent="0.25">
      <c r="A911">
        <v>17</v>
      </c>
      <c r="B911" s="1">
        <v>43941</v>
      </c>
      <c r="C911">
        <v>36</v>
      </c>
      <c r="D911" t="s">
        <v>17</v>
      </c>
      <c r="E911" t="s">
        <v>65</v>
      </c>
      <c r="F911" t="s">
        <v>38</v>
      </c>
      <c r="G911">
        <v>3529401</v>
      </c>
      <c r="H911" t="s">
        <v>4</v>
      </c>
      <c r="I911">
        <v>93</v>
      </c>
      <c r="J911" s="2">
        <v>1966539</v>
      </c>
      <c r="K911">
        <v>6</v>
      </c>
      <c r="L911">
        <v>4</v>
      </c>
      <c r="M911">
        <v>0</v>
      </c>
      <c r="N911" t="s">
        <v>532</v>
      </c>
      <c r="O911">
        <v>472912</v>
      </c>
      <c r="P911" t="s">
        <v>22</v>
      </c>
      <c r="Q911" t="s">
        <v>22</v>
      </c>
    </row>
    <row r="912" spans="1:17" x14ac:dyDescent="0.25">
      <c r="A912">
        <v>17</v>
      </c>
      <c r="B912" s="1">
        <v>43941</v>
      </c>
      <c r="C912">
        <v>32</v>
      </c>
      <c r="D912" t="s">
        <v>17</v>
      </c>
      <c r="E912" t="s">
        <v>67</v>
      </c>
      <c r="F912" t="s">
        <v>19</v>
      </c>
      <c r="G912">
        <v>3530607</v>
      </c>
      <c r="H912" t="s">
        <v>4</v>
      </c>
      <c r="I912">
        <v>120</v>
      </c>
      <c r="J912" s="2">
        <v>2691536</v>
      </c>
      <c r="K912">
        <v>0</v>
      </c>
      <c r="L912">
        <v>8</v>
      </c>
      <c r="M912">
        <v>1</v>
      </c>
      <c r="N912" t="s">
        <v>121</v>
      </c>
      <c r="O912">
        <v>445842</v>
      </c>
      <c r="P912" t="s">
        <v>22</v>
      </c>
      <c r="Q912" t="s">
        <v>22</v>
      </c>
    </row>
    <row r="913" spans="1:17" x14ac:dyDescent="0.25">
      <c r="A913">
        <v>17</v>
      </c>
      <c r="B913" s="1">
        <v>43941</v>
      </c>
      <c r="C913">
        <v>34</v>
      </c>
      <c r="D913" t="s">
        <v>17</v>
      </c>
      <c r="E913" t="s">
        <v>69</v>
      </c>
      <c r="F913" t="s">
        <v>24</v>
      </c>
      <c r="G913">
        <v>3534401</v>
      </c>
      <c r="H913" t="s">
        <v>4</v>
      </c>
      <c r="I913">
        <v>301</v>
      </c>
      <c r="J913" s="2">
        <v>430974</v>
      </c>
      <c r="K913">
        <v>32</v>
      </c>
      <c r="L913">
        <v>27</v>
      </c>
      <c r="M913">
        <v>0</v>
      </c>
      <c r="N913" t="s">
        <v>260</v>
      </c>
      <c r="O913">
        <v>698418</v>
      </c>
      <c r="P913" t="s">
        <v>22</v>
      </c>
      <c r="Q913" t="s">
        <v>22</v>
      </c>
    </row>
    <row r="914" spans="1:17" x14ac:dyDescent="0.25">
      <c r="A914">
        <v>17</v>
      </c>
      <c r="B914" s="1">
        <v>43941</v>
      </c>
      <c r="C914">
        <v>27</v>
      </c>
      <c r="D914" t="s">
        <v>17</v>
      </c>
      <c r="E914" t="s">
        <v>71</v>
      </c>
      <c r="F914" t="s">
        <v>19</v>
      </c>
      <c r="G914">
        <v>3539806</v>
      </c>
      <c r="H914" t="s">
        <v>4</v>
      </c>
      <c r="I914">
        <v>26</v>
      </c>
      <c r="J914" s="2">
        <v>221367</v>
      </c>
      <c r="K914">
        <v>1</v>
      </c>
      <c r="L914">
        <v>3</v>
      </c>
      <c r="M914">
        <v>0</v>
      </c>
      <c r="N914" t="s">
        <v>381</v>
      </c>
      <c r="O914">
        <v>117452</v>
      </c>
      <c r="P914" t="s">
        <v>22</v>
      </c>
      <c r="Q914" t="s">
        <v>22</v>
      </c>
    </row>
    <row r="915" spans="1:17" x14ac:dyDescent="0.25">
      <c r="A915">
        <v>17</v>
      </c>
      <c r="B915" s="1">
        <v>43941</v>
      </c>
      <c r="C915">
        <v>27</v>
      </c>
      <c r="D915" t="s">
        <v>17</v>
      </c>
      <c r="E915" t="s">
        <v>73</v>
      </c>
      <c r="F915" t="s">
        <v>38</v>
      </c>
      <c r="G915">
        <v>3543303</v>
      </c>
      <c r="H915" t="s">
        <v>4</v>
      </c>
      <c r="I915">
        <v>33</v>
      </c>
      <c r="J915" s="2">
        <v>2674382</v>
      </c>
      <c r="K915">
        <v>0</v>
      </c>
      <c r="L915">
        <v>1</v>
      </c>
      <c r="M915">
        <v>0</v>
      </c>
      <c r="N915" t="s">
        <v>511</v>
      </c>
      <c r="O915">
        <v>123393</v>
      </c>
      <c r="P915" t="s">
        <v>22</v>
      </c>
      <c r="Q915" t="s">
        <v>22</v>
      </c>
    </row>
    <row r="916" spans="1:17" x14ac:dyDescent="0.25">
      <c r="A916">
        <v>17</v>
      </c>
      <c r="B916" s="1">
        <v>43941</v>
      </c>
      <c r="C916">
        <v>14</v>
      </c>
      <c r="D916" t="s">
        <v>17</v>
      </c>
      <c r="E916" t="s">
        <v>74</v>
      </c>
      <c r="F916" t="s">
        <v>38</v>
      </c>
      <c r="G916">
        <v>3544103</v>
      </c>
      <c r="H916" t="s">
        <v>4</v>
      </c>
      <c r="I916">
        <v>9</v>
      </c>
      <c r="J916" s="2">
        <v>1770051</v>
      </c>
      <c r="K916">
        <v>0</v>
      </c>
      <c r="L916">
        <v>0</v>
      </c>
      <c r="M916">
        <v>0</v>
      </c>
      <c r="N916">
        <v>0</v>
      </c>
      <c r="O916">
        <v>50846</v>
      </c>
      <c r="P916" t="s">
        <v>22</v>
      </c>
      <c r="Q916" t="s">
        <v>22</v>
      </c>
    </row>
    <row r="917" spans="1:17" x14ac:dyDescent="0.25">
      <c r="A917">
        <v>17</v>
      </c>
      <c r="B917" s="1">
        <v>43941</v>
      </c>
      <c r="C917">
        <v>21</v>
      </c>
      <c r="D917" t="s">
        <v>17</v>
      </c>
      <c r="E917" t="s">
        <v>78</v>
      </c>
      <c r="F917" t="s">
        <v>19</v>
      </c>
      <c r="G917">
        <v>3546801</v>
      </c>
      <c r="H917" t="s">
        <v>4</v>
      </c>
      <c r="I917">
        <v>3</v>
      </c>
      <c r="J917" s="2">
        <v>522776</v>
      </c>
      <c r="K917">
        <v>0</v>
      </c>
      <c r="L917">
        <v>1</v>
      </c>
      <c r="M917">
        <v>0</v>
      </c>
      <c r="N917" t="s">
        <v>429</v>
      </c>
      <c r="O917">
        <v>57386</v>
      </c>
      <c r="P917" t="s">
        <v>22</v>
      </c>
      <c r="Q917" t="s">
        <v>22</v>
      </c>
    </row>
    <row r="918" spans="1:17" x14ac:dyDescent="0.25">
      <c r="A918">
        <v>17</v>
      </c>
      <c r="B918" s="1">
        <v>43941</v>
      </c>
      <c r="C918">
        <v>45</v>
      </c>
      <c r="D918" t="s">
        <v>17</v>
      </c>
      <c r="E918" t="s">
        <v>80</v>
      </c>
      <c r="F918" t="s">
        <v>24</v>
      </c>
      <c r="G918">
        <v>3547304</v>
      </c>
      <c r="H918" t="s">
        <v>4</v>
      </c>
      <c r="I918">
        <v>55</v>
      </c>
      <c r="J918" s="2">
        <v>3944151</v>
      </c>
      <c r="K918">
        <v>0</v>
      </c>
      <c r="L918">
        <v>1</v>
      </c>
      <c r="M918">
        <v>1</v>
      </c>
      <c r="N918" t="s">
        <v>533</v>
      </c>
      <c r="O918">
        <v>139447</v>
      </c>
      <c r="P918" t="s">
        <v>22</v>
      </c>
      <c r="Q918" t="s">
        <v>22</v>
      </c>
    </row>
    <row r="919" spans="1:17" x14ac:dyDescent="0.25">
      <c r="A919">
        <v>17</v>
      </c>
      <c r="B919" s="1">
        <v>43941</v>
      </c>
      <c r="C919">
        <v>36</v>
      </c>
      <c r="D919" t="s">
        <v>17</v>
      </c>
      <c r="E919" t="s">
        <v>82</v>
      </c>
      <c r="F919" t="s">
        <v>38</v>
      </c>
      <c r="G919">
        <v>3547809</v>
      </c>
      <c r="H919" t="s">
        <v>4</v>
      </c>
      <c r="I919">
        <v>257</v>
      </c>
      <c r="J919" s="2">
        <v>3575538</v>
      </c>
      <c r="K919">
        <v>10</v>
      </c>
      <c r="L919">
        <v>12</v>
      </c>
      <c r="M919">
        <v>0</v>
      </c>
      <c r="N919" t="s">
        <v>534</v>
      </c>
      <c r="O919">
        <v>718773</v>
      </c>
      <c r="P919" t="s">
        <v>22</v>
      </c>
      <c r="Q919" t="s">
        <v>22</v>
      </c>
    </row>
    <row r="920" spans="1:17" x14ac:dyDescent="0.25">
      <c r="A920">
        <v>17</v>
      </c>
      <c r="B920" s="1">
        <v>43941</v>
      </c>
      <c r="C920">
        <v>36</v>
      </c>
      <c r="D920" t="s">
        <v>17</v>
      </c>
      <c r="E920" t="s">
        <v>84</v>
      </c>
      <c r="F920" t="s">
        <v>38</v>
      </c>
      <c r="G920">
        <v>3548708</v>
      </c>
      <c r="H920" t="s">
        <v>4</v>
      </c>
      <c r="I920">
        <v>298</v>
      </c>
      <c r="J920" s="2">
        <v>3552118</v>
      </c>
      <c r="K920">
        <v>1</v>
      </c>
      <c r="L920">
        <v>20</v>
      </c>
      <c r="M920">
        <v>0</v>
      </c>
      <c r="N920" t="s">
        <v>535</v>
      </c>
      <c r="O920">
        <v>838936</v>
      </c>
      <c r="P920" t="s">
        <v>22</v>
      </c>
      <c r="Q920" t="s">
        <v>22</v>
      </c>
    </row>
    <row r="921" spans="1:17" x14ac:dyDescent="0.25">
      <c r="A921">
        <v>17</v>
      </c>
      <c r="B921" s="1">
        <v>43941</v>
      </c>
      <c r="C921">
        <v>36</v>
      </c>
      <c r="D921" t="s">
        <v>17</v>
      </c>
      <c r="E921" t="s">
        <v>86</v>
      </c>
      <c r="F921" t="s">
        <v>38</v>
      </c>
      <c r="G921">
        <v>3548807</v>
      </c>
      <c r="H921" t="s">
        <v>4</v>
      </c>
      <c r="I921">
        <v>103</v>
      </c>
      <c r="J921" s="2">
        <v>6392473</v>
      </c>
      <c r="K921">
        <v>5</v>
      </c>
      <c r="L921">
        <v>4</v>
      </c>
      <c r="M921">
        <v>0</v>
      </c>
      <c r="N921" t="s">
        <v>536</v>
      </c>
      <c r="O921">
        <v>161127</v>
      </c>
      <c r="P921" t="s">
        <v>22</v>
      </c>
      <c r="Q921" t="s">
        <v>22</v>
      </c>
    </row>
    <row r="922" spans="1:17" x14ac:dyDescent="0.25">
      <c r="A922">
        <v>17</v>
      </c>
      <c r="B922" s="1">
        <v>43941</v>
      </c>
      <c r="C922">
        <v>56</v>
      </c>
      <c r="D922" t="s">
        <v>17</v>
      </c>
      <c r="E922" t="s">
        <v>90</v>
      </c>
      <c r="F922" t="s">
        <v>91</v>
      </c>
      <c r="G922">
        <v>3550308</v>
      </c>
      <c r="H922" t="s">
        <v>4</v>
      </c>
      <c r="I922">
        <v>9815</v>
      </c>
      <c r="J922" s="2">
        <v>8010922</v>
      </c>
      <c r="K922">
        <v>147</v>
      </c>
      <c r="L922">
        <v>715</v>
      </c>
      <c r="M922">
        <v>15</v>
      </c>
      <c r="N922" t="s">
        <v>359</v>
      </c>
      <c r="O922">
        <v>12252023</v>
      </c>
      <c r="P922" t="s">
        <v>22</v>
      </c>
      <c r="Q922" t="s">
        <v>22</v>
      </c>
    </row>
    <row r="923" spans="1:17" x14ac:dyDescent="0.25">
      <c r="A923">
        <v>17</v>
      </c>
      <c r="B923" s="1">
        <v>43941</v>
      </c>
      <c r="C923">
        <v>33</v>
      </c>
      <c r="D923" t="s">
        <v>17</v>
      </c>
      <c r="E923" t="s">
        <v>93</v>
      </c>
      <c r="F923" t="s">
        <v>19</v>
      </c>
      <c r="G923">
        <v>3552502</v>
      </c>
      <c r="H923" t="s">
        <v>4</v>
      </c>
      <c r="I923">
        <v>81</v>
      </c>
      <c r="J923" s="2">
        <v>2721436</v>
      </c>
      <c r="K923">
        <v>1</v>
      </c>
      <c r="L923">
        <v>6</v>
      </c>
      <c r="M923">
        <v>0</v>
      </c>
      <c r="N923" t="s">
        <v>150</v>
      </c>
      <c r="O923">
        <v>297637</v>
      </c>
      <c r="P923" t="s">
        <v>22</v>
      </c>
      <c r="Q923" t="s">
        <v>22</v>
      </c>
    </row>
    <row r="924" spans="1:17" x14ac:dyDescent="0.25">
      <c r="A924">
        <v>17</v>
      </c>
      <c r="B924" s="1">
        <v>43941</v>
      </c>
      <c r="C924">
        <v>27</v>
      </c>
      <c r="D924" t="s">
        <v>17</v>
      </c>
      <c r="E924" t="s">
        <v>95</v>
      </c>
      <c r="F924" t="s">
        <v>35</v>
      </c>
      <c r="G924">
        <v>3552809</v>
      </c>
      <c r="H924" t="s">
        <v>4</v>
      </c>
      <c r="I924">
        <v>119</v>
      </c>
      <c r="J924" s="2">
        <v>4108208</v>
      </c>
      <c r="K924">
        <v>3</v>
      </c>
      <c r="L924">
        <v>7</v>
      </c>
      <c r="M924">
        <v>0</v>
      </c>
      <c r="N924" t="s">
        <v>310</v>
      </c>
      <c r="O924">
        <v>289664</v>
      </c>
      <c r="P924" t="s">
        <v>22</v>
      </c>
      <c r="Q924" t="s">
        <v>22</v>
      </c>
    </row>
    <row r="925" spans="1:17" x14ac:dyDescent="0.25">
      <c r="A925">
        <v>17</v>
      </c>
      <c r="B925" s="1">
        <v>43941</v>
      </c>
      <c r="C925">
        <v>33</v>
      </c>
      <c r="D925" t="s">
        <v>17</v>
      </c>
      <c r="E925" t="s">
        <v>97</v>
      </c>
      <c r="F925" t="s">
        <v>35</v>
      </c>
      <c r="G925">
        <v>3556453</v>
      </c>
      <c r="H925" t="s">
        <v>4</v>
      </c>
      <c r="I925">
        <v>10</v>
      </c>
      <c r="J925" s="2">
        <v>1901249</v>
      </c>
      <c r="K925">
        <v>1</v>
      </c>
      <c r="L925">
        <v>3</v>
      </c>
      <c r="M925">
        <v>0</v>
      </c>
      <c r="N925" t="s">
        <v>495</v>
      </c>
      <c r="O925">
        <v>52597</v>
      </c>
      <c r="P925" t="s">
        <v>22</v>
      </c>
      <c r="Q925" t="s">
        <v>22</v>
      </c>
    </row>
    <row r="926" spans="1:17" x14ac:dyDescent="0.25">
      <c r="A926">
        <v>17</v>
      </c>
      <c r="B926" s="1">
        <v>43940</v>
      </c>
      <c r="C926">
        <v>25</v>
      </c>
      <c r="D926" t="s">
        <v>17</v>
      </c>
      <c r="E926" t="s">
        <v>18</v>
      </c>
      <c r="F926" t="s">
        <v>19</v>
      </c>
      <c r="G926">
        <v>3503901</v>
      </c>
      <c r="H926" t="s">
        <v>4</v>
      </c>
      <c r="I926">
        <v>25</v>
      </c>
      <c r="J926" s="2">
        <v>2783221</v>
      </c>
      <c r="K926">
        <v>1</v>
      </c>
      <c r="L926">
        <v>1</v>
      </c>
      <c r="M926">
        <v>0</v>
      </c>
      <c r="N926" t="s">
        <v>225</v>
      </c>
      <c r="O926">
        <v>89824</v>
      </c>
      <c r="P926" t="s">
        <v>22</v>
      </c>
      <c r="Q926" t="s">
        <v>22</v>
      </c>
    </row>
    <row r="927" spans="1:17" x14ac:dyDescent="0.25">
      <c r="A927">
        <v>17</v>
      </c>
      <c r="B927" s="1">
        <v>43940</v>
      </c>
      <c r="C927">
        <v>33</v>
      </c>
      <c r="D927" t="s">
        <v>17</v>
      </c>
      <c r="E927" t="s">
        <v>23</v>
      </c>
      <c r="F927" t="s">
        <v>24</v>
      </c>
      <c r="G927">
        <v>3505708</v>
      </c>
      <c r="H927" t="s">
        <v>4</v>
      </c>
      <c r="I927">
        <v>120</v>
      </c>
      <c r="J927" s="2">
        <v>4376655</v>
      </c>
      <c r="K927">
        <v>4</v>
      </c>
      <c r="L927">
        <v>5</v>
      </c>
      <c r="M927">
        <v>0</v>
      </c>
      <c r="N927" t="s">
        <v>391</v>
      </c>
      <c r="O927">
        <v>274182</v>
      </c>
      <c r="P927" t="s">
        <v>22</v>
      </c>
      <c r="Q927" t="s">
        <v>22</v>
      </c>
    </row>
    <row r="928" spans="1:17" x14ac:dyDescent="0.25">
      <c r="A928">
        <v>17</v>
      </c>
      <c r="B928" s="1">
        <v>43940</v>
      </c>
      <c r="C928">
        <v>26</v>
      </c>
      <c r="D928" t="s">
        <v>17</v>
      </c>
      <c r="E928" t="s">
        <v>27</v>
      </c>
      <c r="F928" t="s">
        <v>28</v>
      </c>
      <c r="G928">
        <v>3509007</v>
      </c>
      <c r="H928" t="s">
        <v>4</v>
      </c>
      <c r="I928">
        <v>49</v>
      </c>
      <c r="J928" s="2">
        <v>4829014</v>
      </c>
      <c r="K928">
        <v>1</v>
      </c>
      <c r="L928">
        <v>6</v>
      </c>
      <c r="M928">
        <v>0</v>
      </c>
      <c r="N928" t="s">
        <v>537</v>
      </c>
      <c r="O928">
        <v>101470</v>
      </c>
      <c r="P928" t="s">
        <v>22</v>
      </c>
      <c r="Q928" t="s">
        <v>22</v>
      </c>
    </row>
    <row r="929" spans="1:17" x14ac:dyDescent="0.25">
      <c r="A929">
        <v>17</v>
      </c>
      <c r="B929" s="1">
        <v>43940</v>
      </c>
      <c r="C929">
        <v>21</v>
      </c>
      <c r="D929" t="s">
        <v>17</v>
      </c>
      <c r="E929" t="s">
        <v>30</v>
      </c>
      <c r="F929" t="s">
        <v>28</v>
      </c>
      <c r="G929">
        <v>3509205</v>
      </c>
      <c r="H929" t="s">
        <v>4</v>
      </c>
      <c r="I929">
        <v>7</v>
      </c>
      <c r="J929" s="2">
        <v>911446</v>
      </c>
      <c r="K929">
        <v>0</v>
      </c>
      <c r="L929">
        <v>1</v>
      </c>
      <c r="M929">
        <v>0</v>
      </c>
      <c r="N929" t="s">
        <v>77</v>
      </c>
      <c r="O929">
        <v>76801</v>
      </c>
      <c r="P929" t="s">
        <v>22</v>
      </c>
      <c r="Q929" t="s">
        <v>22</v>
      </c>
    </row>
    <row r="930" spans="1:17" x14ac:dyDescent="0.25">
      <c r="A930">
        <v>17</v>
      </c>
      <c r="B930" s="1">
        <v>43940</v>
      </c>
      <c r="C930">
        <v>37</v>
      </c>
      <c r="D930" t="s">
        <v>17</v>
      </c>
      <c r="E930" t="s">
        <v>32</v>
      </c>
      <c r="F930" t="s">
        <v>24</v>
      </c>
      <c r="G930">
        <v>3510609</v>
      </c>
      <c r="H930" t="s">
        <v>4</v>
      </c>
      <c r="I930">
        <v>74</v>
      </c>
      <c r="J930" s="2">
        <v>1845723</v>
      </c>
      <c r="K930">
        <v>3</v>
      </c>
      <c r="L930">
        <v>3</v>
      </c>
      <c r="M930">
        <v>0</v>
      </c>
      <c r="N930" t="s">
        <v>449</v>
      </c>
      <c r="O930">
        <v>400927</v>
      </c>
      <c r="P930" t="s">
        <v>22</v>
      </c>
      <c r="Q930" t="s">
        <v>22</v>
      </c>
    </row>
    <row r="931" spans="1:17" x14ac:dyDescent="0.25">
      <c r="A931">
        <v>17</v>
      </c>
      <c r="B931" s="1">
        <v>43940</v>
      </c>
      <c r="C931">
        <v>33</v>
      </c>
      <c r="D931" t="s">
        <v>17</v>
      </c>
      <c r="E931" t="s">
        <v>34</v>
      </c>
      <c r="F931" t="s">
        <v>35</v>
      </c>
      <c r="G931">
        <v>3513009</v>
      </c>
      <c r="H931" t="s">
        <v>4</v>
      </c>
      <c r="I931">
        <v>80</v>
      </c>
      <c r="J931" s="2">
        <v>3210144</v>
      </c>
      <c r="K931">
        <v>1</v>
      </c>
      <c r="L931">
        <v>5</v>
      </c>
      <c r="M931">
        <v>0</v>
      </c>
      <c r="N931" t="s">
        <v>142</v>
      </c>
      <c r="O931">
        <v>249210</v>
      </c>
      <c r="P931" t="s">
        <v>22</v>
      </c>
      <c r="Q931" t="s">
        <v>22</v>
      </c>
    </row>
    <row r="932" spans="1:17" x14ac:dyDescent="0.25">
      <c r="A932">
        <v>17</v>
      </c>
      <c r="B932" s="1">
        <v>43940</v>
      </c>
      <c r="C932">
        <v>24</v>
      </c>
      <c r="D932" t="s">
        <v>17</v>
      </c>
      <c r="E932" t="s">
        <v>37</v>
      </c>
      <c r="F932" t="s">
        <v>38</v>
      </c>
      <c r="G932">
        <v>3513801</v>
      </c>
      <c r="H932" t="s">
        <v>4</v>
      </c>
      <c r="I932">
        <v>120</v>
      </c>
      <c r="J932" s="2">
        <v>2830963</v>
      </c>
      <c r="K932">
        <v>2</v>
      </c>
      <c r="L932">
        <v>5</v>
      </c>
      <c r="M932">
        <v>0</v>
      </c>
      <c r="N932" t="s">
        <v>391</v>
      </c>
      <c r="O932">
        <v>423884</v>
      </c>
      <c r="P932" t="s">
        <v>22</v>
      </c>
      <c r="Q932" t="s">
        <v>22</v>
      </c>
    </row>
    <row r="933" spans="1:17" x14ac:dyDescent="0.25">
      <c r="A933">
        <v>17</v>
      </c>
      <c r="B933" s="1">
        <v>43940</v>
      </c>
      <c r="C933">
        <v>26</v>
      </c>
      <c r="D933" t="s">
        <v>17</v>
      </c>
      <c r="E933" t="s">
        <v>40</v>
      </c>
      <c r="F933" t="s">
        <v>35</v>
      </c>
      <c r="G933">
        <v>3515004</v>
      </c>
      <c r="H933" t="s">
        <v>4</v>
      </c>
      <c r="I933">
        <v>56</v>
      </c>
      <c r="J933" s="2">
        <v>2045841</v>
      </c>
      <c r="K933">
        <v>-1</v>
      </c>
      <c r="L933">
        <v>3</v>
      </c>
      <c r="M933">
        <v>0</v>
      </c>
      <c r="N933" t="s">
        <v>538</v>
      </c>
      <c r="O933">
        <v>273726</v>
      </c>
      <c r="P933" t="s">
        <v>22</v>
      </c>
      <c r="Q933" t="s">
        <v>22</v>
      </c>
    </row>
    <row r="934" spans="1:17" x14ac:dyDescent="0.25">
      <c r="A934">
        <v>17</v>
      </c>
      <c r="B934" s="1">
        <v>43940</v>
      </c>
      <c r="C934">
        <v>14</v>
      </c>
      <c r="D934" t="s">
        <v>17</v>
      </c>
      <c r="E934" t="s">
        <v>42</v>
      </c>
      <c r="F934" t="s">
        <v>35</v>
      </c>
      <c r="G934">
        <v>3515103</v>
      </c>
      <c r="H934" t="s">
        <v>4</v>
      </c>
      <c r="I934">
        <v>5</v>
      </c>
      <c r="J934" s="2">
        <v>720617</v>
      </c>
      <c r="K934">
        <v>1</v>
      </c>
      <c r="L934">
        <v>0</v>
      </c>
      <c r="M934">
        <v>0</v>
      </c>
      <c r="N934">
        <v>0</v>
      </c>
      <c r="O934">
        <v>69385</v>
      </c>
      <c r="P934" t="s">
        <v>22</v>
      </c>
      <c r="Q934" t="s">
        <v>22</v>
      </c>
    </row>
    <row r="935" spans="1:17" x14ac:dyDescent="0.25">
      <c r="A935">
        <v>17</v>
      </c>
      <c r="B935" s="1">
        <v>43940</v>
      </c>
      <c r="C935">
        <v>39</v>
      </c>
      <c r="D935" t="s">
        <v>17</v>
      </c>
      <c r="E935" t="s">
        <v>44</v>
      </c>
      <c r="F935" t="s">
        <v>19</v>
      </c>
      <c r="G935">
        <v>3515707</v>
      </c>
      <c r="H935" t="s">
        <v>4</v>
      </c>
      <c r="I935">
        <v>55</v>
      </c>
      <c r="J935" s="2">
        <v>2831024</v>
      </c>
      <c r="K935">
        <v>1</v>
      </c>
      <c r="L935">
        <v>2</v>
      </c>
      <c r="M935">
        <v>0</v>
      </c>
      <c r="N935" t="s">
        <v>527</v>
      </c>
      <c r="O935">
        <v>194276</v>
      </c>
      <c r="P935" t="s">
        <v>22</v>
      </c>
      <c r="Q935" t="s">
        <v>22</v>
      </c>
    </row>
    <row r="936" spans="1:17" x14ac:dyDescent="0.25">
      <c r="A936">
        <v>17</v>
      </c>
      <c r="B936" s="1">
        <v>43940</v>
      </c>
      <c r="C936">
        <v>18</v>
      </c>
      <c r="D936" t="s">
        <v>17</v>
      </c>
      <c r="E936" t="s">
        <v>46</v>
      </c>
      <c r="F936" t="s">
        <v>28</v>
      </c>
      <c r="G936">
        <v>3516309</v>
      </c>
      <c r="H936" t="s">
        <v>4</v>
      </c>
      <c r="I936">
        <v>30</v>
      </c>
      <c r="J936" s="2">
        <v>1706058</v>
      </c>
      <c r="K936">
        <v>1</v>
      </c>
      <c r="L936">
        <v>1</v>
      </c>
      <c r="M936">
        <v>0</v>
      </c>
      <c r="N936" t="s">
        <v>539</v>
      </c>
      <c r="O936">
        <v>175844</v>
      </c>
      <c r="P936" t="s">
        <v>22</v>
      </c>
      <c r="Q936" t="s">
        <v>22</v>
      </c>
    </row>
    <row r="937" spans="1:17" x14ac:dyDescent="0.25">
      <c r="A937">
        <v>17</v>
      </c>
      <c r="B937" s="1">
        <v>43940</v>
      </c>
      <c r="C937">
        <v>20</v>
      </c>
      <c r="D937" t="s">
        <v>17</v>
      </c>
      <c r="E937" t="s">
        <v>48</v>
      </c>
      <c r="F937" t="s">
        <v>28</v>
      </c>
      <c r="G937">
        <v>3516408</v>
      </c>
      <c r="H937" t="s">
        <v>4</v>
      </c>
      <c r="I937">
        <v>61</v>
      </c>
      <c r="J937" s="2">
        <v>3948501</v>
      </c>
      <c r="K937">
        <v>1</v>
      </c>
      <c r="L937">
        <v>3</v>
      </c>
      <c r="M937">
        <v>0</v>
      </c>
      <c r="N937" t="s">
        <v>540</v>
      </c>
      <c r="O937">
        <v>154489</v>
      </c>
      <c r="P937" t="s">
        <v>22</v>
      </c>
      <c r="Q937" t="s">
        <v>22</v>
      </c>
    </row>
    <row r="938" spans="1:17" x14ac:dyDescent="0.25">
      <c r="A938">
        <v>17</v>
      </c>
      <c r="B938" s="1">
        <v>43940</v>
      </c>
      <c r="C938">
        <v>12</v>
      </c>
      <c r="D938" t="s">
        <v>17</v>
      </c>
      <c r="E938" t="s">
        <v>50</v>
      </c>
      <c r="F938" t="s">
        <v>19</v>
      </c>
      <c r="G938">
        <v>3518305</v>
      </c>
      <c r="H938" t="s">
        <v>4</v>
      </c>
      <c r="I938">
        <v>2</v>
      </c>
      <c r="J938" s="2">
        <v>671186</v>
      </c>
      <c r="K938">
        <v>0</v>
      </c>
      <c r="L938">
        <v>0</v>
      </c>
      <c r="M938">
        <v>0</v>
      </c>
      <c r="N938">
        <v>0</v>
      </c>
      <c r="O938">
        <v>29798</v>
      </c>
      <c r="P938" t="s">
        <v>22</v>
      </c>
      <c r="Q938" t="s">
        <v>22</v>
      </c>
    </row>
    <row r="939" spans="1:17" x14ac:dyDescent="0.25">
      <c r="A939">
        <v>17</v>
      </c>
      <c r="B939" s="1">
        <v>43940</v>
      </c>
      <c r="C939">
        <v>34</v>
      </c>
      <c r="D939" t="s">
        <v>17</v>
      </c>
      <c r="E939" t="s">
        <v>51</v>
      </c>
      <c r="F939" t="s">
        <v>19</v>
      </c>
      <c r="G939">
        <v>3518800</v>
      </c>
      <c r="H939" t="s">
        <v>4</v>
      </c>
      <c r="I939">
        <v>308</v>
      </c>
      <c r="J939" s="2">
        <v>2233208</v>
      </c>
      <c r="K939">
        <v>3</v>
      </c>
      <c r="L939">
        <v>28</v>
      </c>
      <c r="M939">
        <v>0</v>
      </c>
      <c r="N939" t="s">
        <v>186</v>
      </c>
      <c r="O939">
        <v>1379182</v>
      </c>
      <c r="P939" t="s">
        <v>22</v>
      </c>
      <c r="Q939" t="s">
        <v>22</v>
      </c>
    </row>
    <row r="940" spans="1:17" x14ac:dyDescent="0.25">
      <c r="A940">
        <v>17</v>
      </c>
      <c r="B940" s="1">
        <v>43940</v>
      </c>
      <c r="C940">
        <v>20</v>
      </c>
      <c r="D940" t="s">
        <v>17</v>
      </c>
      <c r="E940" t="s">
        <v>53</v>
      </c>
      <c r="F940" t="s">
        <v>35</v>
      </c>
      <c r="G940">
        <v>3522208</v>
      </c>
      <c r="H940" t="s">
        <v>4</v>
      </c>
      <c r="I940">
        <v>48</v>
      </c>
      <c r="J940" s="2">
        <v>2732038</v>
      </c>
      <c r="K940">
        <v>1</v>
      </c>
      <c r="L940">
        <v>1</v>
      </c>
      <c r="M940">
        <v>0</v>
      </c>
      <c r="N940" t="s">
        <v>250</v>
      </c>
      <c r="O940">
        <v>175693</v>
      </c>
      <c r="P940" t="s">
        <v>22</v>
      </c>
      <c r="Q940" t="s">
        <v>22</v>
      </c>
    </row>
    <row r="941" spans="1:17" x14ac:dyDescent="0.25">
      <c r="A941">
        <v>17</v>
      </c>
      <c r="B941" s="1">
        <v>43940</v>
      </c>
      <c r="C941">
        <v>21</v>
      </c>
      <c r="D941" t="s">
        <v>17</v>
      </c>
      <c r="E941" t="s">
        <v>55</v>
      </c>
      <c r="F941" t="s">
        <v>24</v>
      </c>
      <c r="G941">
        <v>3522505</v>
      </c>
      <c r="H941" t="s">
        <v>4</v>
      </c>
      <c r="I941">
        <v>39</v>
      </c>
      <c r="J941" s="2">
        <v>1640724</v>
      </c>
      <c r="K941">
        <v>2</v>
      </c>
      <c r="L941">
        <v>5</v>
      </c>
      <c r="M941">
        <v>0</v>
      </c>
      <c r="N941" t="s">
        <v>262</v>
      </c>
      <c r="O941">
        <v>237700</v>
      </c>
      <c r="P941" t="s">
        <v>22</v>
      </c>
      <c r="Q941" t="s">
        <v>22</v>
      </c>
    </row>
    <row r="942" spans="1:17" x14ac:dyDescent="0.25">
      <c r="A942">
        <v>17</v>
      </c>
      <c r="B942" s="1">
        <v>43940</v>
      </c>
      <c r="C942">
        <v>20</v>
      </c>
      <c r="D942" t="s">
        <v>17</v>
      </c>
      <c r="E942" t="s">
        <v>57</v>
      </c>
      <c r="F942" t="s">
        <v>19</v>
      </c>
      <c r="G942">
        <v>3523107</v>
      </c>
      <c r="H942" t="s">
        <v>4</v>
      </c>
      <c r="I942">
        <v>49</v>
      </c>
      <c r="J942" s="2">
        <v>1321392</v>
      </c>
      <c r="K942">
        <v>1</v>
      </c>
      <c r="L942">
        <v>0</v>
      </c>
      <c r="M942">
        <v>0</v>
      </c>
      <c r="N942">
        <v>0</v>
      </c>
      <c r="O942">
        <v>370821</v>
      </c>
      <c r="P942" t="s">
        <v>22</v>
      </c>
      <c r="Q942" t="s">
        <v>22</v>
      </c>
    </row>
    <row r="943" spans="1:17" x14ac:dyDescent="0.25">
      <c r="A943">
        <v>17</v>
      </c>
      <c r="B943" s="1">
        <v>43940</v>
      </c>
      <c r="C943">
        <v>21</v>
      </c>
      <c r="D943" t="s">
        <v>17</v>
      </c>
      <c r="E943" t="s">
        <v>59</v>
      </c>
      <c r="F943" t="s">
        <v>24</v>
      </c>
      <c r="G943">
        <v>3525003</v>
      </c>
      <c r="H943" t="s">
        <v>4</v>
      </c>
      <c r="I943">
        <v>13</v>
      </c>
      <c r="J943" s="2">
        <v>1040524</v>
      </c>
      <c r="K943">
        <v>0</v>
      </c>
      <c r="L943">
        <v>1</v>
      </c>
      <c r="M943">
        <v>0</v>
      </c>
      <c r="N943" t="s">
        <v>199</v>
      </c>
      <c r="O943">
        <v>124937</v>
      </c>
      <c r="P943" t="s">
        <v>22</v>
      </c>
      <c r="Q943" t="s">
        <v>22</v>
      </c>
    </row>
    <row r="944" spans="1:17" x14ac:dyDescent="0.25">
      <c r="A944">
        <v>17</v>
      </c>
      <c r="B944" s="1">
        <v>43940</v>
      </c>
      <c r="C944">
        <v>3</v>
      </c>
      <c r="D944" t="s">
        <v>17</v>
      </c>
      <c r="E944" t="s">
        <v>61</v>
      </c>
      <c r="F944" t="s">
        <v>35</v>
      </c>
      <c r="G944">
        <v>3526209</v>
      </c>
      <c r="H944" t="s">
        <v>4</v>
      </c>
      <c r="I944">
        <v>1</v>
      </c>
      <c r="J944" s="2">
        <v>318026</v>
      </c>
      <c r="K944">
        <v>0</v>
      </c>
      <c r="L944">
        <v>1</v>
      </c>
      <c r="M944">
        <v>0</v>
      </c>
      <c r="N944">
        <v>1</v>
      </c>
      <c r="O944">
        <v>31444</v>
      </c>
      <c r="P944" t="s">
        <v>22</v>
      </c>
      <c r="Q944" t="s">
        <v>22</v>
      </c>
    </row>
    <row r="945" spans="1:17" x14ac:dyDescent="0.25">
      <c r="A945">
        <v>17</v>
      </c>
      <c r="B945" s="1">
        <v>43940</v>
      </c>
      <c r="C945">
        <v>25</v>
      </c>
      <c r="D945" t="s">
        <v>17</v>
      </c>
      <c r="E945" t="s">
        <v>63</v>
      </c>
      <c r="F945" t="s">
        <v>28</v>
      </c>
      <c r="G945">
        <v>3528502</v>
      </c>
      <c r="H945" t="s">
        <v>4</v>
      </c>
      <c r="I945">
        <v>10</v>
      </c>
      <c r="J945" s="2">
        <v>998213</v>
      </c>
      <c r="K945">
        <v>-1</v>
      </c>
      <c r="L945">
        <v>2</v>
      </c>
      <c r="M945">
        <v>0</v>
      </c>
      <c r="N945" t="s">
        <v>98</v>
      </c>
      <c r="O945">
        <v>100179</v>
      </c>
      <c r="P945" t="s">
        <v>22</v>
      </c>
      <c r="Q945" t="s">
        <v>22</v>
      </c>
    </row>
    <row r="946" spans="1:17" x14ac:dyDescent="0.25">
      <c r="A946">
        <v>17</v>
      </c>
      <c r="B946" s="1">
        <v>43940</v>
      </c>
      <c r="C946">
        <v>35</v>
      </c>
      <c r="D946" t="s">
        <v>17</v>
      </c>
      <c r="E946" t="s">
        <v>65</v>
      </c>
      <c r="F946" t="s">
        <v>38</v>
      </c>
      <c r="G946">
        <v>3529401</v>
      </c>
      <c r="H946" t="s">
        <v>4</v>
      </c>
      <c r="I946">
        <v>87</v>
      </c>
      <c r="J946" s="2">
        <v>1839666</v>
      </c>
      <c r="K946">
        <v>5</v>
      </c>
      <c r="L946">
        <v>4</v>
      </c>
      <c r="M946">
        <v>0</v>
      </c>
      <c r="N946" t="s">
        <v>541</v>
      </c>
      <c r="O946">
        <v>472912</v>
      </c>
      <c r="P946" t="s">
        <v>22</v>
      </c>
      <c r="Q946" t="s">
        <v>22</v>
      </c>
    </row>
    <row r="947" spans="1:17" x14ac:dyDescent="0.25">
      <c r="A947">
        <v>17</v>
      </c>
      <c r="B947" s="1">
        <v>43940</v>
      </c>
      <c r="C947">
        <v>31</v>
      </c>
      <c r="D947" t="s">
        <v>17</v>
      </c>
      <c r="E947" t="s">
        <v>67</v>
      </c>
      <c r="F947" t="s">
        <v>19</v>
      </c>
      <c r="G947">
        <v>3530607</v>
      </c>
      <c r="H947" t="s">
        <v>4</v>
      </c>
      <c r="I947">
        <v>120</v>
      </c>
      <c r="J947" s="2">
        <v>2691536</v>
      </c>
      <c r="K947">
        <v>0</v>
      </c>
      <c r="L947">
        <v>7</v>
      </c>
      <c r="M947">
        <v>0</v>
      </c>
      <c r="N947" t="s">
        <v>344</v>
      </c>
      <c r="O947">
        <v>445842</v>
      </c>
      <c r="P947" t="s">
        <v>22</v>
      </c>
      <c r="Q947" t="s">
        <v>22</v>
      </c>
    </row>
    <row r="948" spans="1:17" x14ac:dyDescent="0.25">
      <c r="A948">
        <v>17</v>
      </c>
      <c r="B948" s="1">
        <v>43940</v>
      </c>
      <c r="C948">
        <v>33</v>
      </c>
      <c r="D948" t="s">
        <v>17</v>
      </c>
      <c r="E948" t="s">
        <v>69</v>
      </c>
      <c r="F948" t="s">
        <v>24</v>
      </c>
      <c r="G948">
        <v>3534401</v>
      </c>
      <c r="H948" t="s">
        <v>4</v>
      </c>
      <c r="I948">
        <v>269</v>
      </c>
      <c r="J948" s="2">
        <v>3851562</v>
      </c>
      <c r="K948">
        <v>16</v>
      </c>
      <c r="L948">
        <v>27</v>
      </c>
      <c r="M948">
        <v>4</v>
      </c>
      <c r="N948" t="s">
        <v>542</v>
      </c>
      <c r="O948">
        <v>698418</v>
      </c>
      <c r="P948" t="s">
        <v>22</v>
      </c>
      <c r="Q948" t="s">
        <v>22</v>
      </c>
    </row>
    <row r="949" spans="1:17" x14ac:dyDescent="0.25">
      <c r="A949">
        <v>17</v>
      </c>
      <c r="B949" s="1">
        <v>43940</v>
      </c>
      <c r="C949">
        <v>26</v>
      </c>
      <c r="D949" t="s">
        <v>17</v>
      </c>
      <c r="E949" t="s">
        <v>71</v>
      </c>
      <c r="F949" t="s">
        <v>19</v>
      </c>
      <c r="G949">
        <v>3539806</v>
      </c>
      <c r="H949" t="s">
        <v>4</v>
      </c>
      <c r="I949">
        <v>25</v>
      </c>
      <c r="J949" s="2">
        <v>2128529</v>
      </c>
      <c r="K949">
        <v>0</v>
      </c>
      <c r="L949">
        <v>3</v>
      </c>
      <c r="M949">
        <v>0</v>
      </c>
      <c r="N949" t="s">
        <v>414</v>
      </c>
      <c r="O949">
        <v>117452</v>
      </c>
      <c r="P949" t="s">
        <v>22</v>
      </c>
      <c r="Q949" t="s">
        <v>22</v>
      </c>
    </row>
    <row r="950" spans="1:17" x14ac:dyDescent="0.25">
      <c r="A950">
        <v>17</v>
      </c>
      <c r="B950" s="1">
        <v>43940</v>
      </c>
      <c r="C950">
        <v>26</v>
      </c>
      <c r="D950" t="s">
        <v>17</v>
      </c>
      <c r="E950" t="s">
        <v>73</v>
      </c>
      <c r="F950" t="s">
        <v>38</v>
      </c>
      <c r="G950">
        <v>3543303</v>
      </c>
      <c r="H950" t="s">
        <v>4</v>
      </c>
      <c r="I950">
        <v>33</v>
      </c>
      <c r="J950" s="2">
        <v>2674382</v>
      </c>
      <c r="K950">
        <v>2</v>
      </c>
      <c r="L950">
        <v>1</v>
      </c>
      <c r="M950">
        <v>1</v>
      </c>
      <c r="N950" t="s">
        <v>511</v>
      </c>
      <c r="O950">
        <v>123393</v>
      </c>
      <c r="P950" t="s">
        <v>22</v>
      </c>
      <c r="Q950" t="s">
        <v>22</v>
      </c>
    </row>
    <row r="951" spans="1:17" x14ac:dyDescent="0.25">
      <c r="A951">
        <v>17</v>
      </c>
      <c r="B951" s="1">
        <v>43940</v>
      </c>
      <c r="C951">
        <v>13</v>
      </c>
      <c r="D951" t="s">
        <v>17</v>
      </c>
      <c r="E951" t="s">
        <v>74</v>
      </c>
      <c r="F951" t="s">
        <v>38</v>
      </c>
      <c r="G951">
        <v>3544103</v>
      </c>
      <c r="H951" t="s">
        <v>4</v>
      </c>
      <c r="I951">
        <v>9</v>
      </c>
      <c r="J951" s="2">
        <v>1770051</v>
      </c>
      <c r="K951">
        <v>0</v>
      </c>
      <c r="L951">
        <v>0</v>
      </c>
      <c r="M951">
        <v>0</v>
      </c>
      <c r="N951">
        <v>0</v>
      </c>
      <c r="O951">
        <v>50846</v>
      </c>
      <c r="P951" t="s">
        <v>22</v>
      </c>
      <c r="Q951" t="s">
        <v>22</v>
      </c>
    </row>
    <row r="952" spans="1:17" x14ac:dyDescent="0.25">
      <c r="A952">
        <v>17</v>
      </c>
      <c r="B952" s="1">
        <v>43940</v>
      </c>
      <c r="C952">
        <v>20</v>
      </c>
      <c r="D952" t="s">
        <v>17</v>
      </c>
      <c r="E952" t="s">
        <v>78</v>
      </c>
      <c r="F952" t="s">
        <v>19</v>
      </c>
      <c r="G952">
        <v>3546801</v>
      </c>
      <c r="H952" t="s">
        <v>4</v>
      </c>
      <c r="I952">
        <v>3</v>
      </c>
      <c r="J952" s="2">
        <v>522776</v>
      </c>
      <c r="K952">
        <v>0</v>
      </c>
      <c r="L952">
        <v>1</v>
      </c>
      <c r="M952">
        <v>0</v>
      </c>
      <c r="N952" t="s">
        <v>429</v>
      </c>
      <c r="O952">
        <v>57386</v>
      </c>
      <c r="P952" t="s">
        <v>22</v>
      </c>
      <c r="Q952" t="s">
        <v>22</v>
      </c>
    </row>
    <row r="953" spans="1:17" x14ac:dyDescent="0.25">
      <c r="A953">
        <v>17</v>
      </c>
      <c r="B953" s="1">
        <v>43940</v>
      </c>
      <c r="C953">
        <v>44</v>
      </c>
      <c r="D953" t="s">
        <v>17</v>
      </c>
      <c r="E953" t="s">
        <v>80</v>
      </c>
      <c r="F953" t="s">
        <v>24</v>
      </c>
      <c r="G953">
        <v>3547304</v>
      </c>
      <c r="H953" t="s">
        <v>4</v>
      </c>
      <c r="I953">
        <v>55</v>
      </c>
      <c r="J953" s="2">
        <v>3944151</v>
      </c>
      <c r="K953">
        <v>1</v>
      </c>
      <c r="L953">
        <v>0</v>
      </c>
      <c r="M953">
        <v>0</v>
      </c>
      <c r="N953">
        <v>0</v>
      </c>
      <c r="O953">
        <v>139447</v>
      </c>
      <c r="P953" t="s">
        <v>22</v>
      </c>
      <c r="Q953" t="s">
        <v>22</v>
      </c>
    </row>
    <row r="954" spans="1:17" x14ac:dyDescent="0.25">
      <c r="A954">
        <v>17</v>
      </c>
      <c r="B954" s="1">
        <v>43940</v>
      </c>
      <c r="C954">
        <v>35</v>
      </c>
      <c r="D954" t="s">
        <v>17</v>
      </c>
      <c r="E954" t="s">
        <v>82</v>
      </c>
      <c r="F954" t="s">
        <v>38</v>
      </c>
      <c r="G954">
        <v>3547809</v>
      </c>
      <c r="H954" t="s">
        <v>4</v>
      </c>
      <c r="I954">
        <v>247</v>
      </c>
      <c r="J954" s="2">
        <v>3436412</v>
      </c>
      <c r="K954">
        <v>11</v>
      </c>
      <c r="L954">
        <v>12</v>
      </c>
      <c r="M954">
        <v>0</v>
      </c>
      <c r="N954" t="s">
        <v>387</v>
      </c>
      <c r="O954">
        <v>718773</v>
      </c>
      <c r="P954" t="s">
        <v>22</v>
      </c>
      <c r="Q954" t="s">
        <v>22</v>
      </c>
    </row>
    <row r="955" spans="1:17" x14ac:dyDescent="0.25">
      <c r="A955">
        <v>17</v>
      </c>
      <c r="B955" s="1">
        <v>43940</v>
      </c>
      <c r="C955">
        <v>35</v>
      </c>
      <c r="D955" t="s">
        <v>17</v>
      </c>
      <c r="E955" t="s">
        <v>84</v>
      </c>
      <c r="F955" t="s">
        <v>38</v>
      </c>
      <c r="G955">
        <v>3548708</v>
      </c>
      <c r="H955" t="s">
        <v>4</v>
      </c>
      <c r="I955">
        <v>297</v>
      </c>
      <c r="J955" s="2">
        <v>3540199</v>
      </c>
      <c r="K955">
        <v>3</v>
      </c>
      <c r="L955">
        <v>20</v>
      </c>
      <c r="M955">
        <v>0</v>
      </c>
      <c r="N955" t="s">
        <v>193</v>
      </c>
      <c r="O955">
        <v>838936</v>
      </c>
      <c r="P955" t="s">
        <v>22</v>
      </c>
      <c r="Q955" t="s">
        <v>22</v>
      </c>
    </row>
    <row r="956" spans="1:17" x14ac:dyDescent="0.25">
      <c r="A956">
        <v>17</v>
      </c>
      <c r="B956" s="1">
        <v>43940</v>
      </c>
      <c r="C956">
        <v>35</v>
      </c>
      <c r="D956" t="s">
        <v>17</v>
      </c>
      <c r="E956" t="s">
        <v>86</v>
      </c>
      <c r="F956" t="s">
        <v>38</v>
      </c>
      <c r="G956">
        <v>3548807</v>
      </c>
      <c r="H956" t="s">
        <v>4</v>
      </c>
      <c r="I956">
        <v>98</v>
      </c>
      <c r="J956" s="2">
        <v>6082159</v>
      </c>
      <c r="K956">
        <v>0</v>
      </c>
      <c r="L956">
        <v>4</v>
      </c>
      <c r="M956">
        <v>0</v>
      </c>
      <c r="N956" t="s">
        <v>441</v>
      </c>
      <c r="O956">
        <v>161127</v>
      </c>
      <c r="P956" t="s">
        <v>22</v>
      </c>
      <c r="Q956" t="s">
        <v>22</v>
      </c>
    </row>
    <row r="957" spans="1:17" x14ac:dyDescent="0.25">
      <c r="A957">
        <v>17</v>
      </c>
      <c r="B957" s="1">
        <v>43940</v>
      </c>
      <c r="C957">
        <v>55</v>
      </c>
      <c r="D957" t="s">
        <v>17</v>
      </c>
      <c r="E957" t="s">
        <v>90</v>
      </c>
      <c r="F957" t="s">
        <v>91</v>
      </c>
      <c r="G957">
        <v>3550308</v>
      </c>
      <c r="H957" t="s">
        <v>4</v>
      </c>
      <c r="I957">
        <v>9668</v>
      </c>
      <c r="J957" s="2">
        <v>7890942</v>
      </c>
      <c r="K957">
        <v>240</v>
      </c>
      <c r="L957">
        <v>700</v>
      </c>
      <c r="M957">
        <v>14</v>
      </c>
      <c r="N957" t="s">
        <v>543</v>
      </c>
      <c r="O957">
        <v>12252023</v>
      </c>
      <c r="P957" t="s">
        <v>22</v>
      </c>
      <c r="Q957" t="s">
        <v>22</v>
      </c>
    </row>
    <row r="958" spans="1:17" x14ac:dyDescent="0.25">
      <c r="A958">
        <v>17</v>
      </c>
      <c r="B958" s="1">
        <v>43940</v>
      </c>
      <c r="C958">
        <v>32</v>
      </c>
      <c r="D958" t="s">
        <v>17</v>
      </c>
      <c r="E958" t="s">
        <v>93</v>
      </c>
      <c r="F958" t="s">
        <v>19</v>
      </c>
      <c r="G958">
        <v>3552502</v>
      </c>
      <c r="H958" t="s">
        <v>4</v>
      </c>
      <c r="I958">
        <v>80</v>
      </c>
      <c r="J958" s="2">
        <v>2687838</v>
      </c>
      <c r="K958">
        <v>-1</v>
      </c>
      <c r="L958">
        <v>6</v>
      </c>
      <c r="M958">
        <v>0</v>
      </c>
      <c r="N958" t="s">
        <v>284</v>
      </c>
      <c r="O958">
        <v>297637</v>
      </c>
      <c r="P958" t="s">
        <v>22</v>
      </c>
      <c r="Q958" t="s">
        <v>22</v>
      </c>
    </row>
    <row r="959" spans="1:17" x14ac:dyDescent="0.25">
      <c r="A959">
        <v>17</v>
      </c>
      <c r="B959" s="1">
        <v>43940</v>
      </c>
      <c r="C959">
        <v>26</v>
      </c>
      <c r="D959" t="s">
        <v>17</v>
      </c>
      <c r="E959" t="s">
        <v>95</v>
      </c>
      <c r="F959" t="s">
        <v>35</v>
      </c>
      <c r="G959">
        <v>3552809</v>
      </c>
      <c r="H959" t="s">
        <v>4</v>
      </c>
      <c r="I959">
        <v>116</v>
      </c>
      <c r="J959" s="2">
        <v>400464</v>
      </c>
      <c r="K959">
        <v>0</v>
      </c>
      <c r="L959">
        <v>7</v>
      </c>
      <c r="M959">
        <v>0</v>
      </c>
      <c r="N959" t="s">
        <v>335</v>
      </c>
      <c r="O959">
        <v>289664</v>
      </c>
      <c r="P959" t="s">
        <v>22</v>
      </c>
      <c r="Q959" t="s">
        <v>22</v>
      </c>
    </row>
    <row r="960" spans="1:17" x14ac:dyDescent="0.25">
      <c r="A960">
        <v>17</v>
      </c>
      <c r="B960" s="1">
        <v>43940</v>
      </c>
      <c r="C960">
        <v>32</v>
      </c>
      <c r="D960" t="s">
        <v>17</v>
      </c>
      <c r="E960" t="s">
        <v>97</v>
      </c>
      <c r="F960" t="s">
        <v>35</v>
      </c>
      <c r="G960">
        <v>3556453</v>
      </c>
      <c r="H960" t="s">
        <v>4</v>
      </c>
      <c r="I960">
        <v>9</v>
      </c>
      <c r="J960" s="2">
        <v>1711124</v>
      </c>
      <c r="K960">
        <v>0</v>
      </c>
      <c r="L960">
        <v>3</v>
      </c>
      <c r="M960">
        <v>0</v>
      </c>
      <c r="N960" t="s">
        <v>429</v>
      </c>
      <c r="O960">
        <v>52597</v>
      </c>
      <c r="P960" t="s">
        <v>22</v>
      </c>
      <c r="Q960" t="s">
        <v>22</v>
      </c>
    </row>
    <row r="961" spans="1:17" x14ac:dyDescent="0.25">
      <c r="A961">
        <v>16</v>
      </c>
      <c r="B961" s="1">
        <v>43939</v>
      </c>
      <c r="C961">
        <v>24</v>
      </c>
      <c r="D961" t="s">
        <v>17</v>
      </c>
      <c r="E961" t="s">
        <v>18</v>
      </c>
      <c r="F961" t="s">
        <v>19</v>
      </c>
      <c r="G961">
        <v>3503901</v>
      </c>
      <c r="H961" t="s">
        <v>4</v>
      </c>
      <c r="I961">
        <v>24</v>
      </c>
      <c r="J961" s="2">
        <v>2671892</v>
      </c>
      <c r="K961">
        <v>3</v>
      </c>
      <c r="L961">
        <v>1</v>
      </c>
      <c r="M961">
        <v>0</v>
      </c>
      <c r="N961" t="s">
        <v>391</v>
      </c>
      <c r="O961">
        <v>89824</v>
      </c>
      <c r="P961" t="s">
        <v>22</v>
      </c>
      <c r="Q961" t="s">
        <v>22</v>
      </c>
    </row>
    <row r="962" spans="1:17" x14ac:dyDescent="0.25">
      <c r="A962">
        <v>16</v>
      </c>
      <c r="B962" s="1">
        <v>43939</v>
      </c>
      <c r="C962">
        <v>32</v>
      </c>
      <c r="D962" t="s">
        <v>17</v>
      </c>
      <c r="E962" t="s">
        <v>23</v>
      </c>
      <c r="F962" t="s">
        <v>24</v>
      </c>
      <c r="G962">
        <v>3505708</v>
      </c>
      <c r="H962" t="s">
        <v>4</v>
      </c>
      <c r="I962">
        <v>116</v>
      </c>
      <c r="J962" s="2">
        <v>4230766</v>
      </c>
      <c r="K962">
        <v>15</v>
      </c>
      <c r="L962">
        <v>5</v>
      </c>
      <c r="M962">
        <v>0</v>
      </c>
      <c r="N962" t="s">
        <v>544</v>
      </c>
      <c r="O962">
        <v>274182</v>
      </c>
      <c r="P962" t="s">
        <v>22</v>
      </c>
      <c r="Q962" t="s">
        <v>22</v>
      </c>
    </row>
    <row r="963" spans="1:17" x14ac:dyDescent="0.25">
      <c r="A963">
        <v>16</v>
      </c>
      <c r="B963" s="1">
        <v>43939</v>
      </c>
      <c r="C963">
        <v>25</v>
      </c>
      <c r="D963" t="s">
        <v>17</v>
      </c>
      <c r="E963" t="s">
        <v>27</v>
      </c>
      <c r="F963" t="s">
        <v>28</v>
      </c>
      <c r="G963">
        <v>3509007</v>
      </c>
      <c r="H963" t="s">
        <v>4</v>
      </c>
      <c r="I963">
        <v>48</v>
      </c>
      <c r="J963" s="2">
        <v>4730462</v>
      </c>
      <c r="K963">
        <v>0</v>
      </c>
      <c r="L963">
        <v>6</v>
      </c>
      <c r="M963">
        <v>0</v>
      </c>
      <c r="N963" t="s">
        <v>114</v>
      </c>
      <c r="O963">
        <v>101470</v>
      </c>
      <c r="P963" t="s">
        <v>22</v>
      </c>
      <c r="Q963" t="s">
        <v>22</v>
      </c>
    </row>
    <row r="964" spans="1:17" x14ac:dyDescent="0.25">
      <c r="A964">
        <v>16</v>
      </c>
      <c r="B964" s="1">
        <v>43939</v>
      </c>
      <c r="C964">
        <v>20</v>
      </c>
      <c r="D964" t="s">
        <v>17</v>
      </c>
      <c r="E964" t="s">
        <v>30</v>
      </c>
      <c r="F964" t="s">
        <v>28</v>
      </c>
      <c r="G964">
        <v>3509205</v>
      </c>
      <c r="H964" t="s">
        <v>4</v>
      </c>
      <c r="I964">
        <v>7</v>
      </c>
      <c r="J964" s="2">
        <v>911446</v>
      </c>
      <c r="K964">
        <v>0</v>
      </c>
      <c r="L964">
        <v>1</v>
      </c>
      <c r="M964">
        <v>0</v>
      </c>
      <c r="N964" t="s">
        <v>77</v>
      </c>
      <c r="O964">
        <v>76801</v>
      </c>
      <c r="P964" t="s">
        <v>22</v>
      </c>
      <c r="Q964" t="s">
        <v>22</v>
      </c>
    </row>
    <row r="965" spans="1:17" x14ac:dyDescent="0.25">
      <c r="A965">
        <v>16</v>
      </c>
      <c r="B965" s="1">
        <v>43939</v>
      </c>
      <c r="C965">
        <v>36</v>
      </c>
      <c r="D965" t="s">
        <v>17</v>
      </c>
      <c r="E965" t="s">
        <v>32</v>
      </c>
      <c r="F965" t="s">
        <v>24</v>
      </c>
      <c r="G965">
        <v>3510609</v>
      </c>
      <c r="H965" t="s">
        <v>4</v>
      </c>
      <c r="I965">
        <v>71</v>
      </c>
      <c r="J965" s="2">
        <v>1770896</v>
      </c>
      <c r="K965">
        <v>12</v>
      </c>
      <c r="L965">
        <v>3</v>
      </c>
      <c r="M965">
        <v>1</v>
      </c>
      <c r="N965" t="s">
        <v>545</v>
      </c>
      <c r="O965">
        <v>400927</v>
      </c>
      <c r="P965" t="s">
        <v>22</v>
      </c>
      <c r="Q965" t="s">
        <v>22</v>
      </c>
    </row>
    <row r="966" spans="1:17" x14ac:dyDescent="0.25">
      <c r="A966">
        <v>16</v>
      </c>
      <c r="B966" s="1">
        <v>43939</v>
      </c>
      <c r="C966">
        <v>32</v>
      </c>
      <c r="D966" t="s">
        <v>17</v>
      </c>
      <c r="E966" t="s">
        <v>34</v>
      </c>
      <c r="F966" t="s">
        <v>35</v>
      </c>
      <c r="G966">
        <v>3513009</v>
      </c>
      <c r="H966" t="s">
        <v>4</v>
      </c>
      <c r="I966">
        <v>79</v>
      </c>
      <c r="J966" s="2">
        <v>3170017</v>
      </c>
      <c r="K966">
        <v>3</v>
      </c>
      <c r="L966">
        <v>5</v>
      </c>
      <c r="M966">
        <v>1</v>
      </c>
      <c r="N966" t="s">
        <v>546</v>
      </c>
      <c r="O966">
        <v>249210</v>
      </c>
      <c r="P966" t="s">
        <v>22</v>
      </c>
      <c r="Q966" t="s">
        <v>22</v>
      </c>
    </row>
    <row r="967" spans="1:17" x14ac:dyDescent="0.25">
      <c r="A967">
        <v>16</v>
      </c>
      <c r="B967" s="1">
        <v>43939</v>
      </c>
      <c r="C967">
        <v>23</v>
      </c>
      <c r="D967" t="s">
        <v>17</v>
      </c>
      <c r="E967" t="s">
        <v>37</v>
      </c>
      <c r="F967" t="s">
        <v>38</v>
      </c>
      <c r="G967">
        <v>3513801</v>
      </c>
      <c r="H967" t="s">
        <v>4</v>
      </c>
      <c r="I967">
        <v>118</v>
      </c>
      <c r="J967" s="2">
        <v>278378</v>
      </c>
      <c r="K967">
        <v>3</v>
      </c>
      <c r="L967">
        <v>5</v>
      </c>
      <c r="M967">
        <v>2</v>
      </c>
      <c r="N967" t="s">
        <v>547</v>
      </c>
      <c r="O967">
        <v>423884</v>
      </c>
      <c r="P967" t="s">
        <v>22</v>
      </c>
      <c r="Q967" t="s">
        <v>22</v>
      </c>
    </row>
    <row r="968" spans="1:17" x14ac:dyDescent="0.25">
      <c r="A968">
        <v>16</v>
      </c>
      <c r="B968" s="1">
        <v>43939</v>
      </c>
      <c r="C968">
        <v>25</v>
      </c>
      <c r="D968" t="s">
        <v>17</v>
      </c>
      <c r="E968" t="s">
        <v>40</v>
      </c>
      <c r="F968" t="s">
        <v>35</v>
      </c>
      <c r="G968">
        <v>3515004</v>
      </c>
      <c r="H968" t="s">
        <v>4</v>
      </c>
      <c r="I968">
        <v>57</v>
      </c>
      <c r="J968" s="2">
        <v>2082374</v>
      </c>
      <c r="K968">
        <v>2</v>
      </c>
      <c r="L968">
        <v>3</v>
      </c>
      <c r="M968">
        <v>0</v>
      </c>
      <c r="N968" t="s">
        <v>99</v>
      </c>
      <c r="O968">
        <v>273726</v>
      </c>
      <c r="P968" t="s">
        <v>22</v>
      </c>
      <c r="Q968" t="s">
        <v>22</v>
      </c>
    </row>
    <row r="969" spans="1:17" x14ac:dyDescent="0.25">
      <c r="A969">
        <v>16</v>
      </c>
      <c r="B969" s="1">
        <v>43939</v>
      </c>
      <c r="C969">
        <v>13</v>
      </c>
      <c r="D969" t="s">
        <v>17</v>
      </c>
      <c r="E969" t="s">
        <v>42</v>
      </c>
      <c r="F969" t="s">
        <v>35</v>
      </c>
      <c r="G969">
        <v>3515103</v>
      </c>
      <c r="H969" t="s">
        <v>4</v>
      </c>
      <c r="I969">
        <v>4</v>
      </c>
      <c r="J969" s="2">
        <v>576493</v>
      </c>
      <c r="K969">
        <v>0</v>
      </c>
      <c r="L969">
        <v>0</v>
      </c>
      <c r="M969">
        <v>0</v>
      </c>
      <c r="N969">
        <v>0</v>
      </c>
      <c r="O969">
        <v>69385</v>
      </c>
      <c r="P969" t="s">
        <v>22</v>
      </c>
      <c r="Q969" t="s">
        <v>22</v>
      </c>
    </row>
    <row r="970" spans="1:17" x14ac:dyDescent="0.25">
      <c r="A970">
        <v>16</v>
      </c>
      <c r="B970" s="1">
        <v>43939</v>
      </c>
      <c r="C970">
        <v>38</v>
      </c>
      <c r="D970" t="s">
        <v>17</v>
      </c>
      <c r="E970" t="s">
        <v>44</v>
      </c>
      <c r="F970" t="s">
        <v>19</v>
      </c>
      <c r="G970">
        <v>3515707</v>
      </c>
      <c r="H970" t="s">
        <v>4</v>
      </c>
      <c r="I970">
        <v>54</v>
      </c>
      <c r="J970" s="2">
        <v>2779551</v>
      </c>
      <c r="K970">
        <v>2</v>
      </c>
      <c r="L970">
        <v>2</v>
      </c>
      <c r="M970">
        <v>0</v>
      </c>
      <c r="N970" t="s">
        <v>374</v>
      </c>
      <c r="O970">
        <v>194276</v>
      </c>
      <c r="P970" t="s">
        <v>22</v>
      </c>
      <c r="Q970" t="s">
        <v>22</v>
      </c>
    </row>
    <row r="971" spans="1:17" x14ac:dyDescent="0.25">
      <c r="A971">
        <v>16</v>
      </c>
      <c r="B971" s="1">
        <v>43939</v>
      </c>
      <c r="C971">
        <v>17</v>
      </c>
      <c r="D971" t="s">
        <v>17</v>
      </c>
      <c r="E971" t="s">
        <v>46</v>
      </c>
      <c r="F971" t="s">
        <v>28</v>
      </c>
      <c r="G971">
        <v>3516309</v>
      </c>
      <c r="H971" t="s">
        <v>4</v>
      </c>
      <c r="I971">
        <v>29</v>
      </c>
      <c r="J971" s="2">
        <v>1649189</v>
      </c>
      <c r="K971">
        <v>8</v>
      </c>
      <c r="L971">
        <v>1</v>
      </c>
      <c r="M971">
        <v>0</v>
      </c>
      <c r="N971" t="s">
        <v>123</v>
      </c>
      <c r="O971">
        <v>175844</v>
      </c>
      <c r="P971" t="s">
        <v>22</v>
      </c>
      <c r="Q971" t="s">
        <v>22</v>
      </c>
    </row>
    <row r="972" spans="1:17" x14ac:dyDescent="0.25">
      <c r="A972">
        <v>16</v>
      </c>
      <c r="B972" s="1">
        <v>43939</v>
      </c>
      <c r="C972">
        <v>19</v>
      </c>
      <c r="D972" t="s">
        <v>17</v>
      </c>
      <c r="E972" t="s">
        <v>48</v>
      </c>
      <c r="F972" t="s">
        <v>28</v>
      </c>
      <c r="G972">
        <v>3516408</v>
      </c>
      <c r="H972" t="s">
        <v>4</v>
      </c>
      <c r="I972">
        <v>60</v>
      </c>
      <c r="J972" s="2">
        <v>3883772</v>
      </c>
      <c r="K972">
        <v>8</v>
      </c>
      <c r="L972">
        <v>3</v>
      </c>
      <c r="M972">
        <v>1</v>
      </c>
      <c r="N972" t="s">
        <v>20</v>
      </c>
      <c r="O972">
        <v>154489</v>
      </c>
      <c r="P972" t="s">
        <v>22</v>
      </c>
      <c r="Q972" t="s">
        <v>22</v>
      </c>
    </row>
    <row r="973" spans="1:17" x14ac:dyDescent="0.25">
      <c r="A973">
        <v>16</v>
      </c>
      <c r="B973" s="1">
        <v>43939</v>
      </c>
      <c r="C973">
        <v>11</v>
      </c>
      <c r="D973" t="s">
        <v>17</v>
      </c>
      <c r="E973" t="s">
        <v>50</v>
      </c>
      <c r="F973" t="s">
        <v>19</v>
      </c>
      <c r="G973">
        <v>3518305</v>
      </c>
      <c r="H973" t="s">
        <v>4</v>
      </c>
      <c r="I973">
        <v>2</v>
      </c>
      <c r="J973" s="2">
        <v>671186</v>
      </c>
      <c r="K973">
        <v>0</v>
      </c>
      <c r="L973">
        <v>0</v>
      </c>
      <c r="M973">
        <v>0</v>
      </c>
      <c r="N973">
        <v>0</v>
      </c>
      <c r="O973">
        <v>29798</v>
      </c>
      <c r="P973" t="s">
        <v>22</v>
      </c>
      <c r="Q973" t="s">
        <v>22</v>
      </c>
    </row>
    <row r="974" spans="1:17" x14ac:dyDescent="0.25">
      <c r="A974">
        <v>16</v>
      </c>
      <c r="B974" s="1">
        <v>43939</v>
      </c>
      <c r="C974">
        <v>33</v>
      </c>
      <c r="D974" t="s">
        <v>17</v>
      </c>
      <c r="E974" t="s">
        <v>51</v>
      </c>
      <c r="F974" t="s">
        <v>19</v>
      </c>
      <c r="G974">
        <v>3518800</v>
      </c>
      <c r="H974" t="s">
        <v>4</v>
      </c>
      <c r="I974">
        <v>305</v>
      </c>
      <c r="J974" s="2">
        <v>2211456</v>
      </c>
      <c r="K974">
        <v>10</v>
      </c>
      <c r="L974">
        <v>28</v>
      </c>
      <c r="M974">
        <v>0</v>
      </c>
      <c r="N974" t="s">
        <v>36</v>
      </c>
      <c r="O974">
        <v>1379182</v>
      </c>
      <c r="P974" t="s">
        <v>22</v>
      </c>
      <c r="Q974" t="s">
        <v>22</v>
      </c>
    </row>
    <row r="975" spans="1:17" x14ac:dyDescent="0.25">
      <c r="A975">
        <v>16</v>
      </c>
      <c r="B975" s="1">
        <v>43939</v>
      </c>
      <c r="C975">
        <v>19</v>
      </c>
      <c r="D975" t="s">
        <v>17</v>
      </c>
      <c r="E975" t="s">
        <v>53</v>
      </c>
      <c r="F975" t="s">
        <v>35</v>
      </c>
      <c r="G975">
        <v>3522208</v>
      </c>
      <c r="H975" t="s">
        <v>4</v>
      </c>
      <c r="I975">
        <v>47</v>
      </c>
      <c r="J975" s="2">
        <v>2675121</v>
      </c>
      <c r="K975">
        <v>5</v>
      </c>
      <c r="L975">
        <v>1</v>
      </c>
      <c r="M975">
        <v>0</v>
      </c>
      <c r="N975" t="s">
        <v>370</v>
      </c>
      <c r="O975">
        <v>175693</v>
      </c>
      <c r="P975" t="s">
        <v>22</v>
      </c>
      <c r="Q975" t="s">
        <v>22</v>
      </c>
    </row>
    <row r="976" spans="1:17" x14ac:dyDescent="0.25">
      <c r="A976">
        <v>16</v>
      </c>
      <c r="B976" s="1">
        <v>43939</v>
      </c>
      <c r="C976">
        <v>20</v>
      </c>
      <c r="D976" t="s">
        <v>17</v>
      </c>
      <c r="E976" t="s">
        <v>55</v>
      </c>
      <c r="F976" t="s">
        <v>24</v>
      </c>
      <c r="G976">
        <v>3522505</v>
      </c>
      <c r="H976" t="s">
        <v>4</v>
      </c>
      <c r="I976">
        <v>37</v>
      </c>
      <c r="J976" s="2">
        <v>1556584</v>
      </c>
      <c r="K976">
        <v>8</v>
      </c>
      <c r="L976">
        <v>5</v>
      </c>
      <c r="M976">
        <v>0</v>
      </c>
      <c r="N976" t="s">
        <v>548</v>
      </c>
      <c r="O976">
        <v>237700</v>
      </c>
      <c r="P976" t="s">
        <v>22</v>
      </c>
      <c r="Q976" t="s">
        <v>22</v>
      </c>
    </row>
    <row r="977" spans="1:17" x14ac:dyDescent="0.25">
      <c r="A977">
        <v>16</v>
      </c>
      <c r="B977" s="1">
        <v>43939</v>
      </c>
      <c r="C977">
        <v>19</v>
      </c>
      <c r="D977" t="s">
        <v>17</v>
      </c>
      <c r="E977" t="s">
        <v>57</v>
      </c>
      <c r="F977" t="s">
        <v>19</v>
      </c>
      <c r="G977">
        <v>3523107</v>
      </c>
      <c r="H977" t="s">
        <v>4</v>
      </c>
      <c r="I977">
        <v>48</v>
      </c>
      <c r="J977" s="2">
        <v>1294425</v>
      </c>
      <c r="K977">
        <v>1</v>
      </c>
      <c r="L977">
        <v>0</v>
      </c>
      <c r="M977">
        <v>0</v>
      </c>
      <c r="N977">
        <v>0</v>
      </c>
      <c r="O977">
        <v>370821</v>
      </c>
      <c r="P977" t="s">
        <v>22</v>
      </c>
      <c r="Q977" t="s">
        <v>22</v>
      </c>
    </row>
    <row r="978" spans="1:17" x14ac:dyDescent="0.25">
      <c r="A978">
        <v>16</v>
      </c>
      <c r="B978" s="1">
        <v>43939</v>
      </c>
      <c r="C978">
        <v>20</v>
      </c>
      <c r="D978" t="s">
        <v>17</v>
      </c>
      <c r="E978" t="s">
        <v>59</v>
      </c>
      <c r="F978" t="s">
        <v>24</v>
      </c>
      <c r="G978">
        <v>3525003</v>
      </c>
      <c r="H978" t="s">
        <v>4</v>
      </c>
      <c r="I978">
        <v>13</v>
      </c>
      <c r="J978" s="2">
        <v>1040524</v>
      </c>
      <c r="K978">
        <v>2</v>
      </c>
      <c r="L978">
        <v>1</v>
      </c>
      <c r="M978">
        <v>0</v>
      </c>
      <c r="N978" t="s">
        <v>199</v>
      </c>
      <c r="O978">
        <v>124937</v>
      </c>
      <c r="P978" t="s">
        <v>22</v>
      </c>
      <c r="Q978" t="s">
        <v>22</v>
      </c>
    </row>
    <row r="979" spans="1:17" x14ac:dyDescent="0.25">
      <c r="A979">
        <v>16</v>
      </c>
      <c r="B979" s="1">
        <v>43939</v>
      </c>
      <c r="C979">
        <v>2</v>
      </c>
      <c r="D979" t="s">
        <v>17</v>
      </c>
      <c r="E979" t="s">
        <v>61</v>
      </c>
      <c r="F979" t="s">
        <v>35</v>
      </c>
      <c r="G979">
        <v>3526209</v>
      </c>
      <c r="H979" t="s">
        <v>4</v>
      </c>
      <c r="I979">
        <v>1</v>
      </c>
      <c r="J979" s="2">
        <v>318026</v>
      </c>
      <c r="K979">
        <v>0</v>
      </c>
      <c r="L979">
        <v>1</v>
      </c>
      <c r="M979">
        <v>0</v>
      </c>
      <c r="N979">
        <v>1</v>
      </c>
      <c r="O979">
        <v>31444</v>
      </c>
      <c r="P979" t="s">
        <v>22</v>
      </c>
      <c r="Q979" t="s">
        <v>22</v>
      </c>
    </row>
    <row r="980" spans="1:17" x14ac:dyDescent="0.25">
      <c r="A980">
        <v>16</v>
      </c>
      <c r="B980" s="1">
        <v>43939</v>
      </c>
      <c r="C980">
        <v>24</v>
      </c>
      <c r="D980" t="s">
        <v>17</v>
      </c>
      <c r="E980" t="s">
        <v>63</v>
      </c>
      <c r="F980" t="s">
        <v>28</v>
      </c>
      <c r="G980">
        <v>3528502</v>
      </c>
      <c r="H980" t="s">
        <v>4</v>
      </c>
      <c r="I980">
        <v>11</v>
      </c>
      <c r="J980" s="2">
        <v>1098035</v>
      </c>
      <c r="K980">
        <v>1</v>
      </c>
      <c r="L980">
        <v>2</v>
      </c>
      <c r="M980">
        <v>0</v>
      </c>
      <c r="N980" t="s">
        <v>549</v>
      </c>
      <c r="O980">
        <v>100179</v>
      </c>
      <c r="P980" t="s">
        <v>22</v>
      </c>
      <c r="Q980" t="s">
        <v>22</v>
      </c>
    </row>
    <row r="981" spans="1:17" x14ac:dyDescent="0.25">
      <c r="A981">
        <v>16</v>
      </c>
      <c r="B981" s="1">
        <v>43939</v>
      </c>
      <c r="C981">
        <v>34</v>
      </c>
      <c r="D981" t="s">
        <v>17</v>
      </c>
      <c r="E981" t="s">
        <v>65</v>
      </c>
      <c r="F981" t="s">
        <v>38</v>
      </c>
      <c r="G981">
        <v>3529401</v>
      </c>
      <c r="H981" t="s">
        <v>4</v>
      </c>
      <c r="I981">
        <v>82</v>
      </c>
      <c r="J981" s="2">
        <v>1733938</v>
      </c>
      <c r="K981">
        <v>5</v>
      </c>
      <c r="L981">
        <v>4</v>
      </c>
      <c r="M981">
        <v>0</v>
      </c>
      <c r="N981" t="s">
        <v>550</v>
      </c>
      <c r="O981">
        <v>472912</v>
      </c>
      <c r="P981" t="s">
        <v>22</v>
      </c>
      <c r="Q981" t="s">
        <v>22</v>
      </c>
    </row>
    <row r="982" spans="1:17" x14ac:dyDescent="0.25">
      <c r="A982">
        <v>16</v>
      </c>
      <c r="B982" s="1">
        <v>43939</v>
      </c>
      <c r="C982">
        <v>30</v>
      </c>
      <c r="D982" t="s">
        <v>17</v>
      </c>
      <c r="E982" t="s">
        <v>67</v>
      </c>
      <c r="F982" t="s">
        <v>19</v>
      </c>
      <c r="G982">
        <v>3530607</v>
      </c>
      <c r="H982" t="s">
        <v>4</v>
      </c>
      <c r="I982">
        <v>120</v>
      </c>
      <c r="J982" s="2">
        <v>2691536</v>
      </c>
      <c r="K982">
        <v>13</v>
      </c>
      <c r="L982">
        <v>7</v>
      </c>
      <c r="M982">
        <v>0</v>
      </c>
      <c r="N982" t="s">
        <v>344</v>
      </c>
      <c r="O982">
        <v>445842</v>
      </c>
      <c r="P982" t="s">
        <v>22</v>
      </c>
      <c r="Q982" t="s">
        <v>22</v>
      </c>
    </row>
    <row r="983" spans="1:17" x14ac:dyDescent="0.25">
      <c r="A983">
        <v>16</v>
      </c>
      <c r="B983" s="1">
        <v>43939</v>
      </c>
      <c r="C983">
        <v>32</v>
      </c>
      <c r="D983" t="s">
        <v>17</v>
      </c>
      <c r="E983" t="s">
        <v>69</v>
      </c>
      <c r="F983" t="s">
        <v>24</v>
      </c>
      <c r="G983">
        <v>3534401</v>
      </c>
      <c r="H983" t="s">
        <v>4</v>
      </c>
      <c r="I983">
        <v>253</v>
      </c>
      <c r="J983" s="2">
        <v>3622473</v>
      </c>
      <c r="K983">
        <v>29</v>
      </c>
      <c r="L983">
        <v>23</v>
      </c>
      <c r="M983">
        <v>3</v>
      </c>
      <c r="N983" t="s">
        <v>186</v>
      </c>
      <c r="O983">
        <v>698418</v>
      </c>
      <c r="P983" t="s">
        <v>22</v>
      </c>
      <c r="Q983" t="s">
        <v>22</v>
      </c>
    </row>
    <row r="984" spans="1:17" x14ac:dyDescent="0.25">
      <c r="A984">
        <v>16</v>
      </c>
      <c r="B984" s="1">
        <v>43939</v>
      </c>
      <c r="C984">
        <v>25</v>
      </c>
      <c r="D984" t="s">
        <v>17</v>
      </c>
      <c r="E984" t="s">
        <v>71</v>
      </c>
      <c r="F984" t="s">
        <v>19</v>
      </c>
      <c r="G984">
        <v>3539806</v>
      </c>
      <c r="H984" t="s">
        <v>4</v>
      </c>
      <c r="I984">
        <v>25</v>
      </c>
      <c r="J984" s="2">
        <v>2128529</v>
      </c>
      <c r="K984">
        <v>3</v>
      </c>
      <c r="L984">
        <v>3</v>
      </c>
      <c r="M984">
        <v>0</v>
      </c>
      <c r="N984" t="s">
        <v>414</v>
      </c>
      <c r="O984">
        <v>117452</v>
      </c>
      <c r="P984" t="s">
        <v>22</v>
      </c>
      <c r="Q984" t="s">
        <v>22</v>
      </c>
    </row>
    <row r="985" spans="1:17" x14ac:dyDescent="0.25">
      <c r="A985">
        <v>16</v>
      </c>
      <c r="B985" s="1">
        <v>43939</v>
      </c>
      <c r="C985">
        <v>25</v>
      </c>
      <c r="D985" t="s">
        <v>17</v>
      </c>
      <c r="E985" t="s">
        <v>73</v>
      </c>
      <c r="F985" t="s">
        <v>38</v>
      </c>
      <c r="G985">
        <v>3543303</v>
      </c>
      <c r="H985" t="s">
        <v>4</v>
      </c>
      <c r="I985">
        <v>31</v>
      </c>
      <c r="J985" s="2">
        <v>2512298</v>
      </c>
      <c r="K985">
        <v>3</v>
      </c>
      <c r="L985">
        <v>0</v>
      </c>
      <c r="M985">
        <v>0</v>
      </c>
      <c r="N985">
        <v>0</v>
      </c>
      <c r="O985">
        <v>123393</v>
      </c>
      <c r="P985" t="s">
        <v>22</v>
      </c>
      <c r="Q985" t="s">
        <v>22</v>
      </c>
    </row>
    <row r="986" spans="1:17" x14ac:dyDescent="0.25">
      <c r="A986">
        <v>16</v>
      </c>
      <c r="B986" s="1">
        <v>43939</v>
      </c>
      <c r="C986">
        <v>12</v>
      </c>
      <c r="D986" t="s">
        <v>17</v>
      </c>
      <c r="E986" t="s">
        <v>74</v>
      </c>
      <c r="F986" t="s">
        <v>38</v>
      </c>
      <c r="G986">
        <v>3544103</v>
      </c>
      <c r="H986" t="s">
        <v>4</v>
      </c>
      <c r="I986">
        <v>9</v>
      </c>
      <c r="J986" s="2">
        <v>1770051</v>
      </c>
      <c r="K986">
        <v>2</v>
      </c>
      <c r="L986">
        <v>0</v>
      </c>
      <c r="M986">
        <v>0</v>
      </c>
      <c r="N986">
        <v>0</v>
      </c>
      <c r="O986">
        <v>50846</v>
      </c>
      <c r="P986" t="s">
        <v>22</v>
      </c>
      <c r="Q986" t="s">
        <v>22</v>
      </c>
    </row>
    <row r="987" spans="1:17" x14ac:dyDescent="0.25">
      <c r="A987">
        <v>16</v>
      </c>
      <c r="B987" s="1">
        <v>43939</v>
      </c>
      <c r="C987">
        <v>19</v>
      </c>
      <c r="D987" t="s">
        <v>17</v>
      </c>
      <c r="E987" t="s">
        <v>78</v>
      </c>
      <c r="F987" t="s">
        <v>19</v>
      </c>
      <c r="G987">
        <v>3546801</v>
      </c>
      <c r="H987" t="s">
        <v>4</v>
      </c>
      <c r="I987">
        <v>3</v>
      </c>
      <c r="J987" s="2">
        <v>522776</v>
      </c>
      <c r="K987">
        <v>0</v>
      </c>
      <c r="L987">
        <v>1</v>
      </c>
      <c r="M987">
        <v>0</v>
      </c>
      <c r="N987" t="s">
        <v>429</v>
      </c>
      <c r="O987">
        <v>57386</v>
      </c>
      <c r="P987" t="s">
        <v>22</v>
      </c>
      <c r="Q987" t="s">
        <v>22</v>
      </c>
    </row>
    <row r="988" spans="1:17" x14ac:dyDescent="0.25">
      <c r="A988">
        <v>16</v>
      </c>
      <c r="B988" s="1">
        <v>43939</v>
      </c>
      <c r="C988">
        <v>43</v>
      </c>
      <c r="D988" t="s">
        <v>17</v>
      </c>
      <c r="E988" t="s">
        <v>80</v>
      </c>
      <c r="F988" t="s">
        <v>24</v>
      </c>
      <c r="G988">
        <v>3547304</v>
      </c>
      <c r="H988" t="s">
        <v>4</v>
      </c>
      <c r="I988">
        <v>54</v>
      </c>
      <c r="J988" s="2">
        <v>3872439</v>
      </c>
      <c r="K988">
        <v>1</v>
      </c>
      <c r="L988">
        <v>0</v>
      </c>
      <c r="M988">
        <v>0</v>
      </c>
      <c r="N988">
        <v>0</v>
      </c>
      <c r="O988">
        <v>139447</v>
      </c>
      <c r="P988" t="s">
        <v>22</v>
      </c>
      <c r="Q988" t="s">
        <v>22</v>
      </c>
    </row>
    <row r="989" spans="1:17" x14ac:dyDescent="0.25">
      <c r="A989">
        <v>16</v>
      </c>
      <c r="B989" s="1">
        <v>43939</v>
      </c>
      <c r="C989">
        <v>34</v>
      </c>
      <c r="D989" t="s">
        <v>17</v>
      </c>
      <c r="E989" t="s">
        <v>82</v>
      </c>
      <c r="F989" t="s">
        <v>38</v>
      </c>
      <c r="G989">
        <v>3547809</v>
      </c>
      <c r="H989" t="s">
        <v>4</v>
      </c>
      <c r="I989">
        <v>236</v>
      </c>
      <c r="J989" s="2">
        <v>3283373</v>
      </c>
      <c r="K989">
        <v>14</v>
      </c>
      <c r="L989">
        <v>12</v>
      </c>
      <c r="M989">
        <v>2</v>
      </c>
      <c r="N989" t="s">
        <v>510</v>
      </c>
      <c r="O989">
        <v>718773</v>
      </c>
      <c r="P989" t="s">
        <v>22</v>
      </c>
      <c r="Q989" t="s">
        <v>22</v>
      </c>
    </row>
    <row r="990" spans="1:17" x14ac:dyDescent="0.25">
      <c r="A990">
        <v>16</v>
      </c>
      <c r="B990" s="1">
        <v>43939</v>
      </c>
      <c r="C990">
        <v>34</v>
      </c>
      <c r="D990" t="s">
        <v>17</v>
      </c>
      <c r="E990" t="s">
        <v>84</v>
      </c>
      <c r="F990" t="s">
        <v>38</v>
      </c>
      <c r="G990">
        <v>3548708</v>
      </c>
      <c r="H990" t="s">
        <v>4</v>
      </c>
      <c r="I990">
        <v>294</v>
      </c>
      <c r="J990" s="2">
        <v>3504439</v>
      </c>
      <c r="K990">
        <v>13</v>
      </c>
      <c r="L990">
        <v>20</v>
      </c>
      <c r="M990">
        <v>3</v>
      </c>
      <c r="N990" t="s">
        <v>398</v>
      </c>
      <c r="O990">
        <v>838936</v>
      </c>
      <c r="P990" t="s">
        <v>22</v>
      </c>
      <c r="Q990" t="s">
        <v>22</v>
      </c>
    </row>
    <row r="991" spans="1:17" x14ac:dyDescent="0.25">
      <c r="A991">
        <v>16</v>
      </c>
      <c r="B991" s="1">
        <v>43939</v>
      </c>
      <c r="C991">
        <v>34</v>
      </c>
      <c r="D991" t="s">
        <v>17</v>
      </c>
      <c r="E991" t="s">
        <v>86</v>
      </c>
      <c r="F991" t="s">
        <v>38</v>
      </c>
      <c r="G991">
        <v>3548807</v>
      </c>
      <c r="H991" t="s">
        <v>4</v>
      </c>
      <c r="I991">
        <v>98</v>
      </c>
      <c r="J991" s="2">
        <v>6082159</v>
      </c>
      <c r="K991">
        <v>4</v>
      </c>
      <c r="L991">
        <v>4</v>
      </c>
      <c r="M991">
        <v>0</v>
      </c>
      <c r="N991" t="s">
        <v>441</v>
      </c>
      <c r="O991">
        <v>161127</v>
      </c>
      <c r="P991" t="s">
        <v>22</v>
      </c>
      <c r="Q991" t="s">
        <v>22</v>
      </c>
    </row>
    <row r="992" spans="1:17" x14ac:dyDescent="0.25">
      <c r="A992">
        <v>16</v>
      </c>
      <c r="B992" s="1">
        <v>43939</v>
      </c>
      <c r="C992">
        <v>54</v>
      </c>
      <c r="D992" t="s">
        <v>17</v>
      </c>
      <c r="E992" t="s">
        <v>90</v>
      </c>
      <c r="F992" t="s">
        <v>91</v>
      </c>
      <c r="G992">
        <v>3550308</v>
      </c>
      <c r="H992" t="s">
        <v>4</v>
      </c>
      <c r="I992">
        <v>9428</v>
      </c>
      <c r="J992" s="2">
        <v>7695056</v>
      </c>
      <c r="K992">
        <v>684</v>
      </c>
      <c r="L992">
        <v>686</v>
      </c>
      <c r="M992">
        <v>43</v>
      </c>
      <c r="N992" t="s">
        <v>359</v>
      </c>
      <c r="O992">
        <v>12252023</v>
      </c>
      <c r="P992" t="s">
        <v>22</v>
      </c>
      <c r="Q992" t="s">
        <v>22</v>
      </c>
    </row>
    <row r="993" spans="1:17" x14ac:dyDescent="0.25">
      <c r="A993">
        <v>16</v>
      </c>
      <c r="B993" s="1">
        <v>43939</v>
      </c>
      <c r="C993">
        <v>31</v>
      </c>
      <c r="D993" t="s">
        <v>17</v>
      </c>
      <c r="E993" t="s">
        <v>93</v>
      </c>
      <c r="F993" t="s">
        <v>19</v>
      </c>
      <c r="G993">
        <v>3552502</v>
      </c>
      <c r="H993" t="s">
        <v>4</v>
      </c>
      <c r="I993">
        <v>81</v>
      </c>
      <c r="J993" s="2">
        <v>2721436</v>
      </c>
      <c r="K993">
        <v>7</v>
      </c>
      <c r="L993">
        <v>6</v>
      </c>
      <c r="M993">
        <v>0</v>
      </c>
      <c r="N993" t="s">
        <v>150</v>
      </c>
      <c r="O993">
        <v>297637</v>
      </c>
      <c r="P993" t="s">
        <v>22</v>
      </c>
      <c r="Q993" t="s">
        <v>22</v>
      </c>
    </row>
    <row r="994" spans="1:17" x14ac:dyDescent="0.25">
      <c r="A994">
        <v>16</v>
      </c>
      <c r="B994" s="1">
        <v>43939</v>
      </c>
      <c r="C994">
        <v>25</v>
      </c>
      <c r="D994" t="s">
        <v>17</v>
      </c>
      <c r="E994" t="s">
        <v>95</v>
      </c>
      <c r="F994" t="s">
        <v>35</v>
      </c>
      <c r="G994">
        <v>3552809</v>
      </c>
      <c r="H994" t="s">
        <v>4</v>
      </c>
      <c r="I994">
        <v>116</v>
      </c>
      <c r="J994" s="2">
        <v>400464</v>
      </c>
      <c r="K994">
        <v>6</v>
      </c>
      <c r="L994">
        <v>7</v>
      </c>
      <c r="M994">
        <v>1</v>
      </c>
      <c r="N994" t="s">
        <v>335</v>
      </c>
      <c r="O994">
        <v>289664</v>
      </c>
      <c r="P994" t="s">
        <v>22</v>
      </c>
      <c r="Q994" t="s">
        <v>22</v>
      </c>
    </row>
    <row r="995" spans="1:17" x14ac:dyDescent="0.25">
      <c r="A995">
        <v>16</v>
      </c>
      <c r="B995" s="1">
        <v>43939</v>
      </c>
      <c r="C995">
        <v>31</v>
      </c>
      <c r="D995" t="s">
        <v>17</v>
      </c>
      <c r="E995" t="s">
        <v>97</v>
      </c>
      <c r="F995" t="s">
        <v>35</v>
      </c>
      <c r="G995">
        <v>3556453</v>
      </c>
      <c r="H995" t="s">
        <v>4</v>
      </c>
      <c r="I995">
        <v>9</v>
      </c>
      <c r="J995" s="2">
        <v>1711124</v>
      </c>
      <c r="K995">
        <v>0</v>
      </c>
      <c r="L995">
        <v>3</v>
      </c>
      <c r="M995">
        <v>0</v>
      </c>
      <c r="N995" t="s">
        <v>429</v>
      </c>
      <c r="O995">
        <v>52597</v>
      </c>
      <c r="P995" t="s">
        <v>22</v>
      </c>
      <c r="Q995" t="s">
        <v>22</v>
      </c>
    </row>
    <row r="996" spans="1:17" x14ac:dyDescent="0.25">
      <c r="A996">
        <v>16</v>
      </c>
      <c r="B996" s="1">
        <v>43938</v>
      </c>
      <c r="C996">
        <v>23</v>
      </c>
      <c r="D996" t="s">
        <v>17</v>
      </c>
      <c r="E996" t="s">
        <v>18</v>
      </c>
      <c r="F996" t="s">
        <v>19</v>
      </c>
      <c r="G996">
        <v>3503901</v>
      </c>
      <c r="H996" t="s">
        <v>4</v>
      </c>
      <c r="I996">
        <v>21</v>
      </c>
      <c r="J996" s="2">
        <v>2337905</v>
      </c>
      <c r="K996">
        <v>4</v>
      </c>
      <c r="L996">
        <v>1</v>
      </c>
      <c r="M996">
        <v>0</v>
      </c>
      <c r="N996" t="s">
        <v>341</v>
      </c>
      <c r="O996">
        <v>89824</v>
      </c>
      <c r="P996" t="s">
        <v>22</v>
      </c>
      <c r="Q996" t="s">
        <v>22</v>
      </c>
    </row>
    <row r="997" spans="1:17" x14ac:dyDescent="0.25">
      <c r="A997">
        <v>16</v>
      </c>
      <c r="B997" s="1">
        <v>43938</v>
      </c>
      <c r="C997">
        <v>31</v>
      </c>
      <c r="D997" t="s">
        <v>17</v>
      </c>
      <c r="E997" t="s">
        <v>23</v>
      </c>
      <c r="F997" t="s">
        <v>24</v>
      </c>
      <c r="G997">
        <v>3505708</v>
      </c>
      <c r="H997" t="s">
        <v>4</v>
      </c>
      <c r="I997">
        <v>101</v>
      </c>
      <c r="J997" s="2">
        <v>3683685</v>
      </c>
      <c r="K997">
        <v>4</v>
      </c>
      <c r="L997">
        <v>5</v>
      </c>
      <c r="M997">
        <v>0</v>
      </c>
      <c r="N997" t="s">
        <v>551</v>
      </c>
      <c r="O997">
        <v>274182</v>
      </c>
      <c r="P997" t="s">
        <v>22</v>
      </c>
      <c r="Q997" t="s">
        <v>22</v>
      </c>
    </row>
    <row r="998" spans="1:17" x14ac:dyDescent="0.25">
      <c r="A998">
        <v>16</v>
      </c>
      <c r="B998" s="1">
        <v>43938</v>
      </c>
      <c r="C998">
        <v>24</v>
      </c>
      <c r="D998" t="s">
        <v>17</v>
      </c>
      <c r="E998" t="s">
        <v>27</v>
      </c>
      <c r="F998" t="s">
        <v>28</v>
      </c>
      <c r="G998">
        <v>3509007</v>
      </c>
      <c r="H998" t="s">
        <v>4</v>
      </c>
      <c r="I998">
        <v>48</v>
      </c>
      <c r="J998" s="2">
        <v>4730462</v>
      </c>
      <c r="K998">
        <v>1</v>
      </c>
      <c r="L998">
        <v>6</v>
      </c>
      <c r="M998">
        <v>0</v>
      </c>
      <c r="N998" t="s">
        <v>114</v>
      </c>
      <c r="O998">
        <v>101470</v>
      </c>
      <c r="P998" t="s">
        <v>22</v>
      </c>
      <c r="Q998" t="s">
        <v>22</v>
      </c>
    </row>
    <row r="999" spans="1:17" x14ac:dyDescent="0.25">
      <c r="A999">
        <v>16</v>
      </c>
      <c r="B999" s="1">
        <v>43938</v>
      </c>
      <c r="C999">
        <v>19</v>
      </c>
      <c r="D999" t="s">
        <v>17</v>
      </c>
      <c r="E999" t="s">
        <v>30</v>
      </c>
      <c r="F999" t="s">
        <v>28</v>
      </c>
      <c r="G999">
        <v>3509205</v>
      </c>
      <c r="H999" t="s">
        <v>4</v>
      </c>
      <c r="I999">
        <v>7</v>
      </c>
      <c r="J999" s="2">
        <v>911446</v>
      </c>
      <c r="K999">
        <v>0</v>
      </c>
      <c r="L999">
        <v>1</v>
      </c>
      <c r="M999">
        <v>0</v>
      </c>
      <c r="N999" t="s">
        <v>77</v>
      </c>
      <c r="O999">
        <v>76801</v>
      </c>
      <c r="P999" t="s">
        <v>22</v>
      </c>
      <c r="Q999" t="s">
        <v>22</v>
      </c>
    </row>
    <row r="1000" spans="1:17" x14ac:dyDescent="0.25">
      <c r="A1000">
        <v>16</v>
      </c>
      <c r="B1000" s="1">
        <v>43938</v>
      </c>
      <c r="C1000">
        <v>35</v>
      </c>
      <c r="D1000" t="s">
        <v>17</v>
      </c>
      <c r="E1000" t="s">
        <v>32</v>
      </c>
      <c r="F1000" t="s">
        <v>24</v>
      </c>
      <c r="G1000">
        <v>3510609</v>
      </c>
      <c r="H1000" t="s">
        <v>4</v>
      </c>
      <c r="I1000">
        <v>59</v>
      </c>
      <c r="J1000" s="2">
        <v>147159</v>
      </c>
      <c r="K1000">
        <v>7</v>
      </c>
      <c r="L1000">
        <v>2</v>
      </c>
      <c r="M1000">
        <v>0</v>
      </c>
      <c r="N1000" t="s">
        <v>552</v>
      </c>
      <c r="O1000">
        <v>400927</v>
      </c>
      <c r="P1000" t="s">
        <v>22</v>
      </c>
      <c r="Q1000" t="s">
        <v>22</v>
      </c>
    </row>
    <row r="1001" spans="1:17" x14ac:dyDescent="0.25">
      <c r="A1001">
        <v>16</v>
      </c>
      <c r="B1001" s="1">
        <v>43938</v>
      </c>
      <c r="C1001">
        <v>31</v>
      </c>
      <c r="D1001" t="s">
        <v>17</v>
      </c>
      <c r="E1001" t="s">
        <v>34</v>
      </c>
      <c r="F1001" t="s">
        <v>35</v>
      </c>
      <c r="G1001">
        <v>3513009</v>
      </c>
      <c r="H1001" t="s">
        <v>4</v>
      </c>
      <c r="I1001">
        <v>76</v>
      </c>
      <c r="J1001" s="2">
        <v>3049637</v>
      </c>
      <c r="K1001">
        <v>4</v>
      </c>
      <c r="L1001">
        <v>4</v>
      </c>
      <c r="M1001">
        <v>0</v>
      </c>
      <c r="N1001" t="s">
        <v>99</v>
      </c>
      <c r="O1001">
        <v>249210</v>
      </c>
      <c r="P1001" t="s">
        <v>22</v>
      </c>
      <c r="Q1001" t="s">
        <v>22</v>
      </c>
    </row>
    <row r="1002" spans="1:17" x14ac:dyDescent="0.25">
      <c r="A1002">
        <v>16</v>
      </c>
      <c r="B1002" s="1">
        <v>43938</v>
      </c>
      <c r="C1002">
        <v>22</v>
      </c>
      <c r="D1002" t="s">
        <v>17</v>
      </c>
      <c r="E1002" t="s">
        <v>37</v>
      </c>
      <c r="F1002" t="s">
        <v>38</v>
      </c>
      <c r="G1002">
        <v>3513801</v>
      </c>
      <c r="H1002" t="s">
        <v>4</v>
      </c>
      <c r="I1002">
        <v>115</v>
      </c>
      <c r="J1002" s="2">
        <v>2713006</v>
      </c>
      <c r="K1002">
        <v>15</v>
      </c>
      <c r="L1002">
        <v>3</v>
      </c>
      <c r="M1002">
        <v>0</v>
      </c>
      <c r="N1002" t="s">
        <v>553</v>
      </c>
      <c r="O1002">
        <v>423884</v>
      </c>
      <c r="P1002" t="s">
        <v>22</v>
      </c>
      <c r="Q1002" t="s">
        <v>22</v>
      </c>
    </row>
    <row r="1003" spans="1:17" x14ac:dyDescent="0.25">
      <c r="A1003">
        <v>16</v>
      </c>
      <c r="B1003" s="1">
        <v>43938</v>
      </c>
      <c r="C1003">
        <v>24</v>
      </c>
      <c r="D1003" t="s">
        <v>17</v>
      </c>
      <c r="E1003" t="s">
        <v>40</v>
      </c>
      <c r="F1003" t="s">
        <v>35</v>
      </c>
      <c r="G1003">
        <v>3515004</v>
      </c>
      <c r="H1003" t="s">
        <v>4</v>
      </c>
      <c r="I1003">
        <v>55</v>
      </c>
      <c r="J1003" s="2">
        <v>2009309</v>
      </c>
      <c r="K1003">
        <v>5</v>
      </c>
      <c r="L1003">
        <v>3</v>
      </c>
      <c r="M1003">
        <v>1</v>
      </c>
      <c r="N1003" t="s">
        <v>554</v>
      </c>
      <c r="O1003">
        <v>273726</v>
      </c>
      <c r="P1003" t="s">
        <v>22</v>
      </c>
      <c r="Q1003" t="s">
        <v>22</v>
      </c>
    </row>
    <row r="1004" spans="1:17" x14ac:dyDescent="0.25">
      <c r="A1004">
        <v>16</v>
      </c>
      <c r="B1004" s="1">
        <v>43938</v>
      </c>
      <c r="C1004">
        <v>12</v>
      </c>
      <c r="D1004" t="s">
        <v>17</v>
      </c>
      <c r="E1004" t="s">
        <v>42</v>
      </c>
      <c r="F1004" t="s">
        <v>35</v>
      </c>
      <c r="G1004">
        <v>3515103</v>
      </c>
      <c r="H1004" t="s">
        <v>4</v>
      </c>
      <c r="I1004">
        <v>4</v>
      </c>
      <c r="J1004" s="2">
        <v>576493</v>
      </c>
      <c r="K1004">
        <v>0</v>
      </c>
      <c r="L1004">
        <v>0</v>
      </c>
      <c r="M1004">
        <v>0</v>
      </c>
      <c r="N1004">
        <v>0</v>
      </c>
      <c r="O1004">
        <v>69385</v>
      </c>
      <c r="P1004" t="s">
        <v>22</v>
      </c>
      <c r="Q1004" t="s">
        <v>22</v>
      </c>
    </row>
    <row r="1005" spans="1:17" x14ac:dyDescent="0.25">
      <c r="A1005">
        <v>16</v>
      </c>
      <c r="B1005" s="1">
        <v>43938</v>
      </c>
      <c r="C1005">
        <v>37</v>
      </c>
      <c r="D1005" t="s">
        <v>17</v>
      </c>
      <c r="E1005" t="s">
        <v>44</v>
      </c>
      <c r="F1005" t="s">
        <v>19</v>
      </c>
      <c r="G1005">
        <v>3515707</v>
      </c>
      <c r="H1005" t="s">
        <v>4</v>
      </c>
      <c r="I1005">
        <v>52</v>
      </c>
      <c r="J1005" s="2">
        <v>2676604</v>
      </c>
      <c r="K1005">
        <v>5</v>
      </c>
      <c r="L1005">
        <v>2</v>
      </c>
      <c r="M1005">
        <v>0</v>
      </c>
      <c r="N1005" t="s">
        <v>529</v>
      </c>
      <c r="O1005">
        <v>194276</v>
      </c>
      <c r="P1005" t="s">
        <v>22</v>
      </c>
      <c r="Q1005" t="s">
        <v>22</v>
      </c>
    </row>
    <row r="1006" spans="1:17" x14ac:dyDescent="0.25">
      <c r="A1006">
        <v>16</v>
      </c>
      <c r="B1006" s="1">
        <v>43938</v>
      </c>
      <c r="C1006">
        <v>16</v>
      </c>
      <c r="D1006" t="s">
        <v>17</v>
      </c>
      <c r="E1006" t="s">
        <v>46</v>
      </c>
      <c r="F1006" t="s">
        <v>28</v>
      </c>
      <c r="G1006">
        <v>3516309</v>
      </c>
      <c r="H1006" t="s">
        <v>4</v>
      </c>
      <c r="I1006">
        <v>21</v>
      </c>
      <c r="J1006" s="2">
        <v>119424</v>
      </c>
      <c r="K1006">
        <v>2</v>
      </c>
      <c r="L1006">
        <v>1</v>
      </c>
      <c r="M1006">
        <v>0</v>
      </c>
      <c r="N1006" t="s">
        <v>341</v>
      </c>
      <c r="O1006">
        <v>175844</v>
      </c>
      <c r="P1006" t="s">
        <v>22</v>
      </c>
      <c r="Q1006" t="s">
        <v>22</v>
      </c>
    </row>
    <row r="1007" spans="1:17" x14ac:dyDescent="0.25">
      <c r="A1007">
        <v>16</v>
      </c>
      <c r="B1007" s="1">
        <v>43938</v>
      </c>
      <c r="C1007">
        <v>18</v>
      </c>
      <c r="D1007" t="s">
        <v>17</v>
      </c>
      <c r="E1007" t="s">
        <v>48</v>
      </c>
      <c r="F1007" t="s">
        <v>28</v>
      </c>
      <c r="G1007">
        <v>3516408</v>
      </c>
      <c r="H1007" t="s">
        <v>4</v>
      </c>
      <c r="I1007">
        <v>52</v>
      </c>
      <c r="J1007" s="2">
        <v>3365935</v>
      </c>
      <c r="K1007">
        <v>5</v>
      </c>
      <c r="L1007">
        <v>2</v>
      </c>
      <c r="M1007">
        <v>0</v>
      </c>
      <c r="N1007" t="s">
        <v>529</v>
      </c>
      <c r="O1007">
        <v>154489</v>
      </c>
      <c r="P1007" t="s">
        <v>22</v>
      </c>
      <c r="Q1007" t="s">
        <v>22</v>
      </c>
    </row>
    <row r="1008" spans="1:17" x14ac:dyDescent="0.25">
      <c r="A1008">
        <v>16</v>
      </c>
      <c r="B1008" s="1">
        <v>43938</v>
      </c>
      <c r="C1008">
        <v>10</v>
      </c>
      <c r="D1008" t="s">
        <v>17</v>
      </c>
      <c r="E1008" t="s">
        <v>50</v>
      </c>
      <c r="F1008" t="s">
        <v>19</v>
      </c>
      <c r="G1008">
        <v>3518305</v>
      </c>
      <c r="H1008" t="s">
        <v>4</v>
      </c>
      <c r="I1008">
        <v>2</v>
      </c>
      <c r="J1008" s="2">
        <v>671186</v>
      </c>
      <c r="K1008">
        <v>0</v>
      </c>
      <c r="L1008">
        <v>0</v>
      </c>
      <c r="M1008">
        <v>0</v>
      </c>
      <c r="N1008">
        <v>0</v>
      </c>
      <c r="O1008">
        <v>29798</v>
      </c>
      <c r="P1008" t="s">
        <v>22</v>
      </c>
      <c r="Q1008" t="s">
        <v>22</v>
      </c>
    </row>
    <row r="1009" spans="1:17" x14ac:dyDescent="0.25">
      <c r="A1009">
        <v>16</v>
      </c>
      <c r="B1009" s="1">
        <v>43938</v>
      </c>
      <c r="C1009">
        <v>32</v>
      </c>
      <c r="D1009" t="s">
        <v>17</v>
      </c>
      <c r="E1009" t="s">
        <v>51</v>
      </c>
      <c r="F1009" t="s">
        <v>19</v>
      </c>
      <c r="G1009">
        <v>3518800</v>
      </c>
      <c r="H1009" t="s">
        <v>4</v>
      </c>
      <c r="I1009">
        <v>295</v>
      </c>
      <c r="J1009" s="2">
        <v>2138949</v>
      </c>
      <c r="K1009">
        <v>26</v>
      </c>
      <c r="L1009">
        <v>28</v>
      </c>
      <c r="M1009">
        <v>3</v>
      </c>
      <c r="N1009" t="s">
        <v>204</v>
      </c>
      <c r="O1009">
        <v>1379182</v>
      </c>
      <c r="P1009" t="s">
        <v>22</v>
      </c>
      <c r="Q1009" t="s">
        <v>22</v>
      </c>
    </row>
    <row r="1010" spans="1:17" x14ac:dyDescent="0.25">
      <c r="A1010">
        <v>16</v>
      </c>
      <c r="B1010" s="1">
        <v>43938</v>
      </c>
      <c r="C1010">
        <v>18</v>
      </c>
      <c r="D1010" t="s">
        <v>17</v>
      </c>
      <c r="E1010" t="s">
        <v>53</v>
      </c>
      <c r="F1010" t="s">
        <v>35</v>
      </c>
      <c r="G1010">
        <v>3522208</v>
      </c>
      <c r="H1010" t="s">
        <v>4</v>
      </c>
      <c r="I1010">
        <v>42</v>
      </c>
      <c r="J1010" s="2">
        <v>2390533</v>
      </c>
      <c r="K1010">
        <v>4</v>
      </c>
      <c r="L1010">
        <v>1</v>
      </c>
      <c r="M1010">
        <v>0</v>
      </c>
      <c r="N1010" t="s">
        <v>431</v>
      </c>
      <c r="O1010">
        <v>175693</v>
      </c>
      <c r="P1010" t="s">
        <v>22</v>
      </c>
      <c r="Q1010" t="s">
        <v>22</v>
      </c>
    </row>
    <row r="1011" spans="1:17" x14ac:dyDescent="0.25">
      <c r="A1011">
        <v>16</v>
      </c>
      <c r="B1011" s="1">
        <v>43938</v>
      </c>
      <c r="C1011">
        <v>19</v>
      </c>
      <c r="D1011" t="s">
        <v>17</v>
      </c>
      <c r="E1011" t="s">
        <v>55</v>
      </c>
      <c r="F1011" t="s">
        <v>24</v>
      </c>
      <c r="G1011">
        <v>3522505</v>
      </c>
      <c r="H1011" t="s">
        <v>4</v>
      </c>
      <c r="I1011">
        <v>29</v>
      </c>
      <c r="J1011" s="2">
        <v>1220025</v>
      </c>
      <c r="K1011">
        <v>1</v>
      </c>
      <c r="L1011">
        <v>5</v>
      </c>
      <c r="M1011">
        <v>0</v>
      </c>
      <c r="N1011" t="s">
        <v>555</v>
      </c>
      <c r="O1011">
        <v>237700</v>
      </c>
      <c r="P1011" t="s">
        <v>22</v>
      </c>
      <c r="Q1011" t="s">
        <v>22</v>
      </c>
    </row>
    <row r="1012" spans="1:17" x14ac:dyDescent="0.25">
      <c r="A1012">
        <v>16</v>
      </c>
      <c r="B1012" s="1">
        <v>43938</v>
      </c>
      <c r="C1012">
        <v>18</v>
      </c>
      <c r="D1012" t="s">
        <v>17</v>
      </c>
      <c r="E1012" t="s">
        <v>57</v>
      </c>
      <c r="F1012" t="s">
        <v>19</v>
      </c>
      <c r="G1012">
        <v>3523107</v>
      </c>
      <c r="H1012" t="s">
        <v>4</v>
      </c>
      <c r="I1012">
        <v>47</v>
      </c>
      <c r="J1012" s="2">
        <v>1267458</v>
      </c>
      <c r="K1012">
        <v>5</v>
      </c>
      <c r="L1012">
        <v>0</v>
      </c>
      <c r="M1012">
        <v>0</v>
      </c>
      <c r="N1012">
        <v>0</v>
      </c>
      <c r="O1012">
        <v>370821</v>
      </c>
      <c r="P1012" t="s">
        <v>22</v>
      </c>
      <c r="Q1012" t="s">
        <v>22</v>
      </c>
    </row>
    <row r="1013" spans="1:17" x14ac:dyDescent="0.25">
      <c r="A1013">
        <v>16</v>
      </c>
      <c r="B1013" s="1">
        <v>43938</v>
      </c>
      <c r="C1013">
        <v>19</v>
      </c>
      <c r="D1013" t="s">
        <v>17</v>
      </c>
      <c r="E1013" t="s">
        <v>59</v>
      </c>
      <c r="F1013" t="s">
        <v>24</v>
      </c>
      <c r="G1013">
        <v>3525003</v>
      </c>
      <c r="H1013" t="s">
        <v>4</v>
      </c>
      <c r="I1013">
        <v>11</v>
      </c>
      <c r="J1013" s="2">
        <v>880444</v>
      </c>
      <c r="K1013">
        <v>0</v>
      </c>
      <c r="L1013">
        <v>1</v>
      </c>
      <c r="M1013">
        <v>0</v>
      </c>
      <c r="N1013" t="s">
        <v>186</v>
      </c>
      <c r="O1013">
        <v>124937</v>
      </c>
      <c r="P1013" t="s">
        <v>22</v>
      </c>
      <c r="Q1013" t="s">
        <v>22</v>
      </c>
    </row>
    <row r="1014" spans="1:17" x14ac:dyDescent="0.25">
      <c r="A1014">
        <v>16</v>
      </c>
      <c r="B1014" s="1">
        <v>43938</v>
      </c>
      <c r="C1014">
        <v>1</v>
      </c>
      <c r="D1014" t="s">
        <v>17</v>
      </c>
      <c r="E1014" t="s">
        <v>61</v>
      </c>
      <c r="F1014" t="s">
        <v>35</v>
      </c>
      <c r="G1014">
        <v>3526209</v>
      </c>
      <c r="H1014" t="s">
        <v>4</v>
      </c>
      <c r="I1014">
        <v>1</v>
      </c>
      <c r="J1014" s="2">
        <v>318026</v>
      </c>
      <c r="K1014">
        <v>1</v>
      </c>
      <c r="L1014">
        <v>1</v>
      </c>
      <c r="M1014">
        <v>1</v>
      </c>
      <c r="N1014">
        <v>1</v>
      </c>
      <c r="O1014">
        <v>31444</v>
      </c>
      <c r="P1014" t="s">
        <v>22</v>
      </c>
      <c r="Q1014" t="s">
        <v>22</v>
      </c>
    </row>
    <row r="1015" spans="1:17" x14ac:dyDescent="0.25">
      <c r="A1015">
        <v>16</v>
      </c>
      <c r="B1015" s="1">
        <v>43938</v>
      </c>
      <c r="C1015">
        <v>23</v>
      </c>
      <c r="D1015" t="s">
        <v>17</v>
      </c>
      <c r="E1015" t="s">
        <v>63</v>
      </c>
      <c r="F1015" t="s">
        <v>28</v>
      </c>
      <c r="G1015">
        <v>3528502</v>
      </c>
      <c r="H1015" t="s">
        <v>4</v>
      </c>
      <c r="I1015">
        <v>10</v>
      </c>
      <c r="J1015" s="2">
        <v>998213</v>
      </c>
      <c r="K1015">
        <v>1</v>
      </c>
      <c r="L1015">
        <v>2</v>
      </c>
      <c r="M1015">
        <v>0</v>
      </c>
      <c r="N1015" t="s">
        <v>98</v>
      </c>
      <c r="O1015">
        <v>100179</v>
      </c>
      <c r="P1015" t="s">
        <v>22</v>
      </c>
      <c r="Q1015" t="s">
        <v>22</v>
      </c>
    </row>
    <row r="1016" spans="1:17" x14ac:dyDescent="0.25">
      <c r="A1016">
        <v>16</v>
      </c>
      <c r="B1016" s="1">
        <v>43938</v>
      </c>
      <c r="C1016">
        <v>33</v>
      </c>
      <c r="D1016" t="s">
        <v>17</v>
      </c>
      <c r="E1016" t="s">
        <v>65</v>
      </c>
      <c r="F1016" t="s">
        <v>38</v>
      </c>
      <c r="G1016">
        <v>3529401</v>
      </c>
      <c r="H1016" t="s">
        <v>4</v>
      </c>
      <c r="I1016">
        <v>77</v>
      </c>
      <c r="J1016" s="2">
        <v>162821</v>
      </c>
      <c r="K1016">
        <v>6</v>
      </c>
      <c r="L1016">
        <v>4</v>
      </c>
      <c r="M1016">
        <v>2</v>
      </c>
      <c r="N1016" t="s">
        <v>445</v>
      </c>
      <c r="O1016">
        <v>472912</v>
      </c>
      <c r="P1016" t="s">
        <v>22</v>
      </c>
      <c r="Q1016" t="s">
        <v>22</v>
      </c>
    </row>
    <row r="1017" spans="1:17" x14ac:dyDescent="0.25">
      <c r="A1017">
        <v>16</v>
      </c>
      <c r="B1017" s="1">
        <v>43938</v>
      </c>
      <c r="C1017">
        <v>29</v>
      </c>
      <c r="D1017" t="s">
        <v>17</v>
      </c>
      <c r="E1017" t="s">
        <v>67</v>
      </c>
      <c r="F1017" t="s">
        <v>19</v>
      </c>
      <c r="G1017">
        <v>3530607</v>
      </c>
      <c r="H1017" t="s">
        <v>4</v>
      </c>
      <c r="I1017">
        <v>107</v>
      </c>
      <c r="J1017" s="2">
        <v>2399953</v>
      </c>
      <c r="K1017">
        <v>21</v>
      </c>
      <c r="L1017">
        <v>7</v>
      </c>
      <c r="M1017">
        <v>1</v>
      </c>
      <c r="N1017" t="s">
        <v>556</v>
      </c>
      <c r="O1017">
        <v>445842</v>
      </c>
      <c r="P1017" t="s">
        <v>22</v>
      </c>
      <c r="Q1017" t="s">
        <v>22</v>
      </c>
    </row>
    <row r="1018" spans="1:17" x14ac:dyDescent="0.25">
      <c r="A1018">
        <v>16</v>
      </c>
      <c r="B1018" s="1">
        <v>43938</v>
      </c>
      <c r="C1018">
        <v>31</v>
      </c>
      <c r="D1018" t="s">
        <v>17</v>
      </c>
      <c r="E1018" t="s">
        <v>69</v>
      </c>
      <c r="F1018" t="s">
        <v>24</v>
      </c>
      <c r="G1018">
        <v>3534401</v>
      </c>
      <c r="H1018" t="s">
        <v>4</v>
      </c>
      <c r="I1018">
        <v>224</v>
      </c>
      <c r="J1018" s="2">
        <v>3207248</v>
      </c>
      <c r="K1018">
        <v>21</v>
      </c>
      <c r="L1018">
        <v>20</v>
      </c>
      <c r="M1018">
        <v>2</v>
      </c>
      <c r="N1018" t="s">
        <v>557</v>
      </c>
      <c r="O1018">
        <v>698418</v>
      </c>
      <c r="P1018" t="s">
        <v>22</v>
      </c>
      <c r="Q1018" t="s">
        <v>22</v>
      </c>
    </row>
    <row r="1019" spans="1:17" x14ac:dyDescent="0.25">
      <c r="A1019">
        <v>16</v>
      </c>
      <c r="B1019" s="1">
        <v>43938</v>
      </c>
      <c r="C1019">
        <v>24</v>
      </c>
      <c r="D1019" t="s">
        <v>17</v>
      </c>
      <c r="E1019" t="s">
        <v>71</v>
      </c>
      <c r="F1019" t="s">
        <v>19</v>
      </c>
      <c r="G1019">
        <v>3539806</v>
      </c>
      <c r="H1019" t="s">
        <v>4</v>
      </c>
      <c r="I1019">
        <v>22</v>
      </c>
      <c r="J1019" s="2">
        <v>1873106</v>
      </c>
      <c r="K1019">
        <v>7</v>
      </c>
      <c r="L1019">
        <v>3</v>
      </c>
      <c r="M1019">
        <v>1</v>
      </c>
      <c r="N1019" t="s">
        <v>558</v>
      </c>
      <c r="O1019">
        <v>117452</v>
      </c>
      <c r="P1019" t="s">
        <v>22</v>
      </c>
      <c r="Q1019" t="s">
        <v>22</v>
      </c>
    </row>
    <row r="1020" spans="1:17" x14ac:dyDescent="0.25">
      <c r="A1020">
        <v>16</v>
      </c>
      <c r="B1020" s="1">
        <v>43938</v>
      </c>
      <c r="C1020">
        <v>24</v>
      </c>
      <c r="D1020" t="s">
        <v>17</v>
      </c>
      <c r="E1020" t="s">
        <v>73</v>
      </c>
      <c r="F1020" t="s">
        <v>38</v>
      </c>
      <c r="G1020">
        <v>3543303</v>
      </c>
      <c r="H1020" t="s">
        <v>4</v>
      </c>
      <c r="I1020">
        <v>28</v>
      </c>
      <c r="J1020" s="2">
        <v>2269172</v>
      </c>
      <c r="K1020">
        <v>2</v>
      </c>
      <c r="L1020">
        <v>0</v>
      </c>
      <c r="M1020">
        <v>0</v>
      </c>
      <c r="N1020">
        <v>0</v>
      </c>
      <c r="O1020">
        <v>123393</v>
      </c>
      <c r="P1020" t="s">
        <v>22</v>
      </c>
      <c r="Q1020" t="s">
        <v>22</v>
      </c>
    </row>
    <row r="1021" spans="1:17" x14ac:dyDescent="0.25">
      <c r="A1021">
        <v>16</v>
      </c>
      <c r="B1021" s="1">
        <v>43938</v>
      </c>
      <c r="C1021">
        <v>11</v>
      </c>
      <c r="D1021" t="s">
        <v>17</v>
      </c>
      <c r="E1021" t="s">
        <v>74</v>
      </c>
      <c r="F1021" t="s">
        <v>38</v>
      </c>
      <c r="G1021">
        <v>3544103</v>
      </c>
      <c r="H1021" t="s">
        <v>4</v>
      </c>
      <c r="I1021">
        <v>7</v>
      </c>
      <c r="J1021" s="2">
        <v>1376706</v>
      </c>
      <c r="K1021">
        <v>0</v>
      </c>
      <c r="L1021">
        <v>0</v>
      </c>
      <c r="M1021">
        <v>0</v>
      </c>
      <c r="N1021">
        <v>0</v>
      </c>
      <c r="O1021">
        <v>50846</v>
      </c>
      <c r="P1021" t="s">
        <v>22</v>
      </c>
      <c r="Q1021" t="s">
        <v>22</v>
      </c>
    </row>
    <row r="1022" spans="1:17" x14ac:dyDescent="0.25">
      <c r="A1022">
        <v>16</v>
      </c>
      <c r="B1022" s="1">
        <v>43938</v>
      </c>
      <c r="C1022">
        <v>18</v>
      </c>
      <c r="D1022" t="s">
        <v>17</v>
      </c>
      <c r="E1022" t="s">
        <v>78</v>
      </c>
      <c r="F1022" t="s">
        <v>19</v>
      </c>
      <c r="G1022">
        <v>3546801</v>
      </c>
      <c r="H1022" t="s">
        <v>4</v>
      </c>
      <c r="I1022">
        <v>3</v>
      </c>
      <c r="J1022" s="2">
        <v>522776</v>
      </c>
      <c r="K1022">
        <v>0</v>
      </c>
      <c r="L1022">
        <v>1</v>
      </c>
      <c r="M1022">
        <v>0</v>
      </c>
      <c r="N1022" t="s">
        <v>429</v>
      </c>
      <c r="O1022">
        <v>57386</v>
      </c>
      <c r="P1022" t="s">
        <v>22</v>
      </c>
      <c r="Q1022" t="s">
        <v>22</v>
      </c>
    </row>
    <row r="1023" spans="1:17" x14ac:dyDescent="0.25">
      <c r="A1023">
        <v>16</v>
      </c>
      <c r="B1023" s="1">
        <v>43938</v>
      </c>
      <c r="C1023">
        <v>42</v>
      </c>
      <c r="D1023" t="s">
        <v>17</v>
      </c>
      <c r="E1023" t="s">
        <v>80</v>
      </c>
      <c r="F1023" t="s">
        <v>24</v>
      </c>
      <c r="G1023">
        <v>3547304</v>
      </c>
      <c r="H1023" t="s">
        <v>4</v>
      </c>
      <c r="I1023">
        <v>53</v>
      </c>
      <c r="J1023" s="2">
        <v>3800727</v>
      </c>
      <c r="K1023">
        <v>3</v>
      </c>
      <c r="L1023">
        <v>0</v>
      </c>
      <c r="M1023">
        <v>0</v>
      </c>
      <c r="N1023">
        <v>0</v>
      </c>
      <c r="O1023">
        <v>139447</v>
      </c>
      <c r="P1023" t="s">
        <v>22</v>
      </c>
      <c r="Q1023" t="s">
        <v>22</v>
      </c>
    </row>
    <row r="1024" spans="1:17" x14ac:dyDescent="0.25">
      <c r="A1024">
        <v>16</v>
      </c>
      <c r="B1024" s="1">
        <v>43938</v>
      </c>
      <c r="C1024">
        <v>33</v>
      </c>
      <c r="D1024" t="s">
        <v>17</v>
      </c>
      <c r="E1024" t="s">
        <v>82</v>
      </c>
      <c r="F1024" t="s">
        <v>38</v>
      </c>
      <c r="G1024">
        <v>3547809</v>
      </c>
      <c r="H1024" t="s">
        <v>4</v>
      </c>
      <c r="I1024">
        <v>222</v>
      </c>
      <c r="J1024" s="2">
        <v>3088597</v>
      </c>
      <c r="K1024">
        <v>17</v>
      </c>
      <c r="L1024">
        <v>10</v>
      </c>
      <c r="M1024">
        <v>3</v>
      </c>
      <c r="N1024" t="s">
        <v>559</v>
      </c>
      <c r="O1024">
        <v>718773</v>
      </c>
      <c r="P1024" t="s">
        <v>22</v>
      </c>
      <c r="Q1024" t="s">
        <v>22</v>
      </c>
    </row>
    <row r="1025" spans="1:17" x14ac:dyDescent="0.25">
      <c r="A1025">
        <v>16</v>
      </c>
      <c r="B1025" s="1">
        <v>43938</v>
      </c>
      <c r="C1025">
        <v>33</v>
      </c>
      <c r="D1025" t="s">
        <v>17</v>
      </c>
      <c r="E1025" t="s">
        <v>84</v>
      </c>
      <c r="F1025" t="s">
        <v>38</v>
      </c>
      <c r="G1025">
        <v>3548708</v>
      </c>
      <c r="H1025" t="s">
        <v>4</v>
      </c>
      <c r="I1025">
        <v>281</v>
      </c>
      <c r="J1025" s="2">
        <v>3349481</v>
      </c>
      <c r="K1025">
        <v>26</v>
      </c>
      <c r="L1025">
        <v>17</v>
      </c>
      <c r="M1025">
        <v>1</v>
      </c>
      <c r="N1025" t="s">
        <v>560</v>
      </c>
      <c r="O1025">
        <v>838936</v>
      </c>
      <c r="P1025" t="s">
        <v>22</v>
      </c>
      <c r="Q1025" t="s">
        <v>22</v>
      </c>
    </row>
    <row r="1026" spans="1:17" x14ac:dyDescent="0.25">
      <c r="A1026">
        <v>16</v>
      </c>
      <c r="B1026" s="1">
        <v>43938</v>
      </c>
      <c r="C1026">
        <v>33</v>
      </c>
      <c r="D1026" t="s">
        <v>17</v>
      </c>
      <c r="E1026" t="s">
        <v>86</v>
      </c>
      <c r="F1026" t="s">
        <v>38</v>
      </c>
      <c r="G1026">
        <v>3548807</v>
      </c>
      <c r="H1026" t="s">
        <v>4</v>
      </c>
      <c r="I1026">
        <v>94</v>
      </c>
      <c r="J1026" s="2">
        <v>5833907</v>
      </c>
      <c r="K1026">
        <v>4</v>
      </c>
      <c r="L1026">
        <v>4</v>
      </c>
      <c r="M1026">
        <v>1</v>
      </c>
      <c r="N1026" t="s">
        <v>561</v>
      </c>
      <c r="O1026">
        <v>161127</v>
      </c>
      <c r="P1026" t="s">
        <v>22</v>
      </c>
      <c r="Q1026" t="s">
        <v>22</v>
      </c>
    </row>
    <row r="1027" spans="1:17" x14ac:dyDescent="0.25">
      <c r="A1027">
        <v>16</v>
      </c>
      <c r="B1027" s="1">
        <v>43938</v>
      </c>
      <c r="C1027">
        <v>53</v>
      </c>
      <c r="D1027" t="s">
        <v>17</v>
      </c>
      <c r="E1027" t="s">
        <v>90</v>
      </c>
      <c r="F1027" t="s">
        <v>91</v>
      </c>
      <c r="G1027">
        <v>3550308</v>
      </c>
      <c r="H1027" t="s">
        <v>4</v>
      </c>
      <c r="I1027">
        <v>8744</v>
      </c>
      <c r="J1027" s="2">
        <v>7136781</v>
      </c>
      <c r="K1027">
        <v>836</v>
      </c>
      <c r="L1027">
        <v>643</v>
      </c>
      <c r="M1027">
        <v>40</v>
      </c>
      <c r="N1027" t="s">
        <v>136</v>
      </c>
      <c r="O1027">
        <v>12252023</v>
      </c>
      <c r="P1027" t="s">
        <v>22</v>
      </c>
      <c r="Q1027" t="s">
        <v>22</v>
      </c>
    </row>
    <row r="1028" spans="1:17" x14ac:dyDescent="0.25">
      <c r="A1028">
        <v>16</v>
      </c>
      <c r="B1028" s="1">
        <v>43938</v>
      </c>
      <c r="C1028">
        <v>30</v>
      </c>
      <c r="D1028" t="s">
        <v>17</v>
      </c>
      <c r="E1028" t="s">
        <v>93</v>
      </c>
      <c r="F1028" t="s">
        <v>19</v>
      </c>
      <c r="G1028">
        <v>3552502</v>
      </c>
      <c r="H1028" t="s">
        <v>4</v>
      </c>
      <c r="I1028">
        <v>74</v>
      </c>
      <c r="J1028" s="2">
        <v>248625</v>
      </c>
      <c r="K1028">
        <v>17</v>
      </c>
      <c r="L1028">
        <v>6</v>
      </c>
      <c r="M1028">
        <v>0</v>
      </c>
      <c r="N1028" t="s">
        <v>316</v>
      </c>
      <c r="O1028">
        <v>297637</v>
      </c>
      <c r="P1028" t="s">
        <v>22</v>
      </c>
      <c r="Q1028" t="s">
        <v>22</v>
      </c>
    </row>
    <row r="1029" spans="1:17" x14ac:dyDescent="0.25">
      <c r="A1029">
        <v>16</v>
      </c>
      <c r="B1029" s="1">
        <v>43938</v>
      </c>
      <c r="C1029">
        <v>24</v>
      </c>
      <c r="D1029" t="s">
        <v>17</v>
      </c>
      <c r="E1029" t="s">
        <v>95</v>
      </c>
      <c r="F1029" t="s">
        <v>35</v>
      </c>
      <c r="G1029">
        <v>3552809</v>
      </c>
      <c r="H1029" t="s">
        <v>4</v>
      </c>
      <c r="I1029">
        <v>110</v>
      </c>
      <c r="J1029" s="2">
        <v>3797503</v>
      </c>
      <c r="K1029">
        <v>10</v>
      </c>
      <c r="L1029">
        <v>6</v>
      </c>
      <c r="M1029">
        <v>1</v>
      </c>
      <c r="N1029" t="s">
        <v>554</v>
      </c>
      <c r="O1029">
        <v>289664</v>
      </c>
      <c r="P1029" t="s">
        <v>22</v>
      </c>
      <c r="Q1029" t="s">
        <v>22</v>
      </c>
    </row>
    <row r="1030" spans="1:17" x14ac:dyDescent="0.25">
      <c r="A1030">
        <v>16</v>
      </c>
      <c r="B1030" s="1">
        <v>43938</v>
      </c>
      <c r="C1030">
        <v>30</v>
      </c>
      <c r="D1030" t="s">
        <v>17</v>
      </c>
      <c r="E1030" t="s">
        <v>97</v>
      </c>
      <c r="F1030" t="s">
        <v>35</v>
      </c>
      <c r="G1030">
        <v>3556453</v>
      </c>
      <c r="H1030" t="s">
        <v>4</v>
      </c>
      <c r="I1030">
        <v>9</v>
      </c>
      <c r="J1030" s="2">
        <v>1711124</v>
      </c>
      <c r="K1030">
        <v>3</v>
      </c>
      <c r="L1030">
        <v>3</v>
      </c>
      <c r="M1030">
        <v>0</v>
      </c>
      <c r="N1030" t="s">
        <v>429</v>
      </c>
      <c r="O1030">
        <v>52597</v>
      </c>
      <c r="P1030" t="s">
        <v>22</v>
      </c>
      <c r="Q1030" t="s">
        <v>22</v>
      </c>
    </row>
    <row r="1031" spans="1:17" x14ac:dyDescent="0.25">
      <c r="A1031">
        <v>16</v>
      </c>
      <c r="B1031" s="1">
        <v>43937</v>
      </c>
      <c r="C1031">
        <v>22</v>
      </c>
      <c r="D1031" t="s">
        <v>17</v>
      </c>
      <c r="E1031" t="s">
        <v>18</v>
      </c>
      <c r="F1031" t="s">
        <v>19</v>
      </c>
      <c r="G1031">
        <v>3503901</v>
      </c>
      <c r="H1031" t="s">
        <v>4</v>
      </c>
      <c r="I1031">
        <v>17</v>
      </c>
      <c r="J1031" s="2">
        <v>189259</v>
      </c>
      <c r="K1031">
        <v>2</v>
      </c>
      <c r="L1031">
        <v>1</v>
      </c>
      <c r="M1031">
        <v>0</v>
      </c>
      <c r="N1031" t="s">
        <v>310</v>
      </c>
      <c r="O1031">
        <v>89824</v>
      </c>
      <c r="P1031" t="s">
        <v>22</v>
      </c>
      <c r="Q1031" t="s">
        <v>22</v>
      </c>
    </row>
    <row r="1032" spans="1:17" x14ac:dyDescent="0.25">
      <c r="A1032">
        <v>16</v>
      </c>
      <c r="B1032" s="1">
        <v>43937</v>
      </c>
      <c r="C1032">
        <v>30</v>
      </c>
      <c r="D1032" t="s">
        <v>17</v>
      </c>
      <c r="E1032" t="s">
        <v>23</v>
      </c>
      <c r="F1032" t="s">
        <v>24</v>
      </c>
      <c r="G1032">
        <v>3505708</v>
      </c>
      <c r="H1032" t="s">
        <v>4</v>
      </c>
      <c r="I1032">
        <v>97</v>
      </c>
      <c r="J1032" s="2">
        <v>3537796</v>
      </c>
      <c r="K1032">
        <v>33</v>
      </c>
      <c r="L1032">
        <v>5</v>
      </c>
      <c r="M1032">
        <v>1</v>
      </c>
      <c r="N1032" t="s">
        <v>83</v>
      </c>
      <c r="O1032">
        <v>274182</v>
      </c>
      <c r="P1032" t="s">
        <v>22</v>
      </c>
      <c r="Q1032" t="s">
        <v>22</v>
      </c>
    </row>
    <row r="1033" spans="1:17" x14ac:dyDescent="0.25">
      <c r="A1033">
        <v>16</v>
      </c>
      <c r="B1033" s="1">
        <v>43937</v>
      </c>
      <c r="C1033">
        <v>23</v>
      </c>
      <c r="D1033" t="s">
        <v>17</v>
      </c>
      <c r="E1033" t="s">
        <v>27</v>
      </c>
      <c r="F1033" t="s">
        <v>28</v>
      </c>
      <c r="G1033">
        <v>3509007</v>
      </c>
      <c r="H1033" t="s">
        <v>4</v>
      </c>
      <c r="I1033">
        <v>47</v>
      </c>
      <c r="J1033" s="2">
        <v>4631911</v>
      </c>
      <c r="K1033">
        <v>5</v>
      </c>
      <c r="L1033">
        <v>6</v>
      </c>
      <c r="M1033">
        <v>0</v>
      </c>
      <c r="N1033" t="s">
        <v>562</v>
      </c>
      <c r="O1033">
        <v>101470</v>
      </c>
      <c r="P1033" t="s">
        <v>22</v>
      </c>
      <c r="Q1033" t="s">
        <v>22</v>
      </c>
    </row>
    <row r="1034" spans="1:17" x14ac:dyDescent="0.25">
      <c r="A1034">
        <v>16</v>
      </c>
      <c r="B1034" s="1">
        <v>43937</v>
      </c>
      <c r="C1034">
        <v>18</v>
      </c>
      <c r="D1034" t="s">
        <v>17</v>
      </c>
      <c r="E1034" t="s">
        <v>30</v>
      </c>
      <c r="F1034" t="s">
        <v>28</v>
      </c>
      <c r="G1034">
        <v>3509205</v>
      </c>
      <c r="H1034" t="s">
        <v>4</v>
      </c>
      <c r="I1034">
        <v>7</v>
      </c>
      <c r="J1034" s="2">
        <v>911446</v>
      </c>
      <c r="K1034">
        <v>2</v>
      </c>
      <c r="L1034">
        <v>1</v>
      </c>
      <c r="M1034">
        <v>0</v>
      </c>
      <c r="N1034" t="s">
        <v>77</v>
      </c>
      <c r="O1034">
        <v>76801</v>
      </c>
      <c r="P1034" t="s">
        <v>22</v>
      </c>
      <c r="Q1034" t="s">
        <v>22</v>
      </c>
    </row>
    <row r="1035" spans="1:17" x14ac:dyDescent="0.25">
      <c r="A1035">
        <v>16</v>
      </c>
      <c r="B1035" s="1">
        <v>43937</v>
      </c>
      <c r="C1035">
        <v>34</v>
      </c>
      <c r="D1035" t="s">
        <v>17</v>
      </c>
      <c r="E1035" t="s">
        <v>32</v>
      </c>
      <c r="F1035" t="s">
        <v>24</v>
      </c>
      <c r="G1035">
        <v>3510609</v>
      </c>
      <c r="H1035" t="s">
        <v>4</v>
      </c>
      <c r="I1035">
        <v>52</v>
      </c>
      <c r="J1035" s="2">
        <v>1296994</v>
      </c>
      <c r="K1035">
        <v>9</v>
      </c>
      <c r="L1035">
        <v>2</v>
      </c>
      <c r="M1035">
        <v>0</v>
      </c>
      <c r="N1035" t="s">
        <v>529</v>
      </c>
      <c r="O1035">
        <v>400927</v>
      </c>
      <c r="P1035" t="s">
        <v>22</v>
      </c>
      <c r="Q1035" t="s">
        <v>22</v>
      </c>
    </row>
    <row r="1036" spans="1:17" x14ac:dyDescent="0.25">
      <c r="A1036">
        <v>16</v>
      </c>
      <c r="B1036" s="1">
        <v>43937</v>
      </c>
      <c r="C1036">
        <v>30</v>
      </c>
      <c r="D1036" t="s">
        <v>17</v>
      </c>
      <c r="E1036" t="s">
        <v>34</v>
      </c>
      <c r="F1036" t="s">
        <v>35</v>
      </c>
      <c r="G1036">
        <v>3513009</v>
      </c>
      <c r="H1036" t="s">
        <v>4</v>
      </c>
      <c r="I1036">
        <v>72</v>
      </c>
      <c r="J1036" s="2">
        <v>288913</v>
      </c>
      <c r="K1036">
        <v>2</v>
      </c>
      <c r="L1036">
        <v>4</v>
      </c>
      <c r="M1036">
        <v>0</v>
      </c>
      <c r="N1036" t="s">
        <v>352</v>
      </c>
      <c r="O1036">
        <v>249210</v>
      </c>
      <c r="P1036" t="s">
        <v>22</v>
      </c>
      <c r="Q1036" t="s">
        <v>22</v>
      </c>
    </row>
    <row r="1037" spans="1:17" x14ac:dyDescent="0.25">
      <c r="A1037">
        <v>16</v>
      </c>
      <c r="B1037" s="1">
        <v>43937</v>
      </c>
      <c r="C1037">
        <v>21</v>
      </c>
      <c r="D1037" t="s">
        <v>17</v>
      </c>
      <c r="E1037" t="s">
        <v>37</v>
      </c>
      <c r="F1037" t="s">
        <v>38</v>
      </c>
      <c r="G1037">
        <v>3513801</v>
      </c>
      <c r="H1037" t="s">
        <v>4</v>
      </c>
      <c r="I1037">
        <v>100</v>
      </c>
      <c r="J1037" s="2">
        <v>2359136</v>
      </c>
      <c r="K1037">
        <v>6</v>
      </c>
      <c r="L1037">
        <v>3</v>
      </c>
      <c r="M1037">
        <v>1</v>
      </c>
      <c r="N1037" t="s">
        <v>563</v>
      </c>
      <c r="O1037">
        <v>423884</v>
      </c>
      <c r="P1037" t="s">
        <v>22</v>
      </c>
      <c r="Q1037" t="s">
        <v>22</v>
      </c>
    </row>
    <row r="1038" spans="1:17" x14ac:dyDescent="0.25">
      <c r="A1038">
        <v>16</v>
      </c>
      <c r="B1038" s="1">
        <v>43937</v>
      </c>
      <c r="C1038">
        <v>23</v>
      </c>
      <c r="D1038" t="s">
        <v>17</v>
      </c>
      <c r="E1038" t="s">
        <v>40</v>
      </c>
      <c r="F1038" t="s">
        <v>35</v>
      </c>
      <c r="G1038">
        <v>3515004</v>
      </c>
      <c r="H1038" t="s">
        <v>4</v>
      </c>
      <c r="I1038">
        <v>50</v>
      </c>
      <c r="J1038" s="2">
        <v>1826644</v>
      </c>
      <c r="K1038">
        <v>7</v>
      </c>
      <c r="L1038">
        <v>2</v>
      </c>
      <c r="M1038">
        <v>0</v>
      </c>
      <c r="N1038" t="s">
        <v>225</v>
      </c>
      <c r="O1038">
        <v>273726</v>
      </c>
      <c r="P1038" t="s">
        <v>22</v>
      </c>
      <c r="Q1038" t="s">
        <v>22</v>
      </c>
    </row>
    <row r="1039" spans="1:17" x14ac:dyDescent="0.25">
      <c r="A1039">
        <v>16</v>
      </c>
      <c r="B1039" s="1">
        <v>43937</v>
      </c>
      <c r="C1039">
        <v>11</v>
      </c>
      <c r="D1039" t="s">
        <v>17</v>
      </c>
      <c r="E1039" t="s">
        <v>42</v>
      </c>
      <c r="F1039" t="s">
        <v>35</v>
      </c>
      <c r="G1039">
        <v>3515103</v>
      </c>
      <c r="H1039" t="s">
        <v>4</v>
      </c>
      <c r="I1039">
        <v>4</v>
      </c>
      <c r="J1039" s="2">
        <v>576493</v>
      </c>
      <c r="K1039">
        <v>0</v>
      </c>
      <c r="L1039">
        <v>0</v>
      </c>
      <c r="M1039">
        <v>0</v>
      </c>
      <c r="N1039">
        <v>0</v>
      </c>
      <c r="O1039">
        <v>69385</v>
      </c>
      <c r="P1039" t="s">
        <v>22</v>
      </c>
      <c r="Q1039" t="s">
        <v>22</v>
      </c>
    </row>
    <row r="1040" spans="1:17" x14ac:dyDescent="0.25">
      <c r="A1040">
        <v>16</v>
      </c>
      <c r="B1040" s="1">
        <v>43937</v>
      </c>
      <c r="C1040">
        <v>36</v>
      </c>
      <c r="D1040" t="s">
        <v>17</v>
      </c>
      <c r="E1040" t="s">
        <v>44</v>
      </c>
      <c r="F1040" t="s">
        <v>19</v>
      </c>
      <c r="G1040">
        <v>3515707</v>
      </c>
      <c r="H1040" t="s">
        <v>4</v>
      </c>
      <c r="I1040">
        <v>47</v>
      </c>
      <c r="J1040" s="2">
        <v>2419239</v>
      </c>
      <c r="K1040">
        <v>6</v>
      </c>
      <c r="L1040">
        <v>2</v>
      </c>
      <c r="M1040">
        <v>1</v>
      </c>
      <c r="N1040" t="s">
        <v>561</v>
      </c>
      <c r="O1040">
        <v>194276</v>
      </c>
      <c r="P1040" t="s">
        <v>22</v>
      </c>
      <c r="Q1040" t="s">
        <v>22</v>
      </c>
    </row>
    <row r="1041" spans="1:17" x14ac:dyDescent="0.25">
      <c r="A1041">
        <v>16</v>
      </c>
      <c r="B1041" s="1">
        <v>43937</v>
      </c>
      <c r="C1041">
        <v>15</v>
      </c>
      <c r="D1041" t="s">
        <v>17</v>
      </c>
      <c r="E1041" t="s">
        <v>46</v>
      </c>
      <c r="F1041" t="s">
        <v>28</v>
      </c>
      <c r="G1041">
        <v>3516309</v>
      </c>
      <c r="H1041" t="s">
        <v>4</v>
      </c>
      <c r="I1041">
        <v>19</v>
      </c>
      <c r="J1041" s="2">
        <v>1080503</v>
      </c>
      <c r="K1041">
        <v>-1</v>
      </c>
      <c r="L1041">
        <v>1</v>
      </c>
      <c r="M1041">
        <v>0</v>
      </c>
      <c r="N1041" t="s">
        <v>99</v>
      </c>
      <c r="O1041">
        <v>175844</v>
      </c>
      <c r="P1041" t="s">
        <v>22</v>
      </c>
      <c r="Q1041" t="s">
        <v>22</v>
      </c>
    </row>
    <row r="1042" spans="1:17" x14ac:dyDescent="0.25">
      <c r="A1042">
        <v>16</v>
      </c>
      <c r="B1042" s="1">
        <v>43937</v>
      </c>
      <c r="C1042">
        <v>17</v>
      </c>
      <c r="D1042" t="s">
        <v>17</v>
      </c>
      <c r="E1042" t="s">
        <v>48</v>
      </c>
      <c r="F1042" t="s">
        <v>28</v>
      </c>
      <c r="G1042">
        <v>3516408</v>
      </c>
      <c r="H1042" t="s">
        <v>4</v>
      </c>
      <c r="I1042">
        <v>47</v>
      </c>
      <c r="J1042" s="2">
        <v>3042288</v>
      </c>
      <c r="K1042">
        <v>6</v>
      </c>
      <c r="L1042">
        <v>2</v>
      </c>
      <c r="M1042">
        <v>0</v>
      </c>
      <c r="N1042" t="s">
        <v>561</v>
      </c>
      <c r="O1042">
        <v>154489</v>
      </c>
      <c r="P1042" t="s">
        <v>22</v>
      </c>
      <c r="Q1042" t="s">
        <v>22</v>
      </c>
    </row>
    <row r="1043" spans="1:17" x14ac:dyDescent="0.25">
      <c r="A1043">
        <v>16</v>
      </c>
      <c r="B1043" s="1">
        <v>43937</v>
      </c>
      <c r="C1043">
        <v>9</v>
      </c>
      <c r="D1043" t="s">
        <v>17</v>
      </c>
      <c r="E1043" t="s">
        <v>50</v>
      </c>
      <c r="F1043" t="s">
        <v>19</v>
      </c>
      <c r="G1043">
        <v>3518305</v>
      </c>
      <c r="H1043" t="s">
        <v>4</v>
      </c>
      <c r="I1043">
        <v>2</v>
      </c>
      <c r="J1043" s="2">
        <v>671186</v>
      </c>
      <c r="K1043">
        <v>0</v>
      </c>
      <c r="L1043">
        <v>0</v>
      </c>
      <c r="M1043">
        <v>0</v>
      </c>
      <c r="N1043">
        <v>0</v>
      </c>
      <c r="O1043">
        <v>29798</v>
      </c>
      <c r="P1043" t="s">
        <v>22</v>
      </c>
      <c r="Q1043" t="s">
        <v>22</v>
      </c>
    </row>
    <row r="1044" spans="1:17" x14ac:dyDescent="0.25">
      <c r="A1044">
        <v>16</v>
      </c>
      <c r="B1044" s="1">
        <v>43937</v>
      </c>
      <c r="C1044">
        <v>31</v>
      </c>
      <c r="D1044" t="s">
        <v>17</v>
      </c>
      <c r="E1044" t="s">
        <v>51</v>
      </c>
      <c r="F1044" t="s">
        <v>19</v>
      </c>
      <c r="G1044">
        <v>3518800</v>
      </c>
      <c r="H1044" t="s">
        <v>4</v>
      </c>
      <c r="I1044">
        <v>269</v>
      </c>
      <c r="J1044" s="2">
        <v>1950431</v>
      </c>
      <c r="K1044">
        <v>16</v>
      </c>
      <c r="L1044">
        <v>25</v>
      </c>
      <c r="M1044">
        <v>3</v>
      </c>
      <c r="N1044" t="s">
        <v>188</v>
      </c>
      <c r="O1044">
        <v>1379182</v>
      </c>
      <c r="P1044" t="s">
        <v>22</v>
      </c>
      <c r="Q1044" t="s">
        <v>22</v>
      </c>
    </row>
    <row r="1045" spans="1:17" x14ac:dyDescent="0.25">
      <c r="A1045">
        <v>16</v>
      </c>
      <c r="B1045" s="1">
        <v>43937</v>
      </c>
      <c r="C1045">
        <v>17</v>
      </c>
      <c r="D1045" t="s">
        <v>17</v>
      </c>
      <c r="E1045" t="s">
        <v>53</v>
      </c>
      <c r="F1045" t="s">
        <v>35</v>
      </c>
      <c r="G1045">
        <v>3522208</v>
      </c>
      <c r="H1045" t="s">
        <v>4</v>
      </c>
      <c r="I1045">
        <v>38</v>
      </c>
      <c r="J1045" s="2">
        <v>2162864</v>
      </c>
      <c r="K1045">
        <v>5</v>
      </c>
      <c r="L1045">
        <v>1</v>
      </c>
      <c r="M1045">
        <v>0</v>
      </c>
      <c r="N1045" t="s">
        <v>564</v>
      </c>
      <c r="O1045">
        <v>175693</v>
      </c>
      <c r="P1045" t="s">
        <v>22</v>
      </c>
      <c r="Q1045" t="s">
        <v>22</v>
      </c>
    </row>
    <row r="1046" spans="1:17" x14ac:dyDescent="0.25">
      <c r="A1046">
        <v>16</v>
      </c>
      <c r="B1046" s="1">
        <v>43937</v>
      </c>
      <c r="C1046">
        <v>18</v>
      </c>
      <c r="D1046" t="s">
        <v>17</v>
      </c>
      <c r="E1046" t="s">
        <v>55</v>
      </c>
      <c r="F1046" t="s">
        <v>24</v>
      </c>
      <c r="G1046">
        <v>3522505</v>
      </c>
      <c r="H1046" t="s">
        <v>4</v>
      </c>
      <c r="I1046">
        <v>28</v>
      </c>
      <c r="J1046" s="2">
        <v>1177955</v>
      </c>
      <c r="K1046">
        <v>1</v>
      </c>
      <c r="L1046">
        <v>5</v>
      </c>
      <c r="M1046">
        <v>0</v>
      </c>
      <c r="N1046" t="s">
        <v>227</v>
      </c>
      <c r="O1046">
        <v>237700</v>
      </c>
      <c r="P1046" t="s">
        <v>22</v>
      </c>
      <c r="Q1046" t="s">
        <v>22</v>
      </c>
    </row>
    <row r="1047" spans="1:17" x14ac:dyDescent="0.25">
      <c r="A1047">
        <v>16</v>
      </c>
      <c r="B1047" s="1">
        <v>43937</v>
      </c>
      <c r="C1047">
        <v>17</v>
      </c>
      <c r="D1047" t="s">
        <v>17</v>
      </c>
      <c r="E1047" t="s">
        <v>57</v>
      </c>
      <c r="F1047" t="s">
        <v>19</v>
      </c>
      <c r="G1047">
        <v>3523107</v>
      </c>
      <c r="H1047" t="s">
        <v>4</v>
      </c>
      <c r="I1047">
        <v>42</v>
      </c>
      <c r="J1047" s="2">
        <v>1132622</v>
      </c>
      <c r="K1047">
        <v>5</v>
      </c>
      <c r="L1047">
        <v>0</v>
      </c>
      <c r="M1047">
        <v>0</v>
      </c>
      <c r="N1047">
        <v>0</v>
      </c>
      <c r="O1047">
        <v>370821</v>
      </c>
      <c r="P1047" t="s">
        <v>22</v>
      </c>
      <c r="Q1047" t="s">
        <v>22</v>
      </c>
    </row>
    <row r="1048" spans="1:17" x14ac:dyDescent="0.25">
      <c r="A1048">
        <v>16</v>
      </c>
      <c r="B1048" s="1">
        <v>43937</v>
      </c>
      <c r="C1048">
        <v>18</v>
      </c>
      <c r="D1048" t="s">
        <v>17</v>
      </c>
      <c r="E1048" t="s">
        <v>59</v>
      </c>
      <c r="F1048" t="s">
        <v>24</v>
      </c>
      <c r="G1048">
        <v>3525003</v>
      </c>
      <c r="H1048" t="s">
        <v>4</v>
      </c>
      <c r="I1048">
        <v>11</v>
      </c>
      <c r="J1048" s="2">
        <v>880444</v>
      </c>
      <c r="K1048">
        <v>3</v>
      </c>
      <c r="L1048">
        <v>1</v>
      </c>
      <c r="M1048">
        <v>0</v>
      </c>
      <c r="N1048" t="s">
        <v>186</v>
      </c>
      <c r="O1048">
        <v>124937</v>
      </c>
      <c r="P1048" t="s">
        <v>22</v>
      </c>
      <c r="Q1048" t="s">
        <v>22</v>
      </c>
    </row>
    <row r="1049" spans="1:17" x14ac:dyDescent="0.25">
      <c r="A1049">
        <v>16</v>
      </c>
      <c r="B1049" s="1">
        <v>43937</v>
      </c>
      <c r="C1049">
        <v>22</v>
      </c>
      <c r="D1049" t="s">
        <v>17</v>
      </c>
      <c r="E1049" t="s">
        <v>63</v>
      </c>
      <c r="F1049" t="s">
        <v>28</v>
      </c>
      <c r="G1049">
        <v>3528502</v>
      </c>
      <c r="H1049" t="s">
        <v>4</v>
      </c>
      <c r="I1049">
        <v>9</v>
      </c>
      <c r="J1049" s="2">
        <v>898392</v>
      </c>
      <c r="K1049">
        <v>0</v>
      </c>
      <c r="L1049">
        <v>2</v>
      </c>
      <c r="M1049">
        <v>0</v>
      </c>
      <c r="N1049" t="s">
        <v>565</v>
      </c>
      <c r="O1049">
        <v>100179</v>
      </c>
      <c r="P1049" t="s">
        <v>22</v>
      </c>
      <c r="Q1049" t="s">
        <v>22</v>
      </c>
    </row>
    <row r="1050" spans="1:17" x14ac:dyDescent="0.25">
      <c r="A1050">
        <v>16</v>
      </c>
      <c r="B1050" s="1">
        <v>43937</v>
      </c>
      <c r="C1050">
        <v>32</v>
      </c>
      <c r="D1050" t="s">
        <v>17</v>
      </c>
      <c r="E1050" t="s">
        <v>65</v>
      </c>
      <c r="F1050" t="s">
        <v>38</v>
      </c>
      <c r="G1050">
        <v>3529401</v>
      </c>
      <c r="H1050" t="s">
        <v>4</v>
      </c>
      <c r="I1050">
        <v>71</v>
      </c>
      <c r="J1050" s="2">
        <v>1501336</v>
      </c>
      <c r="K1050">
        <v>5</v>
      </c>
      <c r="L1050">
        <v>2</v>
      </c>
      <c r="M1050">
        <v>0</v>
      </c>
      <c r="N1050" t="s">
        <v>566</v>
      </c>
      <c r="O1050">
        <v>472912</v>
      </c>
      <c r="P1050" t="s">
        <v>22</v>
      </c>
      <c r="Q1050" t="s">
        <v>22</v>
      </c>
    </row>
    <row r="1051" spans="1:17" x14ac:dyDescent="0.25">
      <c r="A1051">
        <v>16</v>
      </c>
      <c r="B1051" s="1">
        <v>43937</v>
      </c>
      <c r="C1051">
        <v>28</v>
      </c>
      <c r="D1051" t="s">
        <v>17</v>
      </c>
      <c r="E1051" t="s">
        <v>67</v>
      </c>
      <c r="F1051" t="s">
        <v>19</v>
      </c>
      <c r="G1051">
        <v>3530607</v>
      </c>
      <c r="H1051" t="s">
        <v>4</v>
      </c>
      <c r="I1051">
        <v>86</v>
      </c>
      <c r="J1051" s="2">
        <v>1928934</v>
      </c>
      <c r="K1051">
        <v>6</v>
      </c>
      <c r="L1051">
        <v>6</v>
      </c>
      <c r="M1051">
        <v>1</v>
      </c>
      <c r="N1051" t="s">
        <v>503</v>
      </c>
      <c r="O1051">
        <v>445842</v>
      </c>
      <c r="P1051" t="s">
        <v>22</v>
      </c>
      <c r="Q1051" t="s">
        <v>22</v>
      </c>
    </row>
    <row r="1052" spans="1:17" x14ac:dyDescent="0.25">
      <c r="A1052">
        <v>16</v>
      </c>
      <c r="B1052" s="1">
        <v>43937</v>
      </c>
      <c r="C1052">
        <v>30</v>
      </c>
      <c r="D1052" t="s">
        <v>17</v>
      </c>
      <c r="E1052" t="s">
        <v>69</v>
      </c>
      <c r="F1052" t="s">
        <v>24</v>
      </c>
      <c r="G1052">
        <v>3534401</v>
      </c>
      <c r="H1052" t="s">
        <v>4</v>
      </c>
      <c r="I1052">
        <v>203</v>
      </c>
      <c r="J1052" s="2">
        <v>2906569</v>
      </c>
      <c r="K1052">
        <v>31</v>
      </c>
      <c r="L1052">
        <v>18</v>
      </c>
      <c r="M1052">
        <v>2</v>
      </c>
      <c r="N1052" t="s">
        <v>332</v>
      </c>
      <c r="O1052">
        <v>698418</v>
      </c>
      <c r="P1052" t="s">
        <v>22</v>
      </c>
      <c r="Q1052" t="s">
        <v>22</v>
      </c>
    </row>
    <row r="1053" spans="1:17" x14ac:dyDescent="0.25">
      <c r="A1053">
        <v>16</v>
      </c>
      <c r="B1053" s="1">
        <v>43937</v>
      </c>
      <c r="C1053">
        <v>23</v>
      </c>
      <c r="D1053" t="s">
        <v>17</v>
      </c>
      <c r="E1053" t="s">
        <v>71</v>
      </c>
      <c r="F1053" t="s">
        <v>19</v>
      </c>
      <c r="G1053">
        <v>3539806</v>
      </c>
      <c r="H1053" t="s">
        <v>4</v>
      </c>
      <c r="I1053">
        <v>15</v>
      </c>
      <c r="J1053" s="2">
        <v>1277117</v>
      </c>
      <c r="K1053">
        <v>4</v>
      </c>
      <c r="L1053">
        <v>2</v>
      </c>
      <c r="M1053">
        <v>0</v>
      </c>
      <c r="N1053" t="s">
        <v>423</v>
      </c>
      <c r="O1053">
        <v>117452</v>
      </c>
      <c r="P1053" t="s">
        <v>22</v>
      </c>
      <c r="Q1053" t="s">
        <v>22</v>
      </c>
    </row>
    <row r="1054" spans="1:17" x14ac:dyDescent="0.25">
      <c r="A1054">
        <v>16</v>
      </c>
      <c r="B1054" s="1">
        <v>43937</v>
      </c>
      <c r="C1054">
        <v>23</v>
      </c>
      <c r="D1054" t="s">
        <v>17</v>
      </c>
      <c r="E1054" t="s">
        <v>73</v>
      </c>
      <c r="F1054" t="s">
        <v>38</v>
      </c>
      <c r="G1054">
        <v>3543303</v>
      </c>
      <c r="H1054" t="s">
        <v>4</v>
      </c>
      <c r="I1054">
        <v>26</v>
      </c>
      <c r="J1054" s="2">
        <v>2107089</v>
      </c>
      <c r="K1054">
        <v>3</v>
      </c>
      <c r="L1054">
        <v>0</v>
      </c>
      <c r="M1054">
        <v>0</v>
      </c>
      <c r="N1054">
        <v>0</v>
      </c>
      <c r="O1054">
        <v>123393</v>
      </c>
      <c r="P1054" t="s">
        <v>22</v>
      </c>
      <c r="Q1054" t="s">
        <v>22</v>
      </c>
    </row>
    <row r="1055" spans="1:17" x14ac:dyDescent="0.25">
      <c r="A1055">
        <v>16</v>
      </c>
      <c r="B1055" s="1">
        <v>43937</v>
      </c>
      <c r="C1055">
        <v>10</v>
      </c>
      <c r="D1055" t="s">
        <v>17</v>
      </c>
      <c r="E1055" t="s">
        <v>74</v>
      </c>
      <c r="F1055" t="s">
        <v>38</v>
      </c>
      <c r="G1055">
        <v>3544103</v>
      </c>
      <c r="H1055" t="s">
        <v>4</v>
      </c>
      <c r="I1055">
        <v>7</v>
      </c>
      <c r="J1055" s="2">
        <v>1376706</v>
      </c>
      <c r="K1055">
        <v>0</v>
      </c>
      <c r="L1055">
        <v>0</v>
      </c>
      <c r="M1055">
        <v>0</v>
      </c>
      <c r="N1055">
        <v>0</v>
      </c>
      <c r="O1055">
        <v>50846</v>
      </c>
      <c r="P1055" t="s">
        <v>22</v>
      </c>
      <c r="Q1055" t="s">
        <v>22</v>
      </c>
    </row>
    <row r="1056" spans="1:17" x14ac:dyDescent="0.25">
      <c r="A1056">
        <v>16</v>
      </c>
      <c r="B1056" s="1">
        <v>43937</v>
      </c>
      <c r="C1056">
        <v>17</v>
      </c>
      <c r="D1056" t="s">
        <v>17</v>
      </c>
      <c r="E1056" t="s">
        <v>78</v>
      </c>
      <c r="F1056" t="s">
        <v>19</v>
      </c>
      <c r="G1056">
        <v>3546801</v>
      </c>
      <c r="H1056" t="s">
        <v>4</v>
      </c>
      <c r="I1056">
        <v>3</v>
      </c>
      <c r="J1056" s="2">
        <v>522776</v>
      </c>
      <c r="K1056">
        <v>2</v>
      </c>
      <c r="L1056">
        <v>1</v>
      </c>
      <c r="M1056">
        <v>0</v>
      </c>
      <c r="N1056" t="s">
        <v>429</v>
      </c>
      <c r="O1056">
        <v>57386</v>
      </c>
      <c r="P1056" t="s">
        <v>22</v>
      </c>
      <c r="Q1056" t="s">
        <v>22</v>
      </c>
    </row>
    <row r="1057" spans="1:17" x14ac:dyDescent="0.25">
      <c r="A1057">
        <v>16</v>
      </c>
      <c r="B1057" s="1">
        <v>43937</v>
      </c>
      <c r="C1057">
        <v>41</v>
      </c>
      <c r="D1057" t="s">
        <v>17</v>
      </c>
      <c r="E1057" t="s">
        <v>80</v>
      </c>
      <c r="F1057" t="s">
        <v>24</v>
      </c>
      <c r="G1057">
        <v>3547304</v>
      </c>
      <c r="H1057" t="s">
        <v>4</v>
      </c>
      <c r="I1057">
        <v>50</v>
      </c>
      <c r="J1057" s="2">
        <v>3585592</v>
      </c>
      <c r="K1057">
        <v>9</v>
      </c>
      <c r="L1057">
        <v>0</v>
      </c>
      <c r="M1057">
        <v>0</v>
      </c>
      <c r="N1057">
        <v>0</v>
      </c>
      <c r="O1057">
        <v>139447</v>
      </c>
      <c r="P1057" t="s">
        <v>22</v>
      </c>
      <c r="Q1057" t="s">
        <v>22</v>
      </c>
    </row>
    <row r="1058" spans="1:17" x14ac:dyDescent="0.25">
      <c r="A1058">
        <v>16</v>
      </c>
      <c r="B1058" s="1">
        <v>43937</v>
      </c>
      <c r="C1058">
        <v>32</v>
      </c>
      <c r="D1058" t="s">
        <v>17</v>
      </c>
      <c r="E1058" t="s">
        <v>82</v>
      </c>
      <c r="F1058" t="s">
        <v>38</v>
      </c>
      <c r="G1058">
        <v>3547809</v>
      </c>
      <c r="H1058" t="s">
        <v>4</v>
      </c>
      <c r="I1058">
        <v>205</v>
      </c>
      <c r="J1058" s="2">
        <v>2852083</v>
      </c>
      <c r="K1058">
        <v>19</v>
      </c>
      <c r="L1058">
        <v>7</v>
      </c>
      <c r="M1058">
        <v>1</v>
      </c>
      <c r="N1058" t="s">
        <v>567</v>
      </c>
      <c r="O1058">
        <v>718773</v>
      </c>
      <c r="P1058" t="s">
        <v>22</v>
      </c>
      <c r="Q1058" t="s">
        <v>22</v>
      </c>
    </row>
    <row r="1059" spans="1:17" x14ac:dyDescent="0.25">
      <c r="A1059">
        <v>16</v>
      </c>
      <c r="B1059" s="1">
        <v>43937</v>
      </c>
      <c r="C1059">
        <v>32</v>
      </c>
      <c r="D1059" t="s">
        <v>17</v>
      </c>
      <c r="E1059" t="s">
        <v>84</v>
      </c>
      <c r="F1059" t="s">
        <v>38</v>
      </c>
      <c r="G1059">
        <v>3548708</v>
      </c>
      <c r="H1059" t="s">
        <v>4</v>
      </c>
      <c r="I1059">
        <v>255</v>
      </c>
      <c r="J1059" s="2">
        <v>3039564</v>
      </c>
      <c r="K1059">
        <v>24</v>
      </c>
      <c r="L1059">
        <v>16</v>
      </c>
      <c r="M1059">
        <v>1</v>
      </c>
      <c r="N1059" t="s">
        <v>568</v>
      </c>
      <c r="O1059">
        <v>838936</v>
      </c>
      <c r="P1059" t="s">
        <v>22</v>
      </c>
      <c r="Q1059" t="s">
        <v>22</v>
      </c>
    </row>
    <row r="1060" spans="1:17" x14ac:dyDescent="0.25">
      <c r="A1060">
        <v>16</v>
      </c>
      <c r="B1060" s="1">
        <v>43937</v>
      </c>
      <c r="C1060">
        <v>32</v>
      </c>
      <c r="D1060" t="s">
        <v>17</v>
      </c>
      <c r="E1060" t="s">
        <v>86</v>
      </c>
      <c r="F1060" t="s">
        <v>38</v>
      </c>
      <c r="G1060">
        <v>3548807</v>
      </c>
      <c r="H1060" t="s">
        <v>4</v>
      </c>
      <c r="I1060">
        <v>90</v>
      </c>
      <c r="J1060" s="2">
        <v>5585656</v>
      </c>
      <c r="K1060">
        <v>5</v>
      </c>
      <c r="L1060">
        <v>3</v>
      </c>
      <c r="M1060">
        <v>0</v>
      </c>
      <c r="N1060" t="s">
        <v>539</v>
      </c>
      <c r="O1060">
        <v>161127</v>
      </c>
      <c r="P1060" t="s">
        <v>22</v>
      </c>
      <c r="Q1060" t="s">
        <v>22</v>
      </c>
    </row>
    <row r="1061" spans="1:17" x14ac:dyDescent="0.25">
      <c r="A1061">
        <v>16</v>
      </c>
      <c r="B1061" s="1">
        <v>43937</v>
      </c>
      <c r="C1061">
        <v>52</v>
      </c>
      <c r="D1061" t="s">
        <v>17</v>
      </c>
      <c r="E1061" t="s">
        <v>90</v>
      </c>
      <c r="F1061" t="s">
        <v>91</v>
      </c>
      <c r="G1061">
        <v>3550308</v>
      </c>
      <c r="H1061" t="s">
        <v>4</v>
      </c>
      <c r="I1061">
        <v>7908</v>
      </c>
      <c r="J1061" s="2">
        <v>6454444</v>
      </c>
      <c r="K1061">
        <v>144</v>
      </c>
      <c r="L1061">
        <v>603</v>
      </c>
      <c r="M1061">
        <v>45</v>
      </c>
      <c r="N1061" t="s">
        <v>68</v>
      </c>
      <c r="O1061">
        <v>12252023</v>
      </c>
      <c r="P1061" t="s">
        <v>22</v>
      </c>
      <c r="Q1061" t="s">
        <v>22</v>
      </c>
    </row>
    <row r="1062" spans="1:17" x14ac:dyDescent="0.25">
      <c r="A1062">
        <v>16</v>
      </c>
      <c r="B1062" s="1">
        <v>43937</v>
      </c>
      <c r="C1062">
        <v>29</v>
      </c>
      <c r="D1062" t="s">
        <v>17</v>
      </c>
      <c r="E1062" t="s">
        <v>93</v>
      </c>
      <c r="F1062" t="s">
        <v>19</v>
      </c>
      <c r="G1062">
        <v>3552502</v>
      </c>
      <c r="H1062" t="s">
        <v>4</v>
      </c>
      <c r="I1062">
        <v>57</v>
      </c>
      <c r="J1062" s="2">
        <v>1915084</v>
      </c>
      <c r="K1062">
        <v>13</v>
      </c>
      <c r="L1062">
        <v>6</v>
      </c>
      <c r="M1062">
        <v>0</v>
      </c>
      <c r="N1062" t="s">
        <v>276</v>
      </c>
      <c r="O1062">
        <v>297637</v>
      </c>
      <c r="P1062" t="s">
        <v>22</v>
      </c>
      <c r="Q1062" t="s">
        <v>22</v>
      </c>
    </row>
    <row r="1063" spans="1:17" x14ac:dyDescent="0.25">
      <c r="A1063">
        <v>16</v>
      </c>
      <c r="B1063" s="1">
        <v>43937</v>
      </c>
      <c r="C1063">
        <v>23</v>
      </c>
      <c r="D1063" t="s">
        <v>17</v>
      </c>
      <c r="E1063" t="s">
        <v>95</v>
      </c>
      <c r="F1063" t="s">
        <v>35</v>
      </c>
      <c r="G1063">
        <v>3552809</v>
      </c>
      <c r="H1063" t="s">
        <v>4</v>
      </c>
      <c r="I1063">
        <v>100</v>
      </c>
      <c r="J1063" s="2">
        <v>3452276</v>
      </c>
      <c r="K1063">
        <v>8</v>
      </c>
      <c r="L1063">
        <v>5</v>
      </c>
      <c r="M1063">
        <v>0</v>
      </c>
      <c r="N1063" t="s">
        <v>20</v>
      </c>
      <c r="O1063">
        <v>289664</v>
      </c>
      <c r="P1063" t="s">
        <v>22</v>
      </c>
      <c r="Q1063" t="s">
        <v>22</v>
      </c>
    </row>
    <row r="1064" spans="1:17" x14ac:dyDescent="0.25">
      <c r="A1064">
        <v>16</v>
      </c>
      <c r="B1064" s="1">
        <v>43937</v>
      </c>
      <c r="C1064">
        <v>29</v>
      </c>
      <c r="D1064" t="s">
        <v>17</v>
      </c>
      <c r="E1064" t="s">
        <v>97</v>
      </c>
      <c r="F1064" t="s">
        <v>35</v>
      </c>
      <c r="G1064">
        <v>3556453</v>
      </c>
      <c r="H1064" t="s">
        <v>4</v>
      </c>
      <c r="I1064">
        <v>6</v>
      </c>
      <c r="J1064" s="2">
        <v>1140749</v>
      </c>
      <c r="K1064">
        <v>1</v>
      </c>
      <c r="L1064">
        <v>3</v>
      </c>
      <c r="M1064">
        <v>0</v>
      </c>
      <c r="N1064" t="s">
        <v>317</v>
      </c>
      <c r="O1064">
        <v>52597</v>
      </c>
      <c r="P1064" t="s">
        <v>22</v>
      </c>
      <c r="Q1064" t="s">
        <v>22</v>
      </c>
    </row>
    <row r="1065" spans="1:17" x14ac:dyDescent="0.25">
      <c r="A1065">
        <v>16</v>
      </c>
      <c r="B1065" s="1">
        <v>43936</v>
      </c>
      <c r="C1065">
        <v>21</v>
      </c>
      <c r="D1065" t="s">
        <v>17</v>
      </c>
      <c r="E1065" t="s">
        <v>18</v>
      </c>
      <c r="F1065" t="s">
        <v>19</v>
      </c>
      <c r="G1065">
        <v>3503901</v>
      </c>
      <c r="H1065" t="s">
        <v>4</v>
      </c>
      <c r="I1065">
        <v>15</v>
      </c>
      <c r="J1065" s="2">
        <v>1669932</v>
      </c>
      <c r="K1065">
        <v>0</v>
      </c>
      <c r="L1065">
        <v>1</v>
      </c>
      <c r="M1065">
        <v>0</v>
      </c>
      <c r="N1065" t="s">
        <v>121</v>
      </c>
      <c r="O1065">
        <v>89824</v>
      </c>
      <c r="P1065" t="s">
        <v>22</v>
      </c>
      <c r="Q1065" t="s">
        <v>22</v>
      </c>
    </row>
    <row r="1066" spans="1:17" x14ac:dyDescent="0.25">
      <c r="A1066">
        <v>16</v>
      </c>
      <c r="B1066" s="1">
        <v>43936</v>
      </c>
      <c r="C1066">
        <v>29</v>
      </c>
      <c r="D1066" t="s">
        <v>17</v>
      </c>
      <c r="E1066" t="s">
        <v>23</v>
      </c>
      <c r="F1066" t="s">
        <v>24</v>
      </c>
      <c r="G1066">
        <v>3505708</v>
      </c>
      <c r="H1066" t="s">
        <v>4</v>
      </c>
      <c r="I1066">
        <v>64</v>
      </c>
      <c r="J1066" s="2">
        <v>2334216</v>
      </c>
      <c r="K1066">
        <v>13</v>
      </c>
      <c r="L1066">
        <v>4</v>
      </c>
      <c r="M1066">
        <v>0</v>
      </c>
      <c r="N1066" t="s">
        <v>142</v>
      </c>
      <c r="O1066">
        <v>274182</v>
      </c>
      <c r="P1066" t="s">
        <v>22</v>
      </c>
      <c r="Q1066" t="s">
        <v>22</v>
      </c>
    </row>
    <row r="1067" spans="1:17" x14ac:dyDescent="0.25">
      <c r="A1067">
        <v>16</v>
      </c>
      <c r="B1067" s="1">
        <v>43936</v>
      </c>
      <c r="C1067">
        <v>22</v>
      </c>
      <c r="D1067" t="s">
        <v>17</v>
      </c>
      <c r="E1067" t="s">
        <v>27</v>
      </c>
      <c r="F1067" t="s">
        <v>28</v>
      </c>
      <c r="G1067">
        <v>3509007</v>
      </c>
      <c r="H1067" t="s">
        <v>4</v>
      </c>
      <c r="I1067">
        <v>42</v>
      </c>
      <c r="J1067" s="2">
        <v>4139154</v>
      </c>
      <c r="K1067">
        <v>6</v>
      </c>
      <c r="L1067">
        <v>6</v>
      </c>
      <c r="M1067">
        <v>0</v>
      </c>
      <c r="N1067" t="s">
        <v>77</v>
      </c>
      <c r="O1067">
        <v>101470</v>
      </c>
      <c r="P1067" t="s">
        <v>22</v>
      </c>
      <c r="Q1067" t="s">
        <v>22</v>
      </c>
    </row>
    <row r="1068" spans="1:17" x14ac:dyDescent="0.25">
      <c r="A1068">
        <v>16</v>
      </c>
      <c r="B1068" s="1">
        <v>43936</v>
      </c>
      <c r="C1068">
        <v>17</v>
      </c>
      <c r="D1068" t="s">
        <v>17</v>
      </c>
      <c r="E1068" t="s">
        <v>30</v>
      </c>
      <c r="F1068" t="s">
        <v>28</v>
      </c>
      <c r="G1068">
        <v>3509205</v>
      </c>
      <c r="H1068" t="s">
        <v>4</v>
      </c>
      <c r="I1068">
        <v>5</v>
      </c>
      <c r="J1068" s="2">
        <v>651033</v>
      </c>
      <c r="K1068">
        <v>0</v>
      </c>
      <c r="L1068">
        <v>1</v>
      </c>
      <c r="M1068">
        <v>0</v>
      </c>
      <c r="N1068" t="s">
        <v>98</v>
      </c>
      <c r="O1068">
        <v>76801</v>
      </c>
      <c r="P1068" t="s">
        <v>22</v>
      </c>
      <c r="Q1068" t="s">
        <v>22</v>
      </c>
    </row>
    <row r="1069" spans="1:17" x14ac:dyDescent="0.25">
      <c r="A1069">
        <v>16</v>
      </c>
      <c r="B1069" s="1">
        <v>43936</v>
      </c>
      <c r="C1069">
        <v>33</v>
      </c>
      <c r="D1069" t="s">
        <v>17</v>
      </c>
      <c r="E1069" t="s">
        <v>32</v>
      </c>
      <c r="F1069" t="s">
        <v>24</v>
      </c>
      <c r="G1069">
        <v>3510609</v>
      </c>
      <c r="H1069" t="s">
        <v>4</v>
      </c>
      <c r="I1069">
        <v>43</v>
      </c>
      <c r="J1069" s="2">
        <v>1072514</v>
      </c>
      <c r="K1069">
        <v>7</v>
      </c>
      <c r="L1069">
        <v>2</v>
      </c>
      <c r="M1069">
        <v>0</v>
      </c>
      <c r="N1069" t="s">
        <v>569</v>
      </c>
      <c r="O1069">
        <v>400927</v>
      </c>
      <c r="P1069" t="s">
        <v>22</v>
      </c>
      <c r="Q1069" t="s">
        <v>22</v>
      </c>
    </row>
    <row r="1070" spans="1:17" x14ac:dyDescent="0.25">
      <c r="A1070">
        <v>16</v>
      </c>
      <c r="B1070" s="1">
        <v>43936</v>
      </c>
      <c r="C1070">
        <v>29</v>
      </c>
      <c r="D1070" t="s">
        <v>17</v>
      </c>
      <c r="E1070" t="s">
        <v>34</v>
      </c>
      <c r="F1070" t="s">
        <v>35</v>
      </c>
      <c r="G1070">
        <v>3513009</v>
      </c>
      <c r="H1070" t="s">
        <v>4</v>
      </c>
      <c r="I1070">
        <v>70</v>
      </c>
      <c r="J1070" s="2">
        <v>2808876</v>
      </c>
      <c r="K1070">
        <v>6</v>
      </c>
      <c r="L1070">
        <v>4</v>
      </c>
      <c r="M1070">
        <v>0</v>
      </c>
      <c r="N1070" t="s">
        <v>327</v>
      </c>
      <c r="O1070">
        <v>249210</v>
      </c>
      <c r="P1070" t="s">
        <v>22</v>
      </c>
      <c r="Q1070" t="s">
        <v>22</v>
      </c>
    </row>
    <row r="1071" spans="1:17" x14ac:dyDescent="0.25">
      <c r="A1071">
        <v>16</v>
      </c>
      <c r="B1071" s="1">
        <v>43936</v>
      </c>
      <c r="C1071">
        <v>20</v>
      </c>
      <c r="D1071" t="s">
        <v>17</v>
      </c>
      <c r="E1071" t="s">
        <v>37</v>
      </c>
      <c r="F1071" t="s">
        <v>38</v>
      </c>
      <c r="G1071">
        <v>3513801</v>
      </c>
      <c r="H1071" t="s">
        <v>4</v>
      </c>
      <c r="I1071">
        <v>94</v>
      </c>
      <c r="J1071" s="2">
        <v>2217588</v>
      </c>
      <c r="K1071">
        <v>23</v>
      </c>
      <c r="L1071">
        <v>2</v>
      </c>
      <c r="M1071">
        <v>0</v>
      </c>
      <c r="N1071" t="s">
        <v>370</v>
      </c>
      <c r="O1071">
        <v>423884</v>
      </c>
      <c r="P1071" t="s">
        <v>22</v>
      </c>
      <c r="Q1071" t="s">
        <v>22</v>
      </c>
    </row>
    <row r="1072" spans="1:17" x14ac:dyDescent="0.25">
      <c r="A1072">
        <v>16</v>
      </c>
      <c r="B1072" s="1">
        <v>43936</v>
      </c>
      <c r="C1072">
        <v>22</v>
      </c>
      <c r="D1072" t="s">
        <v>17</v>
      </c>
      <c r="E1072" t="s">
        <v>40</v>
      </c>
      <c r="F1072" t="s">
        <v>35</v>
      </c>
      <c r="G1072">
        <v>3515004</v>
      </c>
      <c r="H1072" t="s">
        <v>4</v>
      </c>
      <c r="I1072">
        <v>43</v>
      </c>
      <c r="J1072" s="2">
        <v>1570914</v>
      </c>
      <c r="K1072">
        <v>6</v>
      </c>
      <c r="L1072">
        <v>2</v>
      </c>
      <c r="M1072">
        <v>0</v>
      </c>
      <c r="N1072" t="s">
        <v>569</v>
      </c>
      <c r="O1072">
        <v>273726</v>
      </c>
      <c r="P1072" t="s">
        <v>22</v>
      </c>
      <c r="Q1072" t="s">
        <v>22</v>
      </c>
    </row>
    <row r="1073" spans="1:17" x14ac:dyDescent="0.25">
      <c r="A1073">
        <v>16</v>
      </c>
      <c r="B1073" s="1">
        <v>43936</v>
      </c>
      <c r="C1073">
        <v>10</v>
      </c>
      <c r="D1073" t="s">
        <v>17</v>
      </c>
      <c r="E1073" t="s">
        <v>42</v>
      </c>
      <c r="F1073" t="s">
        <v>35</v>
      </c>
      <c r="G1073">
        <v>3515103</v>
      </c>
      <c r="H1073" t="s">
        <v>4</v>
      </c>
      <c r="I1073">
        <v>4</v>
      </c>
      <c r="J1073" s="2">
        <v>576493</v>
      </c>
      <c r="K1073">
        <v>0</v>
      </c>
      <c r="L1073">
        <v>0</v>
      </c>
      <c r="M1073">
        <v>0</v>
      </c>
      <c r="N1073">
        <v>0</v>
      </c>
      <c r="O1073">
        <v>69385</v>
      </c>
      <c r="P1073" t="s">
        <v>22</v>
      </c>
      <c r="Q1073" t="s">
        <v>22</v>
      </c>
    </row>
    <row r="1074" spans="1:17" x14ac:dyDescent="0.25">
      <c r="A1074">
        <v>16</v>
      </c>
      <c r="B1074" s="1">
        <v>43936</v>
      </c>
      <c r="C1074">
        <v>35</v>
      </c>
      <c r="D1074" t="s">
        <v>17</v>
      </c>
      <c r="E1074" t="s">
        <v>44</v>
      </c>
      <c r="F1074" t="s">
        <v>19</v>
      </c>
      <c r="G1074">
        <v>3515707</v>
      </c>
      <c r="H1074" t="s">
        <v>4</v>
      </c>
      <c r="I1074">
        <v>41</v>
      </c>
      <c r="J1074" s="2">
        <v>21104</v>
      </c>
      <c r="K1074">
        <v>6</v>
      </c>
      <c r="L1074">
        <v>1</v>
      </c>
      <c r="M1074">
        <v>0</v>
      </c>
      <c r="N1074" t="s">
        <v>570</v>
      </c>
      <c r="O1074">
        <v>194276</v>
      </c>
      <c r="P1074" t="s">
        <v>22</v>
      </c>
      <c r="Q1074" t="s">
        <v>22</v>
      </c>
    </row>
    <row r="1075" spans="1:17" x14ac:dyDescent="0.25">
      <c r="A1075">
        <v>16</v>
      </c>
      <c r="B1075" s="1">
        <v>43936</v>
      </c>
      <c r="C1075">
        <v>14</v>
      </c>
      <c r="D1075" t="s">
        <v>17</v>
      </c>
      <c r="E1075" t="s">
        <v>46</v>
      </c>
      <c r="F1075" t="s">
        <v>28</v>
      </c>
      <c r="G1075">
        <v>3516309</v>
      </c>
      <c r="H1075" t="s">
        <v>4</v>
      </c>
      <c r="I1075">
        <v>20</v>
      </c>
      <c r="J1075" s="2">
        <v>1137372</v>
      </c>
      <c r="K1075">
        <v>6</v>
      </c>
      <c r="L1075">
        <v>1</v>
      </c>
      <c r="M1075">
        <v>0</v>
      </c>
      <c r="N1075" t="s">
        <v>20</v>
      </c>
      <c r="O1075">
        <v>175844</v>
      </c>
      <c r="P1075" t="s">
        <v>22</v>
      </c>
      <c r="Q1075" t="s">
        <v>22</v>
      </c>
    </row>
    <row r="1076" spans="1:17" x14ac:dyDescent="0.25">
      <c r="A1076">
        <v>16</v>
      </c>
      <c r="B1076" s="1">
        <v>43936</v>
      </c>
      <c r="C1076">
        <v>16</v>
      </c>
      <c r="D1076" t="s">
        <v>17</v>
      </c>
      <c r="E1076" t="s">
        <v>48</v>
      </c>
      <c r="F1076" t="s">
        <v>28</v>
      </c>
      <c r="G1076">
        <v>3516408</v>
      </c>
      <c r="H1076" t="s">
        <v>4</v>
      </c>
      <c r="I1076">
        <v>41</v>
      </c>
      <c r="J1076" s="2">
        <v>2653911</v>
      </c>
      <c r="K1076">
        <v>19</v>
      </c>
      <c r="L1076">
        <v>2</v>
      </c>
      <c r="M1076">
        <v>0</v>
      </c>
      <c r="N1076" t="s">
        <v>550</v>
      </c>
      <c r="O1076">
        <v>154489</v>
      </c>
      <c r="P1076" t="s">
        <v>22</v>
      </c>
      <c r="Q1076" t="s">
        <v>22</v>
      </c>
    </row>
    <row r="1077" spans="1:17" x14ac:dyDescent="0.25">
      <c r="A1077">
        <v>16</v>
      </c>
      <c r="B1077" s="1">
        <v>43936</v>
      </c>
      <c r="C1077">
        <v>8</v>
      </c>
      <c r="D1077" t="s">
        <v>17</v>
      </c>
      <c r="E1077" t="s">
        <v>50</v>
      </c>
      <c r="F1077" t="s">
        <v>19</v>
      </c>
      <c r="G1077">
        <v>3518305</v>
      </c>
      <c r="H1077" t="s">
        <v>4</v>
      </c>
      <c r="I1077">
        <v>2</v>
      </c>
      <c r="J1077" s="2">
        <v>671186</v>
      </c>
      <c r="K1077">
        <v>1</v>
      </c>
      <c r="L1077">
        <v>0</v>
      </c>
      <c r="M1077">
        <v>0</v>
      </c>
      <c r="N1077">
        <v>0</v>
      </c>
      <c r="O1077">
        <v>29798</v>
      </c>
      <c r="P1077" t="s">
        <v>22</v>
      </c>
      <c r="Q1077" t="s">
        <v>22</v>
      </c>
    </row>
    <row r="1078" spans="1:17" x14ac:dyDescent="0.25">
      <c r="A1078">
        <v>16</v>
      </c>
      <c r="B1078" s="1">
        <v>43936</v>
      </c>
      <c r="C1078">
        <v>30</v>
      </c>
      <c r="D1078" t="s">
        <v>17</v>
      </c>
      <c r="E1078" t="s">
        <v>51</v>
      </c>
      <c r="F1078" t="s">
        <v>19</v>
      </c>
      <c r="G1078">
        <v>3518800</v>
      </c>
      <c r="H1078" t="s">
        <v>4</v>
      </c>
      <c r="I1078">
        <v>253</v>
      </c>
      <c r="J1078" s="2">
        <v>1834421</v>
      </c>
      <c r="K1078">
        <v>39</v>
      </c>
      <c r="L1078">
        <v>22</v>
      </c>
      <c r="M1078">
        <v>3</v>
      </c>
      <c r="N1078" t="s">
        <v>115</v>
      </c>
      <c r="O1078">
        <v>1379182</v>
      </c>
      <c r="P1078" t="s">
        <v>22</v>
      </c>
      <c r="Q1078" t="s">
        <v>22</v>
      </c>
    </row>
    <row r="1079" spans="1:17" x14ac:dyDescent="0.25">
      <c r="A1079">
        <v>16</v>
      </c>
      <c r="B1079" s="1">
        <v>43936</v>
      </c>
      <c r="C1079">
        <v>16</v>
      </c>
      <c r="D1079" t="s">
        <v>17</v>
      </c>
      <c r="E1079" t="s">
        <v>53</v>
      </c>
      <c r="F1079" t="s">
        <v>35</v>
      </c>
      <c r="G1079">
        <v>3522208</v>
      </c>
      <c r="H1079" t="s">
        <v>4</v>
      </c>
      <c r="I1079">
        <v>33</v>
      </c>
      <c r="J1079" s="2">
        <v>1878276</v>
      </c>
      <c r="K1079">
        <v>6</v>
      </c>
      <c r="L1079">
        <v>1</v>
      </c>
      <c r="M1079">
        <v>0</v>
      </c>
      <c r="N1079" t="s">
        <v>511</v>
      </c>
      <c r="O1079">
        <v>175693</v>
      </c>
      <c r="P1079" t="s">
        <v>22</v>
      </c>
      <c r="Q1079" t="s">
        <v>22</v>
      </c>
    </row>
    <row r="1080" spans="1:17" x14ac:dyDescent="0.25">
      <c r="A1080">
        <v>16</v>
      </c>
      <c r="B1080" s="1">
        <v>43936</v>
      </c>
      <c r="C1080">
        <v>17</v>
      </c>
      <c r="D1080" t="s">
        <v>17</v>
      </c>
      <c r="E1080" t="s">
        <v>55</v>
      </c>
      <c r="F1080" t="s">
        <v>24</v>
      </c>
      <c r="G1080">
        <v>3522505</v>
      </c>
      <c r="H1080" t="s">
        <v>4</v>
      </c>
      <c r="I1080">
        <v>27</v>
      </c>
      <c r="J1080" s="2">
        <v>1135886</v>
      </c>
      <c r="K1080">
        <v>8</v>
      </c>
      <c r="L1080">
        <v>5</v>
      </c>
      <c r="M1080">
        <v>1</v>
      </c>
      <c r="N1080" t="s">
        <v>571</v>
      </c>
      <c r="O1080">
        <v>237700</v>
      </c>
      <c r="P1080" t="s">
        <v>22</v>
      </c>
      <c r="Q1080" t="s">
        <v>22</v>
      </c>
    </row>
    <row r="1081" spans="1:17" x14ac:dyDescent="0.25">
      <c r="A1081">
        <v>16</v>
      </c>
      <c r="B1081" s="1">
        <v>43936</v>
      </c>
      <c r="C1081">
        <v>16</v>
      </c>
      <c r="D1081" t="s">
        <v>17</v>
      </c>
      <c r="E1081" t="s">
        <v>57</v>
      </c>
      <c r="F1081" t="s">
        <v>19</v>
      </c>
      <c r="G1081">
        <v>3523107</v>
      </c>
      <c r="H1081" t="s">
        <v>4</v>
      </c>
      <c r="I1081">
        <v>37</v>
      </c>
      <c r="J1081" s="2">
        <v>997786</v>
      </c>
      <c r="K1081">
        <v>9</v>
      </c>
      <c r="L1081">
        <v>0</v>
      </c>
      <c r="M1081">
        <v>0</v>
      </c>
      <c r="N1081">
        <v>0</v>
      </c>
      <c r="O1081">
        <v>370821</v>
      </c>
      <c r="P1081" t="s">
        <v>22</v>
      </c>
      <c r="Q1081" t="s">
        <v>22</v>
      </c>
    </row>
    <row r="1082" spans="1:17" x14ac:dyDescent="0.25">
      <c r="A1082">
        <v>16</v>
      </c>
      <c r="B1082" s="1">
        <v>43936</v>
      </c>
      <c r="C1082">
        <v>17</v>
      </c>
      <c r="D1082" t="s">
        <v>17</v>
      </c>
      <c r="E1082" t="s">
        <v>59</v>
      </c>
      <c r="F1082" t="s">
        <v>24</v>
      </c>
      <c r="G1082">
        <v>3525003</v>
      </c>
      <c r="H1082" t="s">
        <v>4</v>
      </c>
      <c r="I1082">
        <v>8</v>
      </c>
      <c r="J1082" s="2">
        <v>640323</v>
      </c>
      <c r="K1082">
        <v>3</v>
      </c>
      <c r="L1082">
        <v>1</v>
      </c>
      <c r="M1082">
        <v>1</v>
      </c>
      <c r="N1082" t="s">
        <v>114</v>
      </c>
      <c r="O1082">
        <v>124937</v>
      </c>
      <c r="P1082" t="s">
        <v>22</v>
      </c>
      <c r="Q1082" t="s">
        <v>22</v>
      </c>
    </row>
    <row r="1083" spans="1:17" x14ac:dyDescent="0.25">
      <c r="A1083">
        <v>16</v>
      </c>
      <c r="B1083" s="1">
        <v>43936</v>
      </c>
      <c r="C1083">
        <v>21</v>
      </c>
      <c r="D1083" t="s">
        <v>17</v>
      </c>
      <c r="E1083" t="s">
        <v>63</v>
      </c>
      <c r="F1083" t="s">
        <v>28</v>
      </c>
      <c r="G1083">
        <v>3528502</v>
      </c>
      <c r="H1083" t="s">
        <v>4</v>
      </c>
      <c r="I1083">
        <v>9</v>
      </c>
      <c r="J1083" s="2">
        <v>898392</v>
      </c>
      <c r="K1083">
        <v>2</v>
      </c>
      <c r="L1083">
        <v>2</v>
      </c>
      <c r="M1083">
        <v>0</v>
      </c>
      <c r="N1083" t="s">
        <v>565</v>
      </c>
      <c r="O1083">
        <v>100179</v>
      </c>
      <c r="P1083" t="s">
        <v>22</v>
      </c>
      <c r="Q1083" t="s">
        <v>22</v>
      </c>
    </row>
    <row r="1084" spans="1:17" x14ac:dyDescent="0.25">
      <c r="A1084">
        <v>16</v>
      </c>
      <c r="B1084" s="1">
        <v>43936</v>
      </c>
      <c r="C1084">
        <v>31</v>
      </c>
      <c r="D1084" t="s">
        <v>17</v>
      </c>
      <c r="E1084" t="s">
        <v>65</v>
      </c>
      <c r="F1084" t="s">
        <v>38</v>
      </c>
      <c r="G1084">
        <v>3529401</v>
      </c>
      <c r="H1084" t="s">
        <v>4</v>
      </c>
      <c r="I1084">
        <v>66</v>
      </c>
      <c r="J1084" s="2">
        <v>1395608</v>
      </c>
      <c r="K1084">
        <v>14</v>
      </c>
      <c r="L1084">
        <v>2</v>
      </c>
      <c r="M1084">
        <v>1</v>
      </c>
      <c r="N1084" t="s">
        <v>511</v>
      </c>
      <c r="O1084">
        <v>472912</v>
      </c>
      <c r="P1084" t="s">
        <v>22</v>
      </c>
      <c r="Q1084" t="s">
        <v>22</v>
      </c>
    </row>
    <row r="1085" spans="1:17" x14ac:dyDescent="0.25">
      <c r="A1085">
        <v>16</v>
      </c>
      <c r="B1085" s="1">
        <v>43936</v>
      </c>
      <c r="C1085">
        <v>27</v>
      </c>
      <c r="D1085" t="s">
        <v>17</v>
      </c>
      <c r="E1085" t="s">
        <v>67</v>
      </c>
      <c r="F1085" t="s">
        <v>19</v>
      </c>
      <c r="G1085">
        <v>3530607</v>
      </c>
      <c r="H1085" t="s">
        <v>4</v>
      </c>
      <c r="I1085">
        <v>80</v>
      </c>
      <c r="J1085" s="2">
        <v>1794358</v>
      </c>
      <c r="K1085">
        <v>15</v>
      </c>
      <c r="L1085">
        <v>5</v>
      </c>
      <c r="M1085">
        <v>0</v>
      </c>
      <c r="N1085" t="s">
        <v>142</v>
      </c>
      <c r="O1085">
        <v>445842</v>
      </c>
      <c r="P1085" t="s">
        <v>22</v>
      </c>
      <c r="Q1085" t="s">
        <v>22</v>
      </c>
    </row>
    <row r="1086" spans="1:17" x14ac:dyDescent="0.25">
      <c r="A1086">
        <v>16</v>
      </c>
      <c r="B1086" s="1">
        <v>43936</v>
      </c>
      <c r="C1086">
        <v>29</v>
      </c>
      <c r="D1086" t="s">
        <v>17</v>
      </c>
      <c r="E1086" t="s">
        <v>69</v>
      </c>
      <c r="F1086" t="s">
        <v>24</v>
      </c>
      <c r="G1086">
        <v>3534401</v>
      </c>
      <c r="H1086" t="s">
        <v>4</v>
      </c>
      <c r="I1086">
        <v>172</v>
      </c>
      <c r="J1086" s="2">
        <v>2462709</v>
      </c>
      <c r="K1086">
        <v>28</v>
      </c>
      <c r="L1086">
        <v>16</v>
      </c>
      <c r="M1086">
        <v>3</v>
      </c>
      <c r="N1086" t="s">
        <v>292</v>
      </c>
      <c r="O1086">
        <v>698418</v>
      </c>
      <c r="P1086" t="s">
        <v>22</v>
      </c>
      <c r="Q1086" t="s">
        <v>22</v>
      </c>
    </row>
    <row r="1087" spans="1:17" x14ac:dyDescent="0.25">
      <c r="A1087">
        <v>16</v>
      </c>
      <c r="B1087" s="1">
        <v>43936</v>
      </c>
      <c r="C1087">
        <v>22</v>
      </c>
      <c r="D1087" t="s">
        <v>17</v>
      </c>
      <c r="E1087" t="s">
        <v>71</v>
      </c>
      <c r="F1087" t="s">
        <v>19</v>
      </c>
      <c r="G1087">
        <v>3539806</v>
      </c>
      <c r="H1087" t="s">
        <v>4</v>
      </c>
      <c r="I1087">
        <v>11</v>
      </c>
      <c r="J1087" s="2">
        <v>936553</v>
      </c>
      <c r="K1087">
        <v>2</v>
      </c>
      <c r="L1087">
        <v>2</v>
      </c>
      <c r="M1087">
        <v>1</v>
      </c>
      <c r="N1087" t="s">
        <v>549</v>
      </c>
      <c r="O1087">
        <v>117452</v>
      </c>
      <c r="P1087" t="s">
        <v>22</v>
      </c>
      <c r="Q1087" t="s">
        <v>22</v>
      </c>
    </row>
    <row r="1088" spans="1:17" x14ac:dyDescent="0.25">
      <c r="A1088">
        <v>16</v>
      </c>
      <c r="B1088" s="1">
        <v>43936</v>
      </c>
      <c r="C1088">
        <v>22</v>
      </c>
      <c r="D1088" t="s">
        <v>17</v>
      </c>
      <c r="E1088" t="s">
        <v>73</v>
      </c>
      <c r="F1088" t="s">
        <v>38</v>
      </c>
      <c r="G1088">
        <v>3543303</v>
      </c>
      <c r="H1088" t="s">
        <v>4</v>
      </c>
      <c r="I1088">
        <v>23</v>
      </c>
      <c r="J1088" s="2">
        <v>1863963</v>
      </c>
      <c r="K1088">
        <v>6</v>
      </c>
      <c r="L1088">
        <v>0</v>
      </c>
      <c r="M1088">
        <v>0</v>
      </c>
      <c r="N1088">
        <v>0</v>
      </c>
      <c r="O1088">
        <v>123393</v>
      </c>
      <c r="P1088" t="s">
        <v>22</v>
      </c>
      <c r="Q1088" t="s">
        <v>22</v>
      </c>
    </row>
    <row r="1089" spans="1:17" x14ac:dyDescent="0.25">
      <c r="A1089">
        <v>16</v>
      </c>
      <c r="B1089" s="1">
        <v>43936</v>
      </c>
      <c r="C1089">
        <v>9</v>
      </c>
      <c r="D1089" t="s">
        <v>17</v>
      </c>
      <c r="E1089" t="s">
        <v>74</v>
      </c>
      <c r="F1089" t="s">
        <v>38</v>
      </c>
      <c r="G1089">
        <v>3544103</v>
      </c>
      <c r="H1089" t="s">
        <v>4</v>
      </c>
      <c r="I1089">
        <v>7</v>
      </c>
      <c r="J1089" s="2">
        <v>1376706</v>
      </c>
      <c r="K1089">
        <v>2</v>
      </c>
      <c r="L1089">
        <v>0</v>
      </c>
      <c r="M1089">
        <v>0</v>
      </c>
      <c r="N1089">
        <v>0</v>
      </c>
      <c r="O1089">
        <v>50846</v>
      </c>
      <c r="P1089" t="s">
        <v>22</v>
      </c>
      <c r="Q1089" t="s">
        <v>22</v>
      </c>
    </row>
    <row r="1090" spans="1:17" x14ac:dyDescent="0.25">
      <c r="A1090">
        <v>16</v>
      </c>
      <c r="B1090" s="1">
        <v>43936</v>
      </c>
      <c r="C1090">
        <v>16</v>
      </c>
      <c r="D1090" t="s">
        <v>17</v>
      </c>
      <c r="E1090" t="s">
        <v>78</v>
      </c>
      <c r="F1090" t="s">
        <v>19</v>
      </c>
      <c r="G1090">
        <v>3546801</v>
      </c>
      <c r="H1090" t="s">
        <v>4</v>
      </c>
      <c r="I1090">
        <v>1</v>
      </c>
      <c r="J1090" s="2">
        <v>174259</v>
      </c>
      <c r="K1090">
        <v>0</v>
      </c>
      <c r="L1090">
        <v>1</v>
      </c>
      <c r="M1090">
        <v>0</v>
      </c>
      <c r="N1090">
        <v>1</v>
      </c>
      <c r="O1090">
        <v>57386</v>
      </c>
      <c r="P1090" t="s">
        <v>22</v>
      </c>
      <c r="Q1090" t="s">
        <v>22</v>
      </c>
    </row>
    <row r="1091" spans="1:17" x14ac:dyDescent="0.25">
      <c r="A1091">
        <v>16</v>
      </c>
      <c r="B1091" s="1">
        <v>43936</v>
      </c>
      <c r="C1091">
        <v>40</v>
      </c>
      <c r="D1091" t="s">
        <v>17</v>
      </c>
      <c r="E1091" t="s">
        <v>80</v>
      </c>
      <c r="F1091" t="s">
        <v>24</v>
      </c>
      <c r="G1091">
        <v>3547304</v>
      </c>
      <c r="H1091" t="s">
        <v>4</v>
      </c>
      <c r="I1091">
        <v>41</v>
      </c>
      <c r="J1091" s="2">
        <v>2940185</v>
      </c>
      <c r="K1091">
        <v>7</v>
      </c>
      <c r="L1091">
        <v>0</v>
      </c>
      <c r="M1091">
        <v>0</v>
      </c>
      <c r="N1091">
        <v>0</v>
      </c>
      <c r="O1091">
        <v>139447</v>
      </c>
      <c r="P1091" t="s">
        <v>22</v>
      </c>
      <c r="Q1091" t="s">
        <v>22</v>
      </c>
    </row>
    <row r="1092" spans="1:17" x14ac:dyDescent="0.25">
      <c r="A1092">
        <v>16</v>
      </c>
      <c r="B1092" s="1">
        <v>43936</v>
      </c>
      <c r="C1092">
        <v>31</v>
      </c>
      <c r="D1092" t="s">
        <v>17</v>
      </c>
      <c r="E1092" t="s">
        <v>82</v>
      </c>
      <c r="F1092" t="s">
        <v>38</v>
      </c>
      <c r="G1092">
        <v>3547809</v>
      </c>
      <c r="H1092" t="s">
        <v>4</v>
      </c>
      <c r="I1092">
        <v>186</v>
      </c>
      <c r="J1092" s="2">
        <v>2587743</v>
      </c>
      <c r="K1092">
        <v>26</v>
      </c>
      <c r="L1092">
        <v>6</v>
      </c>
      <c r="M1092">
        <v>2</v>
      </c>
      <c r="N1092" t="s">
        <v>354</v>
      </c>
      <c r="O1092">
        <v>718773</v>
      </c>
      <c r="P1092" t="s">
        <v>22</v>
      </c>
      <c r="Q1092" t="s">
        <v>22</v>
      </c>
    </row>
    <row r="1093" spans="1:17" x14ac:dyDescent="0.25">
      <c r="A1093">
        <v>16</v>
      </c>
      <c r="B1093" s="1">
        <v>43936</v>
      </c>
      <c r="C1093">
        <v>31</v>
      </c>
      <c r="D1093" t="s">
        <v>17</v>
      </c>
      <c r="E1093" t="s">
        <v>84</v>
      </c>
      <c r="F1093" t="s">
        <v>38</v>
      </c>
      <c r="G1093">
        <v>3548708</v>
      </c>
      <c r="H1093" t="s">
        <v>4</v>
      </c>
      <c r="I1093">
        <v>231</v>
      </c>
      <c r="J1093" s="2">
        <v>2753488</v>
      </c>
      <c r="K1093">
        <v>30</v>
      </c>
      <c r="L1093">
        <v>15</v>
      </c>
      <c r="M1093">
        <v>4</v>
      </c>
      <c r="N1093" t="s">
        <v>407</v>
      </c>
      <c r="O1093">
        <v>838936</v>
      </c>
      <c r="P1093" t="s">
        <v>22</v>
      </c>
      <c r="Q1093" t="s">
        <v>22</v>
      </c>
    </row>
    <row r="1094" spans="1:17" x14ac:dyDescent="0.25">
      <c r="A1094">
        <v>16</v>
      </c>
      <c r="B1094" s="1">
        <v>43936</v>
      </c>
      <c r="C1094">
        <v>31</v>
      </c>
      <c r="D1094" t="s">
        <v>17</v>
      </c>
      <c r="E1094" t="s">
        <v>86</v>
      </c>
      <c r="F1094" t="s">
        <v>38</v>
      </c>
      <c r="G1094">
        <v>3548807</v>
      </c>
      <c r="H1094" t="s">
        <v>4</v>
      </c>
      <c r="I1094">
        <v>85</v>
      </c>
      <c r="J1094" s="2">
        <v>5275342</v>
      </c>
      <c r="K1094">
        <v>8</v>
      </c>
      <c r="L1094">
        <v>3</v>
      </c>
      <c r="M1094">
        <v>0</v>
      </c>
      <c r="N1094" t="s">
        <v>236</v>
      </c>
      <c r="O1094">
        <v>161127</v>
      </c>
      <c r="P1094" t="s">
        <v>22</v>
      </c>
      <c r="Q1094" t="s">
        <v>22</v>
      </c>
    </row>
    <row r="1095" spans="1:17" x14ac:dyDescent="0.25">
      <c r="A1095">
        <v>16</v>
      </c>
      <c r="B1095" s="1">
        <v>43936</v>
      </c>
      <c r="C1095">
        <v>51</v>
      </c>
      <c r="D1095" t="s">
        <v>17</v>
      </c>
      <c r="E1095" t="s">
        <v>90</v>
      </c>
      <c r="F1095" t="s">
        <v>91</v>
      </c>
      <c r="G1095">
        <v>3550308</v>
      </c>
      <c r="H1095" t="s">
        <v>4</v>
      </c>
      <c r="I1095">
        <v>7764</v>
      </c>
      <c r="J1095" s="2">
        <v>6336913</v>
      </c>
      <c r="K1095">
        <v>1059</v>
      </c>
      <c r="L1095">
        <v>558</v>
      </c>
      <c r="M1095">
        <v>46</v>
      </c>
      <c r="N1095" t="s">
        <v>245</v>
      </c>
      <c r="O1095">
        <v>12252023</v>
      </c>
      <c r="P1095" t="s">
        <v>22</v>
      </c>
      <c r="Q1095" t="s">
        <v>22</v>
      </c>
    </row>
    <row r="1096" spans="1:17" x14ac:dyDescent="0.25">
      <c r="A1096">
        <v>16</v>
      </c>
      <c r="B1096" s="1">
        <v>43936</v>
      </c>
      <c r="C1096">
        <v>28</v>
      </c>
      <c r="D1096" t="s">
        <v>17</v>
      </c>
      <c r="E1096" t="s">
        <v>93</v>
      </c>
      <c r="F1096" t="s">
        <v>19</v>
      </c>
      <c r="G1096">
        <v>3552502</v>
      </c>
      <c r="H1096" t="s">
        <v>4</v>
      </c>
      <c r="I1096">
        <v>44</v>
      </c>
      <c r="J1096" s="2">
        <v>1478311</v>
      </c>
      <c r="K1096">
        <v>6</v>
      </c>
      <c r="L1096">
        <v>6</v>
      </c>
      <c r="M1096">
        <v>0</v>
      </c>
      <c r="N1096" t="s">
        <v>558</v>
      </c>
      <c r="O1096">
        <v>297637</v>
      </c>
      <c r="P1096" t="s">
        <v>22</v>
      </c>
      <c r="Q1096" t="s">
        <v>22</v>
      </c>
    </row>
    <row r="1097" spans="1:17" x14ac:dyDescent="0.25">
      <c r="A1097">
        <v>16</v>
      </c>
      <c r="B1097" s="1">
        <v>43936</v>
      </c>
      <c r="C1097">
        <v>22</v>
      </c>
      <c r="D1097" t="s">
        <v>17</v>
      </c>
      <c r="E1097" t="s">
        <v>95</v>
      </c>
      <c r="F1097" t="s">
        <v>35</v>
      </c>
      <c r="G1097">
        <v>3552809</v>
      </c>
      <c r="H1097" t="s">
        <v>4</v>
      </c>
      <c r="I1097">
        <v>92</v>
      </c>
      <c r="J1097" s="2">
        <v>3176094</v>
      </c>
      <c r="K1097">
        <v>14</v>
      </c>
      <c r="L1097">
        <v>5</v>
      </c>
      <c r="M1097">
        <v>0</v>
      </c>
      <c r="N1097" t="s">
        <v>201</v>
      </c>
      <c r="O1097">
        <v>289664</v>
      </c>
      <c r="P1097" t="s">
        <v>22</v>
      </c>
      <c r="Q1097" t="s">
        <v>22</v>
      </c>
    </row>
    <row r="1098" spans="1:17" x14ac:dyDescent="0.25">
      <c r="A1098">
        <v>16</v>
      </c>
      <c r="B1098" s="1">
        <v>43936</v>
      </c>
      <c r="C1098">
        <v>28</v>
      </c>
      <c r="D1098" t="s">
        <v>17</v>
      </c>
      <c r="E1098" t="s">
        <v>97</v>
      </c>
      <c r="F1098" t="s">
        <v>35</v>
      </c>
      <c r="G1098">
        <v>3556453</v>
      </c>
      <c r="H1098" t="s">
        <v>4</v>
      </c>
      <c r="I1098">
        <v>5</v>
      </c>
      <c r="J1098" s="2">
        <v>950625</v>
      </c>
      <c r="K1098">
        <v>0</v>
      </c>
      <c r="L1098">
        <v>3</v>
      </c>
      <c r="M1098">
        <v>0</v>
      </c>
      <c r="N1098" t="s">
        <v>312</v>
      </c>
      <c r="O1098">
        <v>52597</v>
      </c>
      <c r="P1098" t="s">
        <v>22</v>
      </c>
      <c r="Q1098" t="s">
        <v>22</v>
      </c>
    </row>
    <row r="1099" spans="1:17" x14ac:dyDescent="0.25">
      <c r="A1099">
        <v>16</v>
      </c>
      <c r="B1099" s="1">
        <v>43935</v>
      </c>
      <c r="C1099">
        <v>20</v>
      </c>
      <c r="D1099" t="s">
        <v>17</v>
      </c>
      <c r="E1099" t="s">
        <v>18</v>
      </c>
      <c r="F1099" t="s">
        <v>19</v>
      </c>
      <c r="G1099">
        <v>3503901</v>
      </c>
      <c r="H1099" t="s">
        <v>4</v>
      </c>
      <c r="I1099">
        <v>15</v>
      </c>
      <c r="J1099" s="2">
        <v>1669932</v>
      </c>
      <c r="K1099">
        <v>3</v>
      </c>
      <c r="L1099">
        <v>1</v>
      </c>
      <c r="M1099">
        <v>0</v>
      </c>
      <c r="N1099" t="s">
        <v>121</v>
      </c>
      <c r="O1099">
        <v>89824</v>
      </c>
      <c r="P1099" t="s">
        <v>22</v>
      </c>
      <c r="Q1099" t="s">
        <v>22</v>
      </c>
    </row>
    <row r="1100" spans="1:17" x14ac:dyDescent="0.25">
      <c r="A1100">
        <v>16</v>
      </c>
      <c r="B1100" s="1">
        <v>43935</v>
      </c>
      <c r="C1100">
        <v>28</v>
      </c>
      <c r="D1100" t="s">
        <v>17</v>
      </c>
      <c r="E1100" t="s">
        <v>23</v>
      </c>
      <c r="F1100" t="s">
        <v>24</v>
      </c>
      <c r="G1100">
        <v>3505708</v>
      </c>
      <c r="H1100" t="s">
        <v>4</v>
      </c>
      <c r="I1100">
        <v>51</v>
      </c>
      <c r="J1100" s="2">
        <v>1860078</v>
      </c>
      <c r="K1100">
        <v>2</v>
      </c>
      <c r="L1100">
        <v>4</v>
      </c>
      <c r="M1100">
        <v>2</v>
      </c>
      <c r="N1100" t="s">
        <v>252</v>
      </c>
      <c r="O1100">
        <v>274182</v>
      </c>
      <c r="P1100" t="s">
        <v>22</v>
      </c>
      <c r="Q1100" t="s">
        <v>22</v>
      </c>
    </row>
    <row r="1101" spans="1:17" x14ac:dyDescent="0.25">
      <c r="A1101">
        <v>16</v>
      </c>
      <c r="B1101" s="1">
        <v>43935</v>
      </c>
      <c r="C1101">
        <v>21</v>
      </c>
      <c r="D1101" t="s">
        <v>17</v>
      </c>
      <c r="E1101" t="s">
        <v>27</v>
      </c>
      <c r="F1101" t="s">
        <v>28</v>
      </c>
      <c r="G1101">
        <v>3509007</v>
      </c>
      <c r="H1101" t="s">
        <v>4</v>
      </c>
      <c r="I1101">
        <v>36</v>
      </c>
      <c r="J1101" s="2">
        <v>3547847</v>
      </c>
      <c r="K1101">
        <v>1</v>
      </c>
      <c r="L1101">
        <v>6</v>
      </c>
      <c r="M1101">
        <v>2</v>
      </c>
      <c r="N1101" t="s">
        <v>180</v>
      </c>
      <c r="O1101">
        <v>101470</v>
      </c>
      <c r="P1101" t="s">
        <v>22</v>
      </c>
      <c r="Q1101" t="s">
        <v>22</v>
      </c>
    </row>
    <row r="1102" spans="1:17" x14ac:dyDescent="0.25">
      <c r="A1102">
        <v>16</v>
      </c>
      <c r="B1102" s="1">
        <v>43935</v>
      </c>
      <c r="C1102">
        <v>16</v>
      </c>
      <c r="D1102" t="s">
        <v>17</v>
      </c>
      <c r="E1102" t="s">
        <v>30</v>
      </c>
      <c r="F1102" t="s">
        <v>28</v>
      </c>
      <c r="G1102">
        <v>3509205</v>
      </c>
      <c r="H1102" t="s">
        <v>4</v>
      </c>
      <c r="I1102">
        <v>5</v>
      </c>
      <c r="J1102" s="2">
        <v>651033</v>
      </c>
      <c r="K1102">
        <v>0</v>
      </c>
      <c r="L1102">
        <v>1</v>
      </c>
      <c r="M1102">
        <v>0</v>
      </c>
      <c r="N1102" t="s">
        <v>98</v>
      </c>
      <c r="O1102">
        <v>76801</v>
      </c>
      <c r="P1102" t="s">
        <v>22</v>
      </c>
      <c r="Q1102" t="s">
        <v>22</v>
      </c>
    </row>
    <row r="1103" spans="1:17" x14ac:dyDescent="0.25">
      <c r="A1103">
        <v>16</v>
      </c>
      <c r="B1103" s="1">
        <v>43935</v>
      </c>
      <c r="C1103">
        <v>32</v>
      </c>
      <c r="D1103" t="s">
        <v>17</v>
      </c>
      <c r="E1103" t="s">
        <v>32</v>
      </c>
      <c r="F1103" t="s">
        <v>24</v>
      </c>
      <c r="G1103">
        <v>3510609</v>
      </c>
      <c r="H1103" t="s">
        <v>4</v>
      </c>
      <c r="I1103">
        <v>36</v>
      </c>
      <c r="J1103" s="2">
        <v>897919</v>
      </c>
      <c r="K1103">
        <v>3</v>
      </c>
      <c r="L1103">
        <v>2</v>
      </c>
      <c r="M1103">
        <v>0</v>
      </c>
      <c r="N1103" t="s">
        <v>352</v>
      </c>
      <c r="O1103">
        <v>400927</v>
      </c>
      <c r="P1103" t="s">
        <v>22</v>
      </c>
      <c r="Q1103" t="s">
        <v>22</v>
      </c>
    </row>
    <row r="1104" spans="1:17" x14ac:dyDescent="0.25">
      <c r="A1104">
        <v>16</v>
      </c>
      <c r="B1104" s="1">
        <v>43935</v>
      </c>
      <c r="C1104">
        <v>28</v>
      </c>
      <c r="D1104" t="s">
        <v>17</v>
      </c>
      <c r="E1104" t="s">
        <v>34</v>
      </c>
      <c r="F1104" t="s">
        <v>35</v>
      </c>
      <c r="G1104">
        <v>3513009</v>
      </c>
      <c r="H1104" t="s">
        <v>4</v>
      </c>
      <c r="I1104">
        <v>64</v>
      </c>
      <c r="J1104" s="2">
        <v>2568115</v>
      </c>
      <c r="K1104">
        <v>2</v>
      </c>
      <c r="L1104">
        <v>4</v>
      </c>
      <c r="M1104">
        <v>0</v>
      </c>
      <c r="N1104" t="s">
        <v>142</v>
      </c>
      <c r="O1104">
        <v>249210</v>
      </c>
      <c r="P1104" t="s">
        <v>22</v>
      </c>
      <c r="Q1104" t="s">
        <v>22</v>
      </c>
    </row>
    <row r="1105" spans="1:17" x14ac:dyDescent="0.25">
      <c r="A1105">
        <v>16</v>
      </c>
      <c r="B1105" s="1">
        <v>43935</v>
      </c>
      <c r="C1105">
        <v>19</v>
      </c>
      <c r="D1105" t="s">
        <v>17</v>
      </c>
      <c r="E1105" t="s">
        <v>37</v>
      </c>
      <c r="F1105" t="s">
        <v>38</v>
      </c>
      <c r="G1105">
        <v>3513801</v>
      </c>
      <c r="H1105" t="s">
        <v>4</v>
      </c>
      <c r="I1105">
        <v>71</v>
      </c>
      <c r="J1105" s="2">
        <v>1674987</v>
      </c>
      <c r="K1105">
        <v>5</v>
      </c>
      <c r="L1105">
        <v>2</v>
      </c>
      <c r="M1105">
        <v>1</v>
      </c>
      <c r="N1105" t="s">
        <v>566</v>
      </c>
      <c r="O1105">
        <v>423884</v>
      </c>
      <c r="P1105" t="s">
        <v>22</v>
      </c>
      <c r="Q1105" t="s">
        <v>22</v>
      </c>
    </row>
    <row r="1106" spans="1:17" x14ac:dyDescent="0.25">
      <c r="A1106">
        <v>16</v>
      </c>
      <c r="B1106" s="1">
        <v>43935</v>
      </c>
      <c r="C1106">
        <v>21</v>
      </c>
      <c r="D1106" t="s">
        <v>17</v>
      </c>
      <c r="E1106" t="s">
        <v>40</v>
      </c>
      <c r="F1106" t="s">
        <v>35</v>
      </c>
      <c r="G1106">
        <v>3515004</v>
      </c>
      <c r="H1106" t="s">
        <v>4</v>
      </c>
      <c r="I1106">
        <v>37</v>
      </c>
      <c r="J1106" s="2">
        <v>1351717</v>
      </c>
      <c r="K1106">
        <v>3</v>
      </c>
      <c r="L1106">
        <v>2</v>
      </c>
      <c r="M1106">
        <v>0</v>
      </c>
      <c r="N1106" t="s">
        <v>492</v>
      </c>
      <c r="O1106">
        <v>273726</v>
      </c>
      <c r="P1106" t="s">
        <v>22</v>
      </c>
      <c r="Q1106" t="s">
        <v>22</v>
      </c>
    </row>
    <row r="1107" spans="1:17" x14ac:dyDescent="0.25">
      <c r="A1107">
        <v>16</v>
      </c>
      <c r="B1107" s="1">
        <v>43935</v>
      </c>
      <c r="C1107">
        <v>9</v>
      </c>
      <c r="D1107" t="s">
        <v>17</v>
      </c>
      <c r="E1107" t="s">
        <v>42</v>
      </c>
      <c r="F1107" t="s">
        <v>35</v>
      </c>
      <c r="G1107">
        <v>3515103</v>
      </c>
      <c r="H1107" t="s">
        <v>4</v>
      </c>
      <c r="I1107">
        <v>4</v>
      </c>
      <c r="J1107" s="2">
        <v>576493</v>
      </c>
      <c r="K1107">
        <v>0</v>
      </c>
      <c r="L1107">
        <v>0</v>
      </c>
      <c r="M1107">
        <v>0</v>
      </c>
      <c r="N1107">
        <v>0</v>
      </c>
      <c r="O1107">
        <v>69385</v>
      </c>
      <c r="P1107" t="s">
        <v>22</v>
      </c>
      <c r="Q1107" t="s">
        <v>22</v>
      </c>
    </row>
    <row r="1108" spans="1:17" x14ac:dyDescent="0.25">
      <c r="A1108">
        <v>16</v>
      </c>
      <c r="B1108" s="1">
        <v>43935</v>
      </c>
      <c r="C1108">
        <v>34</v>
      </c>
      <c r="D1108" t="s">
        <v>17</v>
      </c>
      <c r="E1108" t="s">
        <v>44</v>
      </c>
      <c r="F1108" t="s">
        <v>19</v>
      </c>
      <c r="G1108">
        <v>3515707</v>
      </c>
      <c r="H1108" t="s">
        <v>4</v>
      </c>
      <c r="I1108">
        <v>35</v>
      </c>
      <c r="J1108" s="2">
        <v>1801561</v>
      </c>
      <c r="K1108">
        <v>1</v>
      </c>
      <c r="L1108">
        <v>1</v>
      </c>
      <c r="M1108">
        <v>1</v>
      </c>
      <c r="N1108" t="s">
        <v>500</v>
      </c>
      <c r="O1108">
        <v>194276</v>
      </c>
      <c r="P1108" t="s">
        <v>22</v>
      </c>
      <c r="Q1108" t="s">
        <v>22</v>
      </c>
    </row>
    <row r="1109" spans="1:17" x14ac:dyDescent="0.25">
      <c r="A1109">
        <v>16</v>
      </c>
      <c r="B1109" s="1">
        <v>43935</v>
      </c>
      <c r="C1109">
        <v>13</v>
      </c>
      <c r="D1109" t="s">
        <v>17</v>
      </c>
      <c r="E1109" t="s">
        <v>46</v>
      </c>
      <c r="F1109" t="s">
        <v>28</v>
      </c>
      <c r="G1109">
        <v>3516309</v>
      </c>
      <c r="H1109" t="s">
        <v>4</v>
      </c>
      <c r="I1109">
        <v>14</v>
      </c>
      <c r="J1109" s="2">
        <v>79616</v>
      </c>
      <c r="K1109">
        <v>0</v>
      </c>
      <c r="L1109">
        <v>1</v>
      </c>
      <c r="M1109">
        <v>0</v>
      </c>
      <c r="N1109" t="s">
        <v>145</v>
      </c>
      <c r="O1109">
        <v>175844</v>
      </c>
      <c r="P1109" t="s">
        <v>22</v>
      </c>
      <c r="Q1109" t="s">
        <v>22</v>
      </c>
    </row>
    <row r="1110" spans="1:17" x14ac:dyDescent="0.25">
      <c r="A1110">
        <v>16</v>
      </c>
      <c r="B1110" s="1">
        <v>43935</v>
      </c>
      <c r="C1110">
        <v>15</v>
      </c>
      <c r="D1110" t="s">
        <v>17</v>
      </c>
      <c r="E1110" t="s">
        <v>48</v>
      </c>
      <c r="F1110" t="s">
        <v>28</v>
      </c>
      <c r="G1110">
        <v>3516408</v>
      </c>
      <c r="H1110" t="s">
        <v>4</v>
      </c>
      <c r="I1110">
        <v>22</v>
      </c>
      <c r="J1110" s="2">
        <v>142405</v>
      </c>
      <c r="K1110">
        <v>0</v>
      </c>
      <c r="L1110">
        <v>2</v>
      </c>
      <c r="M1110">
        <v>0</v>
      </c>
      <c r="N1110" t="s">
        <v>186</v>
      </c>
      <c r="O1110">
        <v>154489</v>
      </c>
      <c r="P1110" t="s">
        <v>22</v>
      </c>
      <c r="Q1110" t="s">
        <v>22</v>
      </c>
    </row>
    <row r="1111" spans="1:17" x14ac:dyDescent="0.25">
      <c r="A1111">
        <v>16</v>
      </c>
      <c r="B1111" s="1">
        <v>43935</v>
      </c>
      <c r="C1111">
        <v>7</v>
      </c>
      <c r="D1111" t="s">
        <v>17</v>
      </c>
      <c r="E1111" t="s">
        <v>50</v>
      </c>
      <c r="F1111" t="s">
        <v>19</v>
      </c>
      <c r="G1111">
        <v>3518305</v>
      </c>
      <c r="H1111" t="s">
        <v>4</v>
      </c>
      <c r="I1111">
        <v>1</v>
      </c>
      <c r="J1111" s="2">
        <v>335593</v>
      </c>
      <c r="K1111">
        <v>0</v>
      </c>
      <c r="L1111">
        <v>0</v>
      </c>
      <c r="M1111">
        <v>0</v>
      </c>
      <c r="N1111">
        <v>0</v>
      </c>
      <c r="O1111">
        <v>29798</v>
      </c>
      <c r="P1111" t="s">
        <v>22</v>
      </c>
      <c r="Q1111" t="s">
        <v>22</v>
      </c>
    </row>
    <row r="1112" spans="1:17" x14ac:dyDescent="0.25">
      <c r="A1112">
        <v>16</v>
      </c>
      <c r="B1112" s="1">
        <v>43935</v>
      </c>
      <c r="C1112">
        <v>29</v>
      </c>
      <c r="D1112" t="s">
        <v>17</v>
      </c>
      <c r="E1112" t="s">
        <v>51</v>
      </c>
      <c r="F1112" t="s">
        <v>19</v>
      </c>
      <c r="G1112">
        <v>3518800</v>
      </c>
      <c r="H1112" t="s">
        <v>4</v>
      </c>
      <c r="I1112">
        <v>214</v>
      </c>
      <c r="J1112" s="2">
        <v>1551644</v>
      </c>
      <c r="K1112">
        <v>14</v>
      </c>
      <c r="L1112">
        <v>19</v>
      </c>
      <c r="M1112">
        <v>2</v>
      </c>
      <c r="N1112" t="s">
        <v>572</v>
      </c>
      <c r="O1112">
        <v>1379182</v>
      </c>
      <c r="P1112" t="s">
        <v>22</v>
      </c>
      <c r="Q1112" t="s">
        <v>22</v>
      </c>
    </row>
    <row r="1113" spans="1:17" x14ac:dyDescent="0.25">
      <c r="A1113">
        <v>16</v>
      </c>
      <c r="B1113" s="1">
        <v>43935</v>
      </c>
      <c r="C1113">
        <v>15</v>
      </c>
      <c r="D1113" t="s">
        <v>17</v>
      </c>
      <c r="E1113" t="s">
        <v>53</v>
      </c>
      <c r="F1113" t="s">
        <v>35</v>
      </c>
      <c r="G1113">
        <v>3522208</v>
      </c>
      <c r="H1113" t="s">
        <v>4</v>
      </c>
      <c r="I1113">
        <v>27</v>
      </c>
      <c r="J1113" s="2">
        <v>1536772</v>
      </c>
      <c r="K1113">
        <v>0</v>
      </c>
      <c r="L1113">
        <v>1</v>
      </c>
      <c r="M1113">
        <v>0</v>
      </c>
      <c r="N1113" t="s">
        <v>374</v>
      </c>
      <c r="O1113">
        <v>175693</v>
      </c>
      <c r="P1113" t="s">
        <v>22</v>
      </c>
      <c r="Q1113" t="s">
        <v>22</v>
      </c>
    </row>
    <row r="1114" spans="1:17" x14ac:dyDescent="0.25">
      <c r="A1114">
        <v>16</v>
      </c>
      <c r="B1114" s="1">
        <v>43935</v>
      </c>
      <c r="C1114">
        <v>16</v>
      </c>
      <c r="D1114" t="s">
        <v>17</v>
      </c>
      <c r="E1114" t="s">
        <v>55</v>
      </c>
      <c r="F1114" t="s">
        <v>24</v>
      </c>
      <c r="G1114">
        <v>3522505</v>
      </c>
      <c r="H1114" t="s">
        <v>4</v>
      </c>
      <c r="I1114">
        <v>19</v>
      </c>
      <c r="J1114" s="2">
        <v>799327</v>
      </c>
      <c r="K1114">
        <v>0</v>
      </c>
      <c r="L1114">
        <v>4</v>
      </c>
      <c r="M1114">
        <v>0</v>
      </c>
      <c r="N1114" t="s">
        <v>452</v>
      </c>
      <c r="O1114">
        <v>237700</v>
      </c>
      <c r="P1114" t="s">
        <v>22</v>
      </c>
      <c r="Q1114" t="s">
        <v>22</v>
      </c>
    </row>
    <row r="1115" spans="1:17" x14ac:dyDescent="0.25">
      <c r="A1115">
        <v>16</v>
      </c>
      <c r="B1115" s="1">
        <v>43935</v>
      </c>
      <c r="C1115">
        <v>15</v>
      </c>
      <c r="D1115" t="s">
        <v>17</v>
      </c>
      <c r="E1115" t="s">
        <v>57</v>
      </c>
      <c r="F1115" t="s">
        <v>19</v>
      </c>
      <c r="G1115">
        <v>3523107</v>
      </c>
      <c r="H1115" t="s">
        <v>4</v>
      </c>
      <c r="I1115">
        <v>28</v>
      </c>
      <c r="J1115" s="2">
        <v>755081</v>
      </c>
      <c r="K1115">
        <v>1</v>
      </c>
      <c r="L1115">
        <v>0</v>
      </c>
      <c r="M1115">
        <v>0</v>
      </c>
      <c r="N1115">
        <v>0</v>
      </c>
      <c r="O1115">
        <v>370821</v>
      </c>
      <c r="P1115" t="s">
        <v>22</v>
      </c>
      <c r="Q1115" t="s">
        <v>22</v>
      </c>
    </row>
    <row r="1116" spans="1:17" x14ac:dyDescent="0.25">
      <c r="A1116">
        <v>16</v>
      </c>
      <c r="B1116" s="1">
        <v>43935</v>
      </c>
      <c r="C1116">
        <v>16</v>
      </c>
      <c r="D1116" t="s">
        <v>17</v>
      </c>
      <c r="E1116" t="s">
        <v>59</v>
      </c>
      <c r="F1116" t="s">
        <v>24</v>
      </c>
      <c r="G1116">
        <v>3525003</v>
      </c>
      <c r="H1116" t="s">
        <v>4</v>
      </c>
      <c r="I1116">
        <v>5</v>
      </c>
      <c r="J1116" s="2">
        <v>400202</v>
      </c>
      <c r="K1116">
        <v>0</v>
      </c>
      <c r="L1116">
        <v>0</v>
      </c>
      <c r="M1116">
        <v>0</v>
      </c>
      <c r="N1116">
        <v>0</v>
      </c>
      <c r="O1116">
        <v>124937</v>
      </c>
      <c r="P1116" t="s">
        <v>22</v>
      </c>
      <c r="Q1116" t="s">
        <v>22</v>
      </c>
    </row>
    <row r="1117" spans="1:17" x14ac:dyDescent="0.25">
      <c r="A1117">
        <v>16</v>
      </c>
      <c r="B1117" s="1">
        <v>43935</v>
      </c>
      <c r="C1117">
        <v>20</v>
      </c>
      <c r="D1117" t="s">
        <v>17</v>
      </c>
      <c r="E1117" t="s">
        <v>63</v>
      </c>
      <c r="F1117" t="s">
        <v>28</v>
      </c>
      <c r="G1117">
        <v>3528502</v>
      </c>
      <c r="H1117" t="s">
        <v>4</v>
      </c>
      <c r="I1117">
        <v>7</v>
      </c>
      <c r="J1117" s="2">
        <v>698749</v>
      </c>
      <c r="K1117">
        <v>0</v>
      </c>
      <c r="L1117">
        <v>2</v>
      </c>
      <c r="M1117">
        <v>0</v>
      </c>
      <c r="N1117" t="s">
        <v>498</v>
      </c>
      <c r="O1117">
        <v>100179</v>
      </c>
      <c r="P1117" t="s">
        <v>22</v>
      </c>
      <c r="Q1117" t="s">
        <v>22</v>
      </c>
    </row>
    <row r="1118" spans="1:17" x14ac:dyDescent="0.25">
      <c r="A1118">
        <v>16</v>
      </c>
      <c r="B1118" s="1">
        <v>43935</v>
      </c>
      <c r="C1118">
        <v>30</v>
      </c>
      <c r="D1118" t="s">
        <v>17</v>
      </c>
      <c r="E1118" t="s">
        <v>65</v>
      </c>
      <c r="F1118" t="s">
        <v>38</v>
      </c>
      <c r="G1118">
        <v>3529401</v>
      </c>
      <c r="H1118" t="s">
        <v>4</v>
      </c>
      <c r="I1118">
        <v>52</v>
      </c>
      <c r="J1118" s="2">
        <v>109957</v>
      </c>
      <c r="K1118">
        <v>2</v>
      </c>
      <c r="L1118">
        <v>1</v>
      </c>
      <c r="M1118">
        <v>1</v>
      </c>
      <c r="N1118" t="s">
        <v>573</v>
      </c>
      <c r="O1118">
        <v>472912</v>
      </c>
      <c r="P1118" t="s">
        <v>22</v>
      </c>
      <c r="Q1118" t="s">
        <v>22</v>
      </c>
    </row>
    <row r="1119" spans="1:17" x14ac:dyDescent="0.25">
      <c r="A1119">
        <v>16</v>
      </c>
      <c r="B1119" s="1">
        <v>43935</v>
      </c>
      <c r="C1119">
        <v>26</v>
      </c>
      <c r="D1119" t="s">
        <v>17</v>
      </c>
      <c r="E1119" t="s">
        <v>67</v>
      </c>
      <c r="F1119" t="s">
        <v>19</v>
      </c>
      <c r="G1119">
        <v>3530607</v>
      </c>
      <c r="H1119" t="s">
        <v>4</v>
      </c>
      <c r="I1119">
        <v>65</v>
      </c>
      <c r="J1119" s="2">
        <v>1457916</v>
      </c>
      <c r="K1119">
        <v>6</v>
      </c>
      <c r="L1119">
        <v>5</v>
      </c>
      <c r="M1119">
        <v>1</v>
      </c>
      <c r="N1119" t="s">
        <v>199</v>
      </c>
      <c r="O1119">
        <v>445842</v>
      </c>
      <c r="P1119" t="s">
        <v>22</v>
      </c>
      <c r="Q1119" t="s">
        <v>22</v>
      </c>
    </row>
    <row r="1120" spans="1:17" x14ac:dyDescent="0.25">
      <c r="A1120">
        <v>16</v>
      </c>
      <c r="B1120" s="1">
        <v>43935</v>
      </c>
      <c r="C1120">
        <v>28</v>
      </c>
      <c r="D1120" t="s">
        <v>17</v>
      </c>
      <c r="E1120" t="s">
        <v>69</v>
      </c>
      <c r="F1120" t="s">
        <v>24</v>
      </c>
      <c r="G1120">
        <v>3534401</v>
      </c>
      <c r="H1120" t="s">
        <v>4</v>
      </c>
      <c r="I1120">
        <v>144</v>
      </c>
      <c r="J1120" s="2">
        <v>2061803</v>
      </c>
      <c r="K1120">
        <v>5</v>
      </c>
      <c r="L1120">
        <v>13</v>
      </c>
      <c r="M1120">
        <v>2</v>
      </c>
      <c r="N1120" t="s">
        <v>362</v>
      </c>
      <c r="O1120">
        <v>698418</v>
      </c>
      <c r="P1120" t="s">
        <v>22</v>
      </c>
      <c r="Q1120" t="s">
        <v>22</v>
      </c>
    </row>
    <row r="1121" spans="1:17" x14ac:dyDescent="0.25">
      <c r="A1121">
        <v>16</v>
      </c>
      <c r="B1121" s="1">
        <v>43935</v>
      </c>
      <c r="C1121">
        <v>21</v>
      </c>
      <c r="D1121" t="s">
        <v>17</v>
      </c>
      <c r="E1121" t="s">
        <v>71</v>
      </c>
      <c r="F1121" t="s">
        <v>19</v>
      </c>
      <c r="G1121">
        <v>3539806</v>
      </c>
      <c r="H1121" t="s">
        <v>4</v>
      </c>
      <c r="I1121">
        <v>9</v>
      </c>
      <c r="J1121" s="2">
        <v>76627</v>
      </c>
      <c r="K1121">
        <v>0</v>
      </c>
      <c r="L1121">
        <v>1</v>
      </c>
      <c r="M1121">
        <v>0</v>
      </c>
      <c r="N1121" t="s">
        <v>62</v>
      </c>
      <c r="O1121">
        <v>117452</v>
      </c>
      <c r="P1121" t="s">
        <v>22</v>
      </c>
      <c r="Q1121" t="s">
        <v>22</v>
      </c>
    </row>
    <row r="1122" spans="1:17" x14ac:dyDescent="0.25">
      <c r="A1122">
        <v>16</v>
      </c>
      <c r="B1122" s="1">
        <v>43935</v>
      </c>
      <c r="C1122">
        <v>21</v>
      </c>
      <c r="D1122" t="s">
        <v>17</v>
      </c>
      <c r="E1122" t="s">
        <v>73</v>
      </c>
      <c r="F1122" t="s">
        <v>38</v>
      </c>
      <c r="G1122">
        <v>3543303</v>
      </c>
      <c r="H1122" t="s">
        <v>4</v>
      </c>
      <c r="I1122">
        <v>17</v>
      </c>
      <c r="J1122" s="2">
        <v>1377712</v>
      </c>
      <c r="K1122">
        <v>0</v>
      </c>
      <c r="L1122">
        <v>0</v>
      </c>
      <c r="M1122">
        <v>0</v>
      </c>
      <c r="N1122">
        <v>0</v>
      </c>
      <c r="O1122">
        <v>123393</v>
      </c>
      <c r="P1122" t="s">
        <v>22</v>
      </c>
      <c r="Q1122" t="s">
        <v>22</v>
      </c>
    </row>
    <row r="1123" spans="1:17" x14ac:dyDescent="0.25">
      <c r="A1123">
        <v>16</v>
      </c>
      <c r="B1123" s="1">
        <v>43935</v>
      </c>
      <c r="C1123">
        <v>8</v>
      </c>
      <c r="D1123" t="s">
        <v>17</v>
      </c>
      <c r="E1123" t="s">
        <v>74</v>
      </c>
      <c r="F1123" t="s">
        <v>38</v>
      </c>
      <c r="G1123">
        <v>3544103</v>
      </c>
      <c r="H1123" t="s">
        <v>4</v>
      </c>
      <c r="I1123">
        <v>5</v>
      </c>
      <c r="J1123" s="2">
        <v>983362</v>
      </c>
      <c r="K1123">
        <v>0</v>
      </c>
      <c r="L1123">
        <v>0</v>
      </c>
      <c r="M1123">
        <v>0</v>
      </c>
      <c r="N1123">
        <v>0</v>
      </c>
      <c r="O1123">
        <v>50846</v>
      </c>
      <c r="P1123" t="s">
        <v>22</v>
      </c>
      <c r="Q1123" t="s">
        <v>22</v>
      </c>
    </row>
    <row r="1124" spans="1:17" x14ac:dyDescent="0.25">
      <c r="A1124">
        <v>16</v>
      </c>
      <c r="B1124" s="1">
        <v>43935</v>
      </c>
      <c r="C1124">
        <v>15</v>
      </c>
      <c r="D1124" t="s">
        <v>17</v>
      </c>
      <c r="E1124" t="s">
        <v>78</v>
      </c>
      <c r="F1124" t="s">
        <v>19</v>
      </c>
      <c r="G1124">
        <v>3546801</v>
      </c>
      <c r="H1124" t="s">
        <v>4</v>
      </c>
      <c r="I1124">
        <v>1</v>
      </c>
      <c r="J1124" s="2">
        <v>174259</v>
      </c>
      <c r="K1124">
        <v>0</v>
      </c>
      <c r="L1124">
        <v>1</v>
      </c>
      <c r="M1124">
        <v>1</v>
      </c>
      <c r="N1124">
        <v>1</v>
      </c>
      <c r="O1124">
        <v>57386</v>
      </c>
      <c r="P1124" t="s">
        <v>22</v>
      </c>
      <c r="Q1124" t="s">
        <v>22</v>
      </c>
    </row>
    <row r="1125" spans="1:17" x14ac:dyDescent="0.25">
      <c r="A1125">
        <v>16</v>
      </c>
      <c r="B1125" s="1">
        <v>43935</v>
      </c>
      <c r="C1125">
        <v>39</v>
      </c>
      <c r="D1125" t="s">
        <v>17</v>
      </c>
      <c r="E1125" t="s">
        <v>80</v>
      </c>
      <c r="F1125" t="s">
        <v>24</v>
      </c>
      <c r="G1125">
        <v>3547304</v>
      </c>
      <c r="H1125" t="s">
        <v>4</v>
      </c>
      <c r="I1125">
        <v>34</v>
      </c>
      <c r="J1125" s="2">
        <v>2438202</v>
      </c>
      <c r="K1125">
        <v>1</v>
      </c>
      <c r="L1125">
        <v>0</v>
      </c>
      <c r="M1125">
        <v>0</v>
      </c>
      <c r="N1125">
        <v>0</v>
      </c>
      <c r="O1125">
        <v>139447</v>
      </c>
      <c r="P1125" t="s">
        <v>22</v>
      </c>
      <c r="Q1125" t="s">
        <v>22</v>
      </c>
    </row>
    <row r="1126" spans="1:17" x14ac:dyDescent="0.25">
      <c r="A1126">
        <v>16</v>
      </c>
      <c r="B1126" s="1">
        <v>43935</v>
      </c>
      <c r="C1126">
        <v>30</v>
      </c>
      <c r="D1126" t="s">
        <v>17</v>
      </c>
      <c r="E1126" t="s">
        <v>82</v>
      </c>
      <c r="F1126" t="s">
        <v>38</v>
      </c>
      <c r="G1126">
        <v>3547809</v>
      </c>
      <c r="H1126" t="s">
        <v>4</v>
      </c>
      <c r="I1126">
        <v>160</v>
      </c>
      <c r="J1126" s="2">
        <v>2226016</v>
      </c>
      <c r="K1126">
        <v>10</v>
      </c>
      <c r="L1126">
        <v>4</v>
      </c>
      <c r="M1126">
        <v>0</v>
      </c>
      <c r="N1126" t="s">
        <v>473</v>
      </c>
      <c r="O1126">
        <v>718773</v>
      </c>
      <c r="P1126" t="s">
        <v>22</v>
      </c>
      <c r="Q1126" t="s">
        <v>22</v>
      </c>
    </row>
    <row r="1127" spans="1:17" x14ac:dyDescent="0.25">
      <c r="A1127">
        <v>16</v>
      </c>
      <c r="B1127" s="1">
        <v>43935</v>
      </c>
      <c r="C1127">
        <v>30</v>
      </c>
      <c r="D1127" t="s">
        <v>17</v>
      </c>
      <c r="E1127" t="s">
        <v>84</v>
      </c>
      <c r="F1127" t="s">
        <v>38</v>
      </c>
      <c r="G1127">
        <v>3548708</v>
      </c>
      <c r="H1127" t="s">
        <v>4</v>
      </c>
      <c r="I1127">
        <v>201</v>
      </c>
      <c r="J1127" s="2">
        <v>2395892</v>
      </c>
      <c r="K1127">
        <v>16</v>
      </c>
      <c r="L1127">
        <v>11</v>
      </c>
      <c r="M1127">
        <v>1</v>
      </c>
      <c r="N1127" t="s">
        <v>574</v>
      </c>
      <c r="O1127">
        <v>838936</v>
      </c>
      <c r="P1127" t="s">
        <v>22</v>
      </c>
      <c r="Q1127" t="s">
        <v>22</v>
      </c>
    </row>
    <row r="1128" spans="1:17" x14ac:dyDescent="0.25">
      <c r="A1128">
        <v>16</v>
      </c>
      <c r="B1128" s="1">
        <v>43935</v>
      </c>
      <c r="C1128">
        <v>30</v>
      </c>
      <c r="D1128" t="s">
        <v>17</v>
      </c>
      <c r="E1128" t="s">
        <v>86</v>
      </c>
      <c r="F1128" t="s">
        <v>38</v>
      </c>
      <c r="G1128">
        <v>3548807</v>
      </c>
      <c r="H1128" t="s">
        <v>4</v>
      </c>
      <c r="I1128">
        <v>77</v>
      </c>
      <c r="J1128" s="2">
        <v>4778839</v>
      </c>
      <c r="K1128">
        <v>4</v>
      </c>
      <c r="L1128">
        <v>3</v>
      </c>
      <c r="M1128">
        <v>1</v>
      </c>
      <c r="N1128" t="s">
        <v>575</v>
      </c>
      <c r="O1128">
        <v>161127</v>
      </c>
      <c r="P1128" t="s">
        <v>22</v>
      </c>
      <c r="Q1128" t="s">
        <v>22</v>
      </c>
    </row>
    <row r="1129" spans="1:17" x14ac:dyDescent="0.25">
      <c r="A1129">
        <v>16</v>
      </c>
      <c r="B1129" s="1">
        <v>43935</v>
      </c>
      <c r="C1129">
        <v>50</v>
      </c>
      <c r="D1129" t="s">
        <v>17</v>
      </c>
      <c r="E1129" t="s">
        <v>90</v>
      </c>
      <c r="F1129" t="s">
        <v>91</v>
      </c>
      <c r="G1129">
        <v>3550308</v>
      </c>
      <c r="H1129" t="s">
        <v>4</v>
      </c>
      <c r="I1129">
        <v>6705</v>
      </c>
      <c r="J1129" s="2">
        <v>5472566</v>
      </c>
      <c r="K1129">
        <v>287</v>
      </c>
      <c r="L1129">
        <v>512</v>
      </c>
      <c r="M1129">
        <v>56</v>
      </c>
      <c r="N1129" t="s">
        <v>576</v>
      </c>
      <c r="O1129">
        <v>12252023</v>
      </c>
      <c r="P1129" t="s">
        <v>22</v>
      </c>
      <c r="Q1129" t="s">
        <v>22</v>
      </c>
    </row>
    <row r="1130" spans="1:17" x14ac:dyDescent="0.25">
      <c r="A1130">
        <v>16</v>
      </c>
      <c r="B1130" s="1">
        <v>43935</v>
      </c>
      <c r="C1130">
        <v>27</v>
      </c>
      <c r="D1130" t="s">
        <v>17</v>
      </c>
      <c r="E1130" t="s">
        <v>93</v>
      </c>
      <c r="F1130" t="s">
        <v>19</v>
      </c>
      <c r="G1130">
        <v>3552502</v>
      </c>
      <c r="H1130" t="s">
        <v>4</v>
      </c>
      <c r="I1130">
        <v>38</v>
      </c>
      <c r="J1130" s="2">
        <v>1276723</v>
      </c>
      <c r="K1130">
        <v>5</v>
      </c>
      <c r="L1130">
        <v>6</v>
      </c>
      <c r="M1130">
        <v>3</v>
      </c>
      <c r="N1130" t="s">
        <v>159</v>
      </c>
      <c r="O1130">
        <v>297637</v>
      </c>
      <c r="P1130" t="s">
        <v>22</v>
      </c>
      <c r="Q1130" t="s">
        <v>22</v>
      </c>
    </row>
    <row r="1131" spans="1:17" x14ac:dyDescent="0.25">
      <c r="A1131">
        <v>16</v>
      </c>
      <c r="B1131" s="1">
        <v>43935</v>
      </c>
      <c r="C1131">
        <v>21</v>
      </c>
      <c r="D1131" t="s">
        <v>17</v>
      </c>
      <c r="E1131" t="s">
        <v>95</v>
      </c>
      <c r="F1131" t="s">
        <v>35</v>
      </c>
      <c r="G1131">
        <v>3552809</v>
      </c>
      <c r="H1131" t="s">
        <v>4</v>
      </c>
      <c r="I1131">
        <v>78</v>
      </c>
      <c r="J1131" s="2">
        <v>2692775</v>
      </c>
      <c r="K1131">
        <v>3</v>
      </c>
      <c r="L1131">
        <v>5</v>
      </c>
      <c r="M1131">
        <v>0</v>
      </c>
      <c r="N1131" t="s">
        <v>298</v>
      </c>
      <c r="O1131">
        <v>289664</v>
      </c>
      <c r="P1131" t="s">
        <v>22</v>
      </c>
      <c r="Q1131" t="s">
        <v>22</v>
      </c>
    </row>
    <row r="1132" spans="1:17" x14ac:dyDescent="0.25">
      <c r="A1132">
        <v>16</v>
      </c>
      <c r="B1132" s="1">
        <v>43935</v>
      </c>
      <c r="C1132">
        <v>27</v>
      </c>
      <c r="D1132" t="s">
        <v>17</v>
      </c>
      <c r="E1132" t="s">
        <v>97</v>
      </c>
      <c r="F1132" t="s">
        <v>35</v>
      </c>
      <c r="G1132">
        <v>3556453</v>
      </c>
      <c r="H1132" t="s">
        <v>4</v>
      </c>
      <c r="I1132">
        <v>5</v>
      </c>
      <c r="J1132" s="2">
        <v>950625</v>
      </c>
      <c r="K1132">
        <v>0</v>
      </c>
      <c r="L1132">
        <v>3</v>
      </c>
      <c r="M1132">
        <v>0</v>
      </c>
      <c r="N1132" t="s">
        <v>312</v>
      </c>
      <c r="O1132">
        <v>52597</v>
      </c>
      <c r="P1132" t="s">
        <v>22</v>
      </c>
      <c r="Q1132" t="s">
        <v>22</v>
      </c>
    </row>
    <row r="1133" spans="1:17" x14ac:dyDescent="0.25">
      <c r="A1133">
        <v>16</v>
      </c>
      <c r="B1133" s="1">
        <v>43934</v>
      </c>
      <c r="C1133">
        <v>19</v>
      </c>
      <c r="D1133" t="s">
        <v>17</v>
      </c>
      <c r="E1133" t="s">
        <v>18</v>
      </c>
      <c r="F1133" t="s">
        <v>19</v>
      </c>
      <c r="G1133">
        <v>3503901</v>
      </c>
      <c r="H1133" t="s">
        <v>4</v>
      </c>
      <c r="I1133">
        <v>12</v>
      </c>
      <c r="J1133" s="2">
        <v>1335946</v>
      </c>
      <c r="K1133">
        <v>0</v>
      </c>
      <c r="L1133">
        <v>1</v>
      </c>
      <c r="M1133">
        <v>0</v>
      </c>
      <c r="N1133" t="s">
        <v>89</v>
      </c>
      <c r="O1133">
        <v>89824</v>
      </c>
      <c r="P1133" t="s">
        <v>22</v>
      </c>
      <c r="Q1133" t="s">
        <v>22</v>
      </c>
    </row>
    <row r="1134" spans="1:17" x14ac:dyDescent="0.25">
      <c r="A1134">
        <v>16</v>
      </c>
      <c r="B1134" s="1">
        <v>43934</v>
      </c>
      <c r="C1134">
        <v>27</v>
      </c>
      <c r="D1134" t="s">
        <v>17</v>
      </c>
      <c r="E1134" t="s">
        <v>23</v>
      </c>
      <c r="F1134" t="s">
        <v>24</v>
      </c>
      <c r="G1134">
        <v>3505708</v>
      </c>
      <c r="H1134" t="s">
        <v>4</v>
      </c>
      <c r="I1134">
        <v>49</v>
      </c>
      <c r="J1134" s="2">
        <v>1787134</v>
      </c>
      <c r="K1134">
        <v>1</v>
      </c>
      <c r="L1134">
        <v>2</v>
      </c>
      <c r="M1134">
        <v>0</v>
      </c>
      <c r="N1134" t="s">
        <v>441</v>
      </c>
      <c r="O1134">
        <v>274182</v>
      </c>
      <c r="P1134" t="s">
        <v>22</v>
      </c>
      <c r="Q1134" t="s">
        <v>22</v>
      </c>
    </row>
    <row r="1135" spans="1:17" x14ac:dyDescent="0.25">
      <c r="A1135">
        <v>16</v>
      </c>
      <c r="B1135" s="1">
        <v>43934</v>
      </c>
      <c r="C1135">
        <v>20</v>
      </c>
      <c r="D1135" t="s">
        <v>17</v>
      </c>
      <c r="E1135" t="s">
        <v>27</v>
      </c>
      <c r="F1135" t="s">
        <v>28</v>
      </c>
      <c r="G1135">
        <v>3509007</v>
      </c>
      <c r="H1135" t="s">
        <v>4</v>
      </c>
      <c r="I1135">
        <v>35</v>
      </c>
      <c r="J1135" s="2">
        <v>3449295</v>
      </c>
      <c r="K1135">
        <v>1</v>
      </c>
      <c r="L1135">
        <v>4</v>
      </c>
      <c r="M1135">
        <v>0</v>
      </c>
      <c r="N1135" t="s">
        <v>395</v>
      </c>
      <c r="O1135">
        <v>101470</v>
      </c>
      <c r="P1135" t="s">
        <v>22</v>
      </c>
      <c r="Q1135" t="s">
        <v>22</v>
      </c>
    </row>
    <row r="1136" spans="1:17" x14ac:dyDescent="0.25">
      <c r="A1136">
        <v>16</v>
      </c>
      <c r="B1136" s="1">
        <v>43934</v>
      </c>
      <c r="C1136">
        <v>15</v>
      </c>
      <c r="D1136" t="s">
        <v>17</v>
      </c>
      <c r="E1136" t="s">
        <v>30</v>
      </c>
      <c r="F1136" t="s">
        <v>28</v>
      </c>
      <c r="G1136">
        <v>3509205</v>
      </c>
      <c r="H1136" t="s">
        <v>4</v>
      </c>
      <c r="I1136">
        <v>5</v>
      </c>
      <c r="J1136" s="2">
        <v>651033</v>
      </c>
      <c r="K1136">
        <v>0</v>
      </c>
      <c r="L1136">
        <v>1</v>
      </c>
      <c r="M1136">
        <v>0</v>
      </c>
      <c r="N1136" t="s">
        <v>98</v>
      </c>
      <c r="O1136">
        <v>76801</v>
      </c>
      <c r="P1136" t="s">
        <v>22</v>
      </c>
      <c r="Q1136" t="s">
        <v>22</v>
      </c>
    </row>
    <row r="1137" spans="1:17" x14ac:dyDescent="0.25">
      <c r="A1137">
        <v>16</v>
      </c>
      <c r="B1137" s="1">
        <v>43934</v>
      </c>
      <c r="C1137">
        <v>31</v>
      </c>
      <c r="D1137" t="s">
        <v>17</v>
      </c>
      <c r="E1137" t="s">
        <v>32</v>
      </c>
      <c r="F1137" t="s">
        <v>24</v>
      </c>
      <c r="G1137">
        <v>3510609</v>
      </c>
      <c r="H1137" t="s">
        <v>4</v>
      </c>
      <c r="I1137">
        <v>33</v>
      </c>
      <c r="J1137" s="2">
        <v>823092</v>
      </c>
      <c r="K1137">
        <v>0</v>
      </c>
      <c r="L1137">
        <v>2</v>
      </c>
      <c r="M1137">
        <v>0</v>
      </c>
      <c r="N1137" t="s">
        <v>75</v>
      </c>
      <c r="O1137">
        <v>400927</v>
      </c>
      <c r="P1137" t="s">
        <v>22</v>
      </c>
      <c r="Q1137" t="s">
        <v>22</v>
      </c>
    </row>
    <row r="1138" spans="1:17" x14ac:dyDescent="0.25">
      <c r="A1138">
        <v>16</v>
      </c>
      <c r="B1138" s="1">
        <v>43934</v>
      </c>
      <c r="C1138">
        <v>27</v>
      </c>
      <c r="D1138" t="s">
        <v>17</v>
      </c>
      <c r="E1138" t="s">
        <v>34</v>
      </c>
      <c r="F1138" t="s">
        <v>35</v>
      </c>
      <c r="G1138">
        <v>3513009</v>
      </c>
      <c r="H1138" t="s">
        <v>4</v>
      </c>
      <c r="I1138">
        <v>62</v>
      </c>
      <c r="J1138" s="2">
        <v>2487862</v>
      </c>
      <c r="K1138">
        <v>0</v>
      </c>
      <c r="L1138">
        <v>4</v>
      </c>
      <c r="M1138">
        <v>0</v>
      </c>
      <c r="N1138" t="s">
        <v>524</v>
      </c>
      <c r="O1138">
        <v>249210</v>
      </c>
      <c r="P1138" t="s">
        <v>22</v>
      </c>
      <c r="Q1138" t="s">
        <v>22</v>
      </c>
    </row>
    <row r="1139" spans="1:17" x14ac:dyDescent="0.25">
      <c r="A1139">
        <v>16</v>
      </c>
      <c r="B1139" s="1">
        <v>43934</v>
      </c>
      <c r="C1139">
        <v>18</v>
      </c>
      <c r="D1139" t="s">
        <v>17</v>
      </c>
      <c r="E1139" t="s">
        <v>37</v>
      </c>
      <c r="F1139" t="s">
        <v>38</v>
      </c>
      <c r="G1139">
        <v>3513801</v>
      </c>
      <c r="H1139" t="s">
        <v>4</v>
      </c>
      <c r="I1139">
        <v>66</v>
      </c>
      <c r="J1139" s="2">
        <v>155703</v>
      </c>
      <c r="K1139">
        <v>3</v>
      </c>
      <c r="L1139">
        <v>1</v>
      </c>
      <c r="M1139">
        <v>0</v>
      </c>
      <c r="N1139" t="s">
        <v>501</v>
      </c>
      <c r="O1139">
        <v>423884</v>
      </c>
      <c r="P1139" t="s">
        <v>22</v>
      </c>
      <c r="Q1139" t="s">
        <v>22</v>
      </c>
    </row>
    <row r="1140" spans="1:17" x14ac:dyDescent="0.25">
      <c r="A1140">
        <v>16</v>
      </c>
      <c r="B1140" s="1">
        <v>43934</v>
      </c>
      <c r="C1140">
        <v>20</v>
      </c>
      <c r="D1140" t="s">
        <v>17</v>
      </c>
      <c r="E1140" t="s">
        <v>40</v>
      </c>
      <c r="F1140" t="s">
        <v>35</v>
      </c>
      <c r="G1140">
        <v>3515004</v>
      </c>
      <c r="H1140" t="s">
        <v>4</v>
      </c>
      <c r="I1140">
        <v>34</v>
      </c>
      <c r="J1140" s="2">
        <v>1242118</v>
      </c>
      <c r="K1140">
        <v>0</v>
      </c>
      <c r="L1140">
        <v>2</v>
      </c>
      <c r="M1140">
        <v>0</v>
      </c>
      <c r="N1140" t="s">
        <v>310</v>
      </c>
      <c r="O1140">
        <v>273726</v>
      </c>
      <c r="P1140" t="s">
        <v>22</v>
      </c>
      <c r="Q1140" t="s">
        <v>22</v>
      </c>
    </row>
    <row r="1141" spans="1:17" x14ac:dyDescent="0.25">
      <c r="A1141">
        <v>16</v>
      </c>
      <c r="B1141" s="1">
        <v>43934</v>
      </c>
      <c r="C1141">
        <v>8</v>
      </c>
      <c r="D1141" t="s">
        <v>17</v>
      </c>
      <c r="E1141" t="s">
        <v>42</v>
      </c>
      <c r="F1141" t="s">
        <v>35</v>
      </c>
      <c r="G1141">
        <v>3515103</v>
      </c>
      <c r="H1141" t="s">
        <v>4</v>
      </c>
      <c r="I1141">
        <v>4</v>
      </c>
      <c r="J1141" s="2">
        <v>576493</v>
      </c>
      <c r="K1141">
        <v>0</v>
      </c>
      <c r="L1141">
        <v>0</v>
      </c>
      <c r="M1141">
        <v>0</v>
      </c>
      <c r="N1141">
        <v>0</v>
      </c>
      <c r="O1141">
        <v>69385</v>
      </c>
      <c r="P1141" t="s">
        <v>22</v>
      </c>
      <c r="Q1141" t="s">
        <v>22</v>
      </c>
    </row>
    <row r="1142" spans="1:17" x14ac:dyDescent="0.25">
      <c r="A1142">
        <v>16</v>
      </c>
      <c r="B1142" s="1">
        <v>43934</v>
      </c>
      <c r="C1142">
        <v>33</v>
      </c>
      <c r="D1142" t="s">
        <v>17</v>
      </c>
      <c r="E1142" t="s">
        <v>44</v>
      </c>
      <c r="F1142" t="s">
        <v>19</v>
      </c>
      <c r="G1142">
        <v>3515707</v>
      </c>
      <c r="H1142" t="s">
        <v>4</v>
      </c>
      <c r="I1142">
        <v>34</v>
      </c>
      <c r="J1142" s="2">
        <v>1750088</v>
      </c>
      <c r="K1142">
        <v>0</v>
      </c>
      <c r="L1142">
        <v>0</v>
      </c>
      <c r="M1142">
        <v>0</v>
      </c>
      <c r="N1142">
        <v>0</v>
      </c>
      <c r="O1142">
        <v>194276</v>
      </c>
      <c r="P1142" t="s">
        <v>22</v>
      </c>
      <c r="Q1142" t="s">
        <v>22</v>
      </c>
    </row>
    <row r="1143" spans="1:17" x14ac:dyDescent="0.25">
      <c r="A1143">
        <v>16</v>
      </c>
      <c r="B1143" s="1">
        <v>43934</v>
      </c>
      <c r="C1143">
        <v>12</v>
      </c>
      <c r="D1143" t="s">
        <v>17</v>
      </c>
      <c r="E1143" t="s">
        <v>46</v>
      </c>
      <c r="F1143" t="s">
        <v>28</v>
      </c>
      <c r="G1143">
        <v>3516309</v>
      </c>
      <c r="H1143" t="s">
        <v>4</v>
      </c>
      <c r="I1143">
        <v>14</v>
      </c>
      <c r="J1143" s="2">
        <v>79616</v>
      </c>
      <c r="K1143">
        <v>0</v>
      </c>
      <c r="L1143">
        <v>1</v>
      </c>
      <c r="M1143">
        <v>0</v>
      </c>
      <c r="N1143" t="s">
        <v>145</v>
      </c>
      <c r="O1143">
        <v>175844</v>
      </c>
      <c r="P1143" t="s">
        <v>22</v>
      </c>
      <c r="Q1143" t="s">
        <v>22</v>
      </c>
    </row>
    <row r="1144" spans="1:17" x14ac:dyDescent="0.25">
      <c r="A1144">
        <v>16</v>
      </c>
      <c r="B1144" s="1">
        <v>43934</v>
      </c>
      <c r="C1144">
        <v>14</v>
      </c>
      <c r="D1144" t="s">
        <v>17</v>
      </c>
      <c r="E1144" t="s">
        <v>48</v>
      </c>
      <c r="F1144" t="s">
        <v>28</v>
      </c>
      <c r="G1144">
        <v>3516408</v>
      </c>
      <c r="H1144" t="s">
        <v>4</v>
      </c>
      <c r="I1144">
        <v>22</v>
      </c>
      <c r="J1144" s="2">
        <v>142405</v>
      </c>
      <c r="K1144">
        <v>0</v>
      </c>
      <c r="L1144">
        <v>2</v>
      </c>
      <c r="M1144">
        <v>0</v>
      </c>
      <c r="N1144" t="s">
        <v>186</v>
      </c>
      <c r="O1144">
        <v>154489</v>
      </c>
      <c r="P1144" t="s">
        <v>22</v>
      </c>
      <c r="Q1144" t="s">
        <v>22</v>
      </c>
    </row>
    <row r="1145" spans="1:17" x14ac:dyDescent="0.25">
      <c r="A1145">
        <v>16</v>
      </c>
      <c r="B1145" s="1">
        <v>43934</v>
      </c>
      <c r="C1145">
        <v>6</v>
      </c>
      <c r="D1145" t="s">
        <v>17</v>
      </c>
      <c r="E1145" t="s">
        <v>50</v>
      </c>
      <c r="F1145" t="s">
        <v>19</v>
      </c>
      <c r="G1145">
        <v>3518305</v>
      </c>
      <c r="H1145" t="s">
        <v>4</v>
      </c>
      <c r="I1145">
        <v>1</v>
      </c>
      <c r="J1145" s="2">
        <v>335593</v>
      </c>
      <c r="K1145">
        <v>0</v>
      </c>
      <c r="L1145">
        <v>0</v>
      </c>
      <c r="M1145">
        <v>0</v>
      </c>
      <c r="N1145">
        <v>0</v>
      </c>
      <c r="O1145">
        <v>29798</v>
      </c>
      <c r="P1145" t="s">
        <v>22</v>
      </c>
      <c r="Q1145" t="s">
        <v>22</v>
      </c>
    </row>
    <row r="1146" spans="1:17" x14ac:dyDescent="0.25">
      <c r="A1146">
        <v>16</v>
      </c>
      <c r="B1146" s="1">
        <v>43934</v>
      </c>
      <c r="C1146">
        <v>28</v>
      </c>
      <c r="D1146" t="s">
        <v>17</v>
      </c>
      <c r="E1146" t="s">
        <v>51</v>
      </c>
      <c r="F1146" t="s">
        <v>19</v>
      </c>
      <c r="G1146">
        <v>3518800</v>
      </c>
      <c r="H1146" t="s">
        <v>4</v>
      </c>
      <c r="I1146">
        <v>200</v>
      </c>
      <c r="J1146" s="2">
        <v>1450135</v>
      </c>
      <c r="K1146">
        <v>2</v>
      </c>
      <c r="L1146">
        <v>17</v>
      </c>
      <c r="M1146">
        <v>1</v>
      </c>
      <c r="N1146" t="s">
        <v>577</v>
      </c>
      <c r="O1146">
        <v>1379182</v>
      </c>
      <c r="P1146" t="s">
        <v>22</v>
      </c>
      <c r="Q1146" t="s">
        <v>22</v>
      </c>
    </row>
    <row r="1147" spans="1:17" x14ac:dyDescent="0.25">
      <c r="A1147">
        <v>16</v>
      </c>
      <c r="B1147" s="1">
        <v>43934</v>
      </c>
      <c r="C1147">
        <v>14</v>
      </c>
      <c r="D1147" t="s">
        <v>17</v>
      </c>
      <c r="E1147" t="s">
        <v>53</v>
      </c>
      <c r="F1147" t="s">
        <v>35</v>
      </c>
      <c r="G1147">
        <v>3522208</v>
      </c>
      <c r="H1147" t="s">
        <v>4</v>
      </c>
      <c r="I1147">
        <v>27</v>
      </c>
      <c r="J1147" s="2">
        <v>1536772</v>
      </c>
      <c r="K1147">
        <v>0</v>
      </c>
      <c r="L1147">
        <v>1</v>
      </c>
      <c r="M1147">
        <v>0</v>
      </c>
      <c r="N1147" t="s">
        <v>374</v>
      </c>
      <c r="O1147">
        <v>175693</v>
      </c>
      <c r="P1147" t="s">
        <v>22</v>
      </c>
      <c r="Q1147" t="s">
        <v>22</v>
      </c>
    </row>
    <row r="1148" spans="1:17" x14ac:dyDescent="0.25">
      <c r="A1148">
        <v>16</v>
      </c>
      <c r="B1148" s="1">
        <v>43934</v>
      </c>
      <c r="C1148">
        <v>15</v>
      </c>
      <c r="D1148" t="s">
        <v>17</v>
      </c>
      <c r="E1148" t="s">
        <v>55</v>
      </c>
      <c r="F1148" t="s">
        <v>24</v>
      </c>
      <c r="G1148">
        <v>3522505</v>
      </c>
      <c r="H1148" t="s">
        <v>4</v>
      </c>
      <c r="I1148">
        <v>19</v>
      </c>
      <c r="J1148" s="2">
        <v>799327</v>
      </c>
      <c r="K1148">
        <v>1</v>
      </c>
      <c r="L1148">
        <v>4</v>
      </c>
      <c r="M1148">
        <v>0</v>
      </c>
      <c r="N1148" t="s">
        <v>452</v>
      </c>
      <c r="O1148">
        <v>237700</v>
      </c>
      <c r="P1148" t="s">
        <v>22</v>
      </c>
      <c r="Q1148" t="s">
        <v>22</v>
      </c>
    </row>
    <row r="1149" spans="1:17" x14ac:dyDescent="0.25">
      <c r="A1149">
        <v>16</v>
      </c>
      <c r="B1149" s="1">
        <v>43934</v>
      </c>
      <c r="C1149">
        <v>14</v>
      </c>
      <c r="D1149" t="s">
        <v>17</v>
      </c>
      <c r="E1149" t="s">
        <v>57</v>
      </c>
      <c r="F1149" t="s">
        <v>19</v>
      </c>
      <c r="G1149">
        <v>3523107</v>
      </c>
      <c r="H1149" t="s">
        <v>4</v>
      </c>
      <c r="I1149">
        <v>27</v>
      </c>
      <c r="J1149" s="2">
        <v>728114</v>
      </c>
      <c r="K1149">
        <v>1</v>
      </c>
      <c r="L1149">
        <v>0</v>
      </c>
      <c r="M1149">
        <v>0</v>
      </c>
      <c r="N1149">
        <v>0</v>
      </c>
      <c r="O1149">
        <v>370821</v>
      </c>
      <c r="P1149" t="s">
        <v>22</v>
      </c>
      <c r="Q1149" t="s">
        <v>22</v>
      </c>
    </row>
    <row r="1150" spans="1:17" x14ac:dyDescent="0.25">
      <c r="A1150">
        <v>16</v>
      </c>
      <c r="B1150" s="1">
        <v>43934</v>
      </c>
      <c r="C1150">
        <v>15</v>
      </c>
      <c r="D1150" t="s">
        <v>17</v>
      </c>
      <c r="E1150" t="s">
        <v>59</v>
      </c>
      <c r="F1150" t="s">
        <v>24</v>
      </c>
      <c r="G1150">
        <v>3525003</v>
      </c>
      <c r="H1150" t="s">
        <v>4</v>
      </c>
      <c r="I1150">
        <v>5</v>
      </c>
      <c r="J1150" s="2">
        <v>400202</v>
      </c>
      <c r="K1150">
        <v>1</v>
      </c>
      <c r="L1150">
        <v>0</v>
      </c>
      <c r="M1150">
        <v>0</v>
      </c>
      <c r="N1150">
        <v>0</v>
      </c>
      <c r="O1150">
        <v>124937</v>
      </c>
      <c r="P1150" t="s">
        <v>22</v>
      </c>
      <c r="Q1150" t="s">
        <v>22</v>
      </c>
    </row>
    <row r="1151" spans="1:17" x14ac:dyDescent="0.25">
      <c r="A1151">
        <v>16</v>
      </c>
      <c r="B1151" s="1">
        <v>43934</v>
      </c>
      <c r="C1151">
        <v>19</v>
      </c>
      <c r="D1151" t="s">
        <v>17</v>
      </c>
      <c r="E1151" t="s">
        <v>63</v>
      </c>
      <c r="F1151" t="s">
        <v>28</v>
      </c>
      <c r="G1151">
        <v>3528502</v>
      </c>
      <c r="H1151" t="s">
        <v>4</v>
      </c>
      <c r="I1151">
        <v>7</v>
      </c>
      <c r="J1151" s="2">
        <v>698749</v>
      </c>
      <c r="K1151">
        <v>0</v>
      </c>
      <c r="L1151">
        <v>2</v>
      </c>
      <c r="M1151">
        <v>0</v>
      </c>
      <c r="N1151" t="s">
        <v>498</v>
      </c>
      <c r="O1151">
        <v>100179</v>
      </c>
      <c r="P1151" t="s">
        <v>22</v>
      </c>
      <c r="Q1151" t="s">
        <v>22</v>
      </c>
    </row>
    <row r="1152" spans="1:17" x14ac:dyDescent="0.25">
      <c r="A1152">
        <v>16</v>
      </c>
      <c r="B1152" s="1">
        <v>43934</v>
      </c>
      <c r="C1152">
        <v>29</v>
      </c>
      <c r="D1152" t="s">
        <v>17</v>
      </c>
      <c r="E1152" t="s">
        <v>65</v>
      </c>
      <c r="F1152" t="s">
        <v>38</v>
      </c>
      <c r="G1152">
        <v>3529401</v>
      </c>
      <c r="H1152" t="s">
        <v>4</v>
      </c>
      <c r="I1152">
        <v>50</v>
      </c>
      <c r="J1152" s="2">
        <v>1057279</v>
      </c>
      <c r="K1152">
        <v>5</v>
      </c>
      <c r="L1152">
        <v>0</v>
      </c>
      <c r="M1152">
        <v>0</v>
      </c>
      <c r="N1152">
        <v>0</v>
      </c>
      <c r="O1152">
        <v>472912</v>
      </c>
      <c r="P1152" t="s">
        <v>22</v>
      </c>
      <c r="Q1152" t="s">
        <v>22</v>
      </c>
    </row>
    <row r="1153" spans="1:17" x14ac:dyDescent="0.25">
      <c r="A1153">
        <v>16</v>
      </c>
      <c r="B1153" s="1">
        <v>43934</v>
      </c>
      <c r="C1153">
        <v>25</v>
      </c>
      <c r="D1153" t="s">
        <v>17</v>
      </c>
      <c r="E1153" t="s">
        <v>67</v>
      </c>
      <c r="F1153" t="s">
        <v>19</v>
      </c>
      <c r="G1153">
        <v>3530607</v>
      </c>
      <c r="H1153" t="s">
        <v>4</v>
      </c>
      <c r="I1153">
        <v>59</v>
      </c>
      <c r="J1153" s="2">
        <v>1323339</v>
      </c>
      <c r="K1153">
        <v>1</v>
      </c>
      <c r="L1153">
        <v>4</v>
      </c>
      <c r="M1153">
        <v>2</v>
      </c>
      <c r="N1153" t="s">
        <v>221</v>
      </c>
      <c r="O1153">
        <v>445842</v>
      </c>
      <c r="P1153" t="s">
        <v>22</v>
      </c>
      <c r="Q1153" t="s">
        <v>22</v>
      </c>
    </row>
    <row r="1154" spans="1:17" x14ac:dyDescent="0.25">
      <c r="A1154">
        <v>16</v>
      </c>
      <c r="B1154" s="1">
        <v>43934</v>
      </c>
      <c r="C1154">
        <v>27</v>
      </c>
      <c r="D1154" t="s">
        <v>17</v>
      </c>
      <c r="E1154" t="s">
        <v>69</v>
      </c>
      <c r="F1154" t="s">
        <v>24</v>
      </c>
      <c r="G1154">
        <v>3534401</v>
      </c>
      <c r="H1154" t="s">
        <v>4</v>
      </c>
      <c r="I1154">
        <v>139</v>
      </c>
      <c r="J1154" s="2">
        <v>1990212</v>
      </c>
      <c r="K1154">
        <v>10</v>
      </c>
      <c r="L1154">
        <v>11</v>
      </c>
      <c r="M1154">
        <v>2</v>
      </c>
      <c r="N1154" t="s">
        <v>243</v>
      </c>
      <c r="O1154">
        <v>698418</v>
      </c>
      <c r="P1154" t="s">
        <v>22</v>
      </c>
      <c r="Q1154" t="s">
        <v>22</v>
      </c>
    </row>
    <row r="1155" spans="1:17" x14ac:dyDescent="0.25">
      <c r="A1155">
        <v>16</v>
      </c>
      <c r="B1155" s="1">
        <v>43934</v>
      </c>
      <c r="C1155">
        <v>20</v>
      </c>
      <c r="D1155" t="s">
        <v>17</v>
      </c>
      <c r="E1155" t="s">
        <v>71</v>
      </c>
      <c r="F1155" t="s">
        <v>19</v>
      </c>
      <c r="G1155">
        <v>3539806</v>
      </c>
      <c r="H1155" t="s">
        <v>4</v>
      </c>
      <c r="I1155">
        <v>9</v>
      </c>
      <c r="J1155" s="2">
        <v>76627</v>
      </c>
      <c r="K1155">
        <v>0</v>
      </c>
      <c r="L1155">
        <v>1</v>
      </c>
      <c r="M1155">
        <v>0</v>
      </c>
      <c r="N1155" t="s">
        <v>62</v>
      </c>
      <c r="O1155">
        <v>117452</v>
      </c>
      <c r="P1155" t="s">
        <v>22</v>
      </c>
      <c r="Q1155" t="s">
        <v>22</v>
      </c>
    </row>
    <row r="1156" spans="1:17" x14ac:dyDescent="0.25">
      <c r="A1156">
        <v>16</v>
      </c>
      <c r="B1156" s="1">
        <v>43934</v>
      </c>
      <c r="C1156">
        <v>20</v>
      </c>
      <c r="D1156" t="s">
        <v>17</v>
      </c>
      <c r="E1156" t="s">
        <v>73</v>
      </c>
      <c r="F1156" t="s">
        <v>38</v>
      </c>
      <c r="G1156">
        <v>3543303</v>
      </c>
      <c r="H1156" t="s">
        <v>4</v>
      </c>
      <c r="I1156">
        <v>17</v>
      </c>
      <c r="J1156" s="2">
        <v>1377712</v>
      </c>
      <c r="K1156">
        <v>1</v>
      </c>
      <c r="L1156">
        <v>0</v>
      </c>
      <c r="M1156">
        <v>0</v>
      </c>
      <c r="N1156">
        <v>0</v>
      </c>
      <c r="O1156">
        <v>123393</v>
      </c>
      <c r="P1156" t="s">
        <v>22</v>
      </c>
      <c r="Q1156" t="s">
        <v>22</v>
      </c>
    </row>
    <row r="1157" spans="1:17" x14ac:dyDescent="0.25">
      <c r="A1157">
        <v>16</v>
      </c>
      <c r="B1157" s="1">
        <v>43934</v>
      </c>
      <c r="C1157">
        <v>7</v>
      </c>
      <c r="D1157" t="s">
        <v>17</v>
      </c>
      <c r="E1157" t="s">
        <v>74</v>
      </c>
      <c r="F1157" t="s">
        <v>38</v>
      </c>
      <c r="G1157">
        <v>3544103</v>
      </c>
      <c r="H1157" t="s">
        <v>4</v>
      </c>
      <c r="I1157">
        <v>5</v>
      </c>
      <c r="J1157" s="2">
        <v>983362</v>
      </c>
      <c r="K1157">
        <v>0</v>
      </c>
      <c r="L1157">
        <v>0</v>
      </c>
      <c r="M1157">
        <v>0</v>
      </c>
      <c r="N1157">
        <v>0</v>
      </c>
      <c r="O1157">
        <v>50846</v>
      </c>
      <c r="P1157" t="s">
        <v>22</v>
      </c>
      <c r="Q1157" t="s">
        <v>22</v>
      </c>
    </row>
    <row r="1158" spans="1:17" x14ac:dyDescent="0.25">
      <c r="A1158">
        <v>16</v>
      </c>
      <c r="B1158" s="1">
        <v>43934</v>
      </c>
      <c r="C1158">
        <v>14</v>
      </c>
      <c r="D1158" t="s">
        <v>17</v>
      </c>
      <c r="E1158" t="s">
        <v>78</v>
      </c>
      <c r="F1158" t="s">
        <v>19</v>
      </c>
      <c r="G1158">
        <v>3546801</v>
      </c>
      <c r="H1158" t="s">
        <v>4</v>
      </c>
      <c r="I1158">
        <v>1</v>
      </c>
      <c r="J1158" s="2">
        <v>174259</v>
      </c>
      <c r="K1158">
        <v>0</v>
      </c>
      <c r="L1158">
        <v>0</v>
      </c>
      <c r="M1158">
        <v>0</v>
      </c>
      <c r="N1158">
        <v>0</v>
      </c>
      <c r="O1158">
        <v>57386</v>
      </c>
      <c r="P1158" t="s">
        <v>22</v>
      </c>
      <c r="Q1158" t="s">
        <v>22</v>
      </c>
    </row>
    <row r="1159" spans="1:17" x14ac:dyDescent="0.25">
      <c r="A1159">
        <v>16</v>
      </c>
      <c r="B1159" s="1">
        <v>43934</v>
      </c>
      <c r="C1159">
        <v>38</v>
      </c>
      <c r="D1159" t="s">
        <v>17</v>
      </c>
      <c r="E1159" t="s">
        <v>80</v>
      </c>
      <c r="F1159" t="s">
        <v>24</v>
      </c>
      <c r="G1159">
        <v>3547304</v>
      </c>
      <c r="H1159" t="s">
        <v>4</v>
      </c>
      <c r="I1159">
        <v>33</v>
      </c>
      <c r="J1159" s="2">
        <v>236649</v>
      </c>
      <c r="K1159">
        <v>0</v>
      </c>
      <c r="L1159">
        <v>0</v>
      </c>
      <c r="M1159">
        <v>0</v>
      </c>
      <c r="N1159">
        <v>0</v>
      </c>
      <c r="O1159">
        <v>139447</v>
      </c>
      <c r="P1159" t="s">
        <v>22</v>
      </c>
      <c r="Q1159" t="s">
        <v>22</v>
      </c>
    </row>
    <row r="1160" spans="1:17" x14ac:dyDescent="0.25">
      <c r="A1160">
        <v>16</v>
      </c>
      <c r="B1160" s="1">
        <v>43934</v>
      </c>
      <c r="C1160">
        <v>29</v>
      </c>
      <c r="D1160" t="s">
        <v>17</v>
      </c>
      <c r="E1160" t="s">
        <v>82</v>
      </c>
      <c r="F1160" t="s">
        <v>38</v>
      </c>
      <c r="G1160">
        <v>3547809</v>
      </c>
      <c r="H1160" t="s">
        <v>4</v>
      </c>
      <c r="I1160">
        <v>150</v>
      </c>
      <c r="J1160" s="2">
        <v>208689</v>
      </c>
      <c r="K1160">
        <v>3</v>
      </c>
      <c r="L1160">
        <v>4</v>
      </c>
      <c r="M1160">
        <v>1</v>
      </c>
      <c r="N1160" t="s">
        <v>578</v>
      </c>
      <c r="O1160">
        <v>718773</v>
      </c>
      <c r="P1160" t="s">
        <v>22</v>
      </c>
      <c r="Q1160" t="s">
        <v>22</v>
      </c>
    </row>
    <row r="1161" spans="1:17" x14ac:dyDescent="0.25">
      <c r="A1161">
        <v>16</v>
      </c>
      <c r="B1161" s="1">
        <v>43934</v>
      </c>
      <c r="C1161">
        <v>29</v>
      </c>
      <c r="D1161" t="s">
        <v>17</v>
      </c>
      <c r="E1161" t="s">
        <v>84</v>
      </c>
      <c r="F1161" t="s">
        <v>38</v>
      </c>
      <c r="G1161">
        <v>3548708</v>
      </c>
      <c r="H1161" t="s">
        <v>4</v>
      </c>
      <c r="I1161">
        <v>185</v>
      </c>
      <c r="J1161" s="2">
        <v>2205174</v>
      </c>
      <c r="K1161">
        <v>6</v>
      </c>
      <c r="L1161">
        <v>10</v>
      </c>
      <c r="M1161">
        <v>0</v>
      </c>
      <c r="N1161" t="s">
        <v>492</v>
      </c>
      <c r="O1161">
        <v>838936</v>
      </c>
      <c r="P1161" t="s">
        <v>22</v>
      </c>
      <c r="Q1161" t="s">
        <v>22</v>
      </c>
    </row>
    <row r="1162" spans="1:17" x14ac:dyDescent="0.25">
      <c r="A1162">
        <v>16</v>
      </c>
      <c r="B1162" s="1">
        <v>43934</v>
      </c>
      <c r="C1162">
        <v>29</v>
      </c>
      <c r="D1162" t="s">
        <v>17</v>
      </c>
      <c r="E1162" t="s">
        <v>86</v>
      </c>
      <c r="F1162" t="s">
        <v>38</v>
      </c>
      <c r="G1162">
        <v>3548807</v>
      </c>
      <c r="H1162" t="s">
        <v>4</v>
      </c>
      <c r="I1162">
        <v>73</v>
      </c>
      <c r="J1162" s="2">
        <v>4530588</v>
      </c>
      <c r="K1162">
        <v>6</v>
      </c>
      <c r="L1162">
        <v>2</v>
      </c>
      <c r="M1162">
        <v>0</v>
      </c>
      <c r="N1162" t="s">
        <v>579</v>
      </c>
      <c r="O1162">
        <v>161127</v>
      </c>
      <c r="P1162" t="s">
        <v>22</v>
      </c>
      <c r="Q1162" t="s">
        <v>22</v>
      </c>
    </row>
    <row r="1163" spans="1:17" x14ac:dyDescent="0.25">
      <c r="A1163">
        <v>16</v>
      </c>
      <c r="B1163" s="1">
        <v>43934</v>
      </c>
      <c r="C1163">
        <v>49</v>
      </c>
      <c r="D1163" t="s">
        <v>17</v>
      </c>
      <c r="E1163" t="s">
        <v>90</v>
      </c>
      <c r="F1163" t="s">
        <v>91</v>
      </c>
      <c r="G1163">
        <v>3550308</v>
      </c>
      <c r="H1163" t="s">
        <v>4</v>
      </c>
      <c r="I1163">
        <v>6418</v>
      </c>
      <c r="J1163" s="2">
        <v>5238319</v>
      </c>
      <c r="K1163">
        <v>66</v>
      </c>
      <c r="L1163">
        <v>456</v>
      </c>
      <c r="M1163">
        <v>11</v>
      </c>
      <c r="N1163" t="s">
        <v>336</v>
      </c>
      <c r="O1163">
        <v>12252023</v>
      </c>
      <c r="P1163" t="s">
        <v>22</v>
      </c>
      <c r="Q1163" t="s">
        <v>22</v>
      </c>
    </row>
    <row r="1164" spans="1:17" x14ac:dyDescent="0.25">
      <c r="A1164">
        <v>16</v>
      </c>
      <c r="B1164" s="1">
        <v>43934</v>
      </c>
      <c r="C1164">
        <v>26</v>
      </c>
      <c r="D1164" t="s">
        <v>17</v>
      </c>
      <c r="E1164" t="s">
        <v>93</v>
      </c>
      <c r="F1164" t="s">
        <v>19</v>
      </c>
      <c r="G1164">
        <v>3552502</v>
      </c>
      <c r="H1164" t="s">
        <v>4</v>
      </c>
      <c r="I1164">
        <v>33</v>
      </c>
      <c r="J1164" s="2">
        <v>1108733</v>
      </c>
      <c r="K1164">
        <v>0</v>
      </c>
      <c r="L1164">
        <v>3</v>
      </c>
      <c r="M1164">
        <v>0</v>
      </c>
      <c r="N1164" t="s">
        <v>186</v>
      </c>
      <c r="O1164">
        <v>297637</v>
      </c>
      <c r="P1164" t="s">
        <v>22</v>
      </c>
      <c r="Q1164" t="s">
        <v>22</v>
      </c>
    </row>
    <row r="1165" spans="1:17" x14ac:dyDescent="0.25">
      <c r="A1165">
        <v>16</v>
      </c>
      <c r="B1165" s="1">
        <v>43934</v>
      </c>
      <c r="C1165">
        <v>20</v>
      </c>
      <c r="D1165" t="s">
        <v>17</v>
      </c>
      <c r="E1165" t="s">
        <v>95</v>
      </c>
      <c r="F1165" t="s">
        <v>35</v>
      </c>
      <c r="G1165">
        <v>3552809</v>
      </c>
      <c r="H1165" t="s">
        <v>4</v>
      </c>
      <c r="I1165">
        <v>75</v>
      </c>
      <c r="J1165" s="2">
        <v>2589207</v>
      </c>
      <c r="K1165">
        <v>2</v>
      </c>
      <c r="L1165">
        <v>5</v>
      </c>
      <c r="M1165">
        <v>0</v>
      </c>
      <c r="N1165" t="s">
        <v>121</v>
      </c>
      <c r="O1165">
        <v>289664</v>
      </c>
      <c r="P1165" t="s">
        <v>22</v>
      </c>
      <c r="Q1165" t="s">
        <v>22</v>
      </c>
    </row>
    <row r="1166" spans="1:17" x14ac:dyDescent="0.25">
      <c r="A1166">
        <v>16</v>
      </c>
      <c r="B1166" s="1">
        <v>43934</v>
      </c>
      <c r="C1166">
        <v>26</v>
      </c>
      <c r="D1166" t="s">
        <v>17</v>
      </c>
      <c r="E1166" t="s">
        <v>97</v>
      </c>
      <c r="F1166" t="s">
        <v>35</v>
      </c>
      <c r="G1166">
        <v>3556453</v>
      </c>
      <c r="H1166" t="s">
        <v>4</v>
      </c>
      <c r="I1166">
        <v>5</v>
      </c>
      <c r="J1166" s="2">
        <v>950625</v>
      </c>
      <c r="K1166">
        <v>0</v>
      </c>
      <c r="L1166">
        <v>3</v>
      </c>
      <c r="M1166">
        <v>0</v>
      </c>
      <c r="N1166" t="s">
        <v>312</v>
      </c>
      <c r="O1166">
        <v>52597</v>
      </c>
      <c r="P1166" t="s">
        <v>22</v>
      </c>
      <c r="Q1166" t="s">
        <v>22</v>
      </c>
    </row>
    <row r="1167" spans="1:17" x14ac:dyDescent="0.25">
      <c r="A1167">
        <v>16</v>
      </c>
      <c r="B1167" s="1">
        <v>43933</v>
      </c>
      <c r="C1167">
        <v>18</v>
      </c>
      <c r="D1167" t="s">
        <v>17</v>
      </c>
      <c r="E1167" t="s">
        <v>18</v>
      </c>
      <c r="F1167" t="s">
        <v>19</v>
      </c>
      <c r="G1167">
        <v>3503901</v>
      </c>
      <c r="H1167" t="s">
        <v>4</v>
      </c>
      <c r="I1167">
        <v>12</v>
      </c>
      <c r="J1167" s="2">
        <v>1335946</v>
      </c>
      <c r="K1167">
        <v>1</v>
      </c>
      <c r="L1167">
        <v>1</v>
      </c>
      <c r="M1167">
        <v>0</v>
      </c>
      <c r="N1167" t="s">
        <v>89</v>
      </c>
      <c r="O1167">
        <v>89824</v>
      </c>
      <c r="P1167" t="s">
        <v>22</v>
      </c>
      <c r="Q1167" t="s">
        <v>22</v>
      </c>
    </row>
    <row r="1168" spans="1:17" x14ac:dyDescent="0.25">
      <c r="A1168">
        <v>16</v>
      </c>
      <c r="B1168" s="1">
        <v>43933</v>
      </c>
      <c r="C1168">
        <v>26</v>
      </c>
      <c r="D1168" t="s">
        <v>17</v>
      </c>
      <c r="E1168" t="s">
        <v>23</v>
      </c>
      <c r="F1168" t="s">
        <v>24</v>
      </c>
      <c r="G1168">
        <v>3505708</v>
      </c>
      <c r="H1168" t="s">
        <v>4</v>
      </c>
      <c r="I1168">
        <v>48</v>
      </c>
      <c r="J1168" s="2">
        <v>1750662</v>
      </c>
      <c r="K1168">
        <v>5</v>
      </c>
      <c r="L1168">
        <v>2</v>
      </c>
      <c r="M1168">
        <v>0</v>
      </c>
      <c r="N1168" t="s">
        <v>391</v>
      </c>
      <c r="O1168">
        <v>274182</v>
      </c>
      <c r="P1168" t="s">
        <v>22</v>
      </c>
      <c r="Q1168" t="s">
        <v>22</v>
      </c>
    </row>
    <row r="1169" spans="1:17" x14ac:dyDescent="0.25">
      <c r="A1169">
        <v>16</v>
      </c>
      <c r="B1169" s="1">
        <v>43933</v>
      </c>
      <c r="C1169">
        <v>19</v>
      </c>
      <c r="D1169" t="s">
        <v>17</v>
      </c>
      <c r="E1169" t="s">
        <v>27</v>
      </c>
      <c r="F1169" t="s">
        <v>28</v>
      </c>
      <c r="G1169">
        <v>3509007</v>
      </c>
      <c r="H1169" t="s">
        <v>4</v>
      </c>
      <c r="I1169">
        <v>34</v>
      </c>
      <c r="J1169" s="2">
        <v>3350744</v>
      </c>
      <c r="K1169">
        <v>1</v>
      </c>
      <c r="L1169">
        <v>4</v>
      </c>
      <c r="M1169">
        <v>0</v>
      </c>
      <c r="N1169" t="s">
        <v>143</v>
      </c>
      <c r="O1169">
        <v>101470</v>
      </c>
      <c r="P1169" t="s">
        <v>22</v>
      </c>
      <c r="Q1169" t="s">
        <v>22</v>
      </c>
    </row>
    <row r="1170" spans="1:17" x14ac:dyDescent="0.25">
      <c r="A1170">
        <v>16</v>
      </c>
      <c r="B1170" s="1">
        <v>43933</v>
      </c>
      <c r="C1170">
        <v>14</v>
      </c>
      <c r="D1170" t="s">
        <v>17</v>
      </c>
      <c r="E1170" t="s">
        <v>30</v>
      </c>
      <c r="F1170" t="s">
        <v>28</v>
      </c>
      <c r="G1170">
        <v>3509205</v>
      </c>
      <c r="H1170" t="s">
        <v>4</v>
      </c>
      <c r="I1170">
        <v>5</v>
      </c>
      <c r="J1170" s="2">
        <v>651033</v>
      </c>
      <c r="K1170">
        <v>0</v>
      </c>
      <c r="L1170">
        <v>1</v>
      </c>
      <c r="M1170">
        <v>0</v>
      </c>
      <c r="N1170" t="s">
        <v>98</v>
      </c>
      <c r="O1170">
        <v>76801</v>
      </c>
      <c r="P1170" t="s">
        <v>22</v>
      </c>
      <c r="Q1170" t="s">
        <v>22</v>
      </c>
    </row>
    <row r="1171" spans="1:17" x14ac:dyDescent="0.25">
      <c r="A1171">
        <v>16</v>
      </c>
      <c r="B1171" s="1">
        <v>43933</v>
      </c>
      <c r="C1171">
        <v>30</v>
      </c>
      <c r="D1171" t="s">
        <v>17</v>
      </c>
      <c r="E1171" t="s">
        <v>32</v>
      </c>
      <c r="F1171" t="s">
        <v>24</v>
      </c>
      <c r="G1171">
        <v>3510609</v>
      </c>
      <c r="H1171" t="s">
        <v>4</v>
      </c>
      <c r="I1171">
        <v>33</v>
      </c>
      <c r="J1171" s="2">
        <v>823092</v>
      </c>
      <c r="K1171">
        <v>2</v>
      </c>
      <c r="L1171">
        <v>2</v>
      </c>
      <c r="M1171">
        <v>0</v>
      </c>
      <c r="N1171" t="s">
        <v>75</v>
      </c>
      <c r="O1171">
        <v>400927</v>
      </c>
      <c r="P1171" t="s">
        <v>22</v>
      </c>
      <c r="Q1171" t="s">
        <v>22</v>
      </c>
    </row>
    <row r="1172" spans="1:17" x14ac:dyDescent="0.25">
      <c r="A1172">
        <v>16</v>
      </c>
      <c r="B1172" s="1">
        <v>43933</v>
      </c>
      <c r="C1172">
        <v>26</v>
      </c>
      <c r="D1172" t="s">
        <v>17</v>
      </c>
      <c r="E1172" t="s">
        <v>34</v>
      </c>
      <c r="F1172" t="s">
        <v>35</v>
      </c>
      <c r="G1172">
        <v>3513009</v>
      </c>
      <c r="H1172" t="s">
        <v>4</v>
      </c>
      <c r="I1172">
        <v>62</v>
      </c>
      <c r="J1172" s="2">
        <v>2487862</v>
      </c>
      <c r="K1172">
        <v>3</v>
      </c>
      <c r="L1172">
        <v>4</v>
      </c>
      <c r="M1172">
        <v>0</v>
      </c>
      <c r="N1172" t="s">
        <v>524</v>
      </c>
      <c r="O1172">
        <v>249210</v>
      </c>
      <c r="P1172" t="s">
        <v>22</v>
      </c>
      <c r="Q1172" t="s">
        <v>22</v>
      </c>
    </row>
    <row r="1173" spans="1:17" x14ac:dyDescent="0.25">
      <c r="A1173">
        <v>16</v>
      </c>
      <c r="B1173" s="1">
        <v>43933</v>
      </c>
      <c r="C1173">
        <v>17</v>
      </c>
      <c r="D1173" t="s">
        <v>17</v>
      </c>
      <c r="E1173" t="s">
        <v>37</v>
      </c>
      <c r="F1173" t="s">
        <v>38</v>
      </c>
      <c r="G1173">
        <v>3513801</v>
      </c>
      <c r="H1173" t="s">
        <v>4</v>
      </c>
      <c r="I1173">
        <v>63</v>
      </c>
      <c r="J1173" s="2">
        <v>1486256</v>
      </c>
      <c r="K1173">
        <v>3</v>
      </c>
      <c r="L1173">
        <v>1</v>
      </c>
      <c r="M1173">
        <v>0</v>
      </c>
      <c r="N1173" t="s">
        <v>526</v>
      </c>
      <c r="O1173">
        <v>423884</v>
      </c>
      <c r="P1173" t="s">
        <v>22</v>
      </c>
      <c r="Q1173" t="s">
        <v>22</v>
      </c>
    </row>
    <row r="1174" spans="1:17" x14ac:dyDescent="0.25">
      <c r="A1174">
        <v>16</v>
      </c>
      <c r="B1174" s="1">
        <v>43933</v>
      </c>
      <c r="C1174">
        <v>19</v>
      </c>
      <c r="D1174" t="s">
        <v>17</v>
      </c>
      <c r="E1174" t="s">
        <v>40</v>
      </c>
      <c r="F1174" t="s">
        <v>35</v>
      </c>
      <c r="G1174">
        <v>3515004</v>
      </c>
      <c r="H1174" t="s">
        <v>4</v>
      </c>
      <c r="I1174">
        <v>34</v>
      </c>
      <c r="J1174" s="2">
        <v>1242118</v>
      </c>
      <c r="K1174">
        <v>0</v>
      </c>
      <c r="L1174">
        <v>2</v>
      </c>
      <c r="M1174">
        <v>0</v>
      </c>
      <c r="N1174" t="s">
        <v>310</v>
      </c>
      <c r="O1174">
        <v>273726</v>
      </c>
      <c r="P1174" t="s">
        <v>22</v>
      </c>
      <c r="Q1174" t="s">
        <v>22</v>
      </c>
    </row>
    <row r="1175" spans="1:17" x14ac:dyDescent="0.25">
      <c r="A1175">
        <v>16</v>
      </c>
      <c r="B1175" s="1">
        <v>43933</v>
      </c>
      <c r="C1175">
        <v>7</v>
      </c>
      <c r="D1175" t="s">
        <v>17</v>
      </c>
      <c r="E1175" t="s">
        <v>42</v>
      </c>
      <c r="F1175" t="s">
        <v>35</v>
      </c>
      <c r="G1175">
        <v>3515103</v>
      </c>
      <c r="H1175" t="s">
        <v>4</v>
      </c>
      <c r="I1175">
        <v>4</v>
      </c>
      <c r="J1175" s="2">
        <v>576493</v>
      </c>
      <c r="K1175">
        <v>0</v>
      </c>
      <c r="L1175">
        <v>0</v>
      </c>
      <c r="M1175">
        <v>0</v>
      </c>
      <c r="N1175">
        <v>0</v>
      </c>
      <c r="O1175">
        <v>69385</v>
      </c>
      <c r="P1175" t="s">
        <v>22</v>
      </c>
      <c r="Q1175" t="s">
        <v>22</v>
      </c>
    </row>
    <row r="1176" spans="1:17" x14ac:dyDescent="0.25">
      <c r="A1176">
        <v>16</v>
      </c>
      <c r="B1176" s="1">
        <v>43933</v>
      </c>
      <c r="C1176">
        <v>32</v>
      </c>
      <c r="D1176" t="s">
        <v>17</v>
      </c>
      <c r="E1176" t="s">
        <v>44</v>
      </c>
      <c r="F1176" t="s">
        <v>19</v>
      </c>
      <c r="G1176">
        <v>3515707</v>
      </c>
      <c r="H1176" t="s">
        <v>4</v>
      </c>
      <c r="I1176">
        <v>34</v>
      </c>
      <c r="J1176" s="2">
        <v>1750088</v>
      </c>
      <c r="K1176">
        <v>0</v>
      </c>
      <c r="L1176">
        <v>0</v>
      </c>
      <c r="M1176">
        <v>0</v>
      </c>
      <c r="N1176">
        <v>0</v>
      </c>
      <c r="O1176">
        <v>194276</v>
      </c>
      <c r="P1176" t="s">
        <v>22</v>
      </c>
      <c r="Q1176" t="s">
        <v>22</v>
      </c>
    </row>
    <row r="1177" spans="1:17" x14ac:dyDescent="0.25">
      <c r="A1177">
        <v>16</v>
      </c>
      <c r="B1177" s="1">
        <v>43933</v>
      </c>
      <c r="C1177">
        <v>11</v>
      </c>
      <c r="D1177" t="s">
        <v>17</v>
      </c>
      <c r="E1177" t="s">
        <v>46</v>
      </c>
      <c r="F1177" t="s">
        <v>28</v>
      </c>
      <c r="G1177">
        <v>3516309</v>
      </c>
      <c r="H1177" t="s">
        <v>4</v>
      </c>
      <c r="I1177">
        <v>14</v>
      </c>
      <c r="J1177" s="2">
        <v>79616</v>
      </c>
      <c r="K1177">
        <v>1</v>
      </c>
      <c r="L1177">
        <v>1</v>
      </c>
      <c r="M1177">
        <v>0</v>
      </c>
      <c r="N1177" t="s">
        <v>145</v>
      </c>
      <c r="O1177">
        <v>175844</v>
      </c>
      <c r="P1177" t="s">
        <v>22</v>
      </c>
      <c r="Q1177" t="s">
        <v>22</v>
      </c>
    </row>
    <row r="1178" spans="1:17" x14ac:dyDescent="0.25">
      <c r="A1178">
        <v>16</v>
      </c>
      <c r="B1178" s="1">
        <v>43933</v>
      </c>
      <c r="C1178">
        <v>13</v>
      </c>
      <c r="D1178" t="s">
        <v>17</v>
      </c>
      <c r="E1178" t="s">
        <v>48</v>
      </c>
      <c r="F1178" t="s">
        <v>28</v>
      </c>
      <c r="G1178">
        <v>3516408</v>
      </c>
      <c r="H1178" t="s">
        <v>4</v>
      </c>
      <c r="I1178">
        <v>22</v>
      </c>
      <c r="J1178" s="2">
        <v>142405</v>
      </c>
      <c r="K1178">
        <v>3</v>
      </c>
      <c r="L1178">
        <v>2</v>
      </c>
      <c r="M1178">
        <v>1</v>
      </c>
      <c r="N1178" t="s">
        <v>186</v>
      </c>
      <c r="O1178">
        <v>154489</v>
      </c>
      <c r="P1178" t="s">
        <v>22</v>
      </c>
      <c r="Q1178" t="s">
        <v>22</v>
      </c>
    </row>
    <row r="1179" spans="1:17" x14ac:dyDescent="0.25">
      <c r="A1179">
        <v>16</v>
      </c>
      <c r="B1179" s="1">
        <v>43933</v>
      </c>
      <c r="C1179">
        <v>5</v>
      </c>
      <c r="D1179" t="s">
        <v>17</v>
      </c>
      <c r="E1179" t="s">
        <v>50</v>
      </c>
      <c r="F1179" t="s">
        <v>19</v>
      </c>
      <c r="G1179">
        <v>3518305</v>
      </c>
      <c r="H1179" t="s">
        <v>4</v>
      </c>
      <c r="I1179">
        <v>1</v>
      </c>
      <c r="J1179" s="2">
        <v>335593</v>
      </c>
      <c r="K1179">
        <v>0</v>
      </c>
      <c r="L1179">
        <v>0</v>
      </c>
      <c r="M1179">
        <v>0</v>
      </c>
      <c r="N1179">
        <v>0</v>
      </c>
      <c r="O1179">
        <v>29798</v>
      </c>
      <c r="P1179" t="s">
        <v>22</v>
      </c>
      <c r="Q1179" t="s">
        <v>22</v>
      </c>
    </row>
    <row r="1180" spans="1:17" x14ac:dyDescent="0.25">
      <c r="A1180">
        <v>16</v>
      </c>
      <c r="B1180" s="1">
        <v>43933</v>
      </c>
      <c r="C1180">
        <v>27</v>
      </c>
      <c r="D1180" t="s">
        <v>17</v>
      </c>
      <c r="E1180" t="s">
        <v>51</v>
      </c>
      <c r="F1180" t="s">
        <v>19</v>
      </c>
      <c r="G1180">
        <v>3518800</v>
      </c>
      <c r="H1180" t="s">
        <v>4</v>
      </c>
      <c r="I1180">
        <v>198</v>
      </c>
      <c r="J1180" s="2">
        <v>1435634</v>
      </c>
      <c r="K1180">
        <v>7</v>
      </c>
      <c r="L1180">
        <v>16</v>
      </c>
      <c r="M1180">
        <v>0</v>
      </c>
      <c r="N1180" t="s">
        <v>580</v>
      </c>
      <c r="O1180">
        <v>1379182</v>
      </c>
      <c r="P1180" t="s">
        <v>22</v>
      </c>
      <c r="Q1180" t="s">
        <v>22</v>
      </c>
    </row>
    <row r="1181" spans="1:17" x14ac:dyDescent="0.25">
      <c r="A1181">
        <v>16</v>
      </c>
      <c r="B1181" s="1">
        <v>43933</v>
      </c>
      <c r="C1181">
        <v>13</v>
      </c>
      <c r="D1181" t="s">
        <v>17</v>
      </c>
      <c r="E1181" t="s">
        <v>53</v>
      </c>
      <c r="F1181" t="s">
        <v>35</v>
      </c>
      <c r="G1181">
        <v>3522208</v>
      </c>
      <c r="H1181" t="s">
        <v>4</v>
      </c>
      <c r="I1181">
        <v>27</v>
      </c>
      <c r="J1181" s="2">
        <v>1536772</v>
      </c>
      <c r="K1181">
        <v>0</v>
      </c>
      <c r="L1181">
        <v>1</v>
      </c>
      <c r="M1181">
        <v>0</v>
      </c>
      <c r="N1181" t="s">
        <v>374</v>
      </c>
      <c r="O1181">
        <v>175693</v>
      </c>
      <c r="P1181" t="s">
        <v>22</v>
      </c>
      <c r="Q1181" t="s">
        <v>22</v>
      </c>
    </row>
    <row r="1182" spans="1:17" x14ac:dyDescent="0.25">
      <c r="A1182">
        <v>16</v>
      </c>
      <c r="B1182" s="1">
        <v>43933</v>
      </c>
      <c r="C1182">
        <v>14</v>
      </c>
      <c r="D1182" t="s">
        <v>17</v>
      </c>
      <c r="E1182" t="s">
        <v>55</v>
      </c>
      <c r="F1182" t="s">
        <v>24</v>
      </c>
      <c r="G1182">
        <v>3522505</v>
      </c>
      <c r="H1182" t="s">
        <v>4</v>
      </c>
      <c r="I1182">
        <v>18</v>
      </c>
      <c r="J1182" s="2">
        <v>757257</v>
      </c>
      <c r="K1182">
        <v>1</v>
      </c>
      <c r="L1182">
        <v>4</v>
      </c>
      <c r="M1182">
        <v>0</v>
      </c>
      <c r="N1182" t="s">
        <v>565</v>
      </c>
      <c r="O1182">
        <v>237700</v>
      </c>
      <c r="P1182" t="s">
        <v>22</v>
      </c>
      <c r="Q1182" t="s">
        <v>22</v>
      </c>
    </row>
    <row r="1183" spans="1:17" x14ac:dyDescent="0.25">
      <c r="A1183">
        <v>16</v>
      </c>
      <c r="B1183" s="1">
        <v>43933</v>
      </c>
      <c r="C1183">
        <v>13</v>
      </c>
      <c r="D1183" t="s">
        <v>17</v>
      </c>
      <c r="E1183" t="s">
        <v>57</v>
      </c>
      <c r="F1183" t="s">
        <v>19</v>
      </c>
      <c r="G1183">
        <v>3523107</v>
      </c>
      <c r="H1183" t="s">
        <v>4</v>
      </c>
      <c r="I1183">
        <v>26</v>
      </c>
      <c r="J1183" s="2">
        <v>701147</v>
      </c>
      <c r="K1183">
        <v>1</v>
      </c>
      <c r="L1183">
        <v>0</v>
      </c>
      <c r="M1183">
        <v>0</v>
      </c>
      <c r="N1183">
        <v>0</v>
      </c>
      <c r="O1183">
        <v>370821</v>
      </c>
      <c r="P1183" t="s">
        <v>22</v>
      </c>
      <c r="Q1183" t="s">
        <v>22</v>
      </c>
    </row>
    <row r="1184" spans="1:17" x14ac:dyDescent="0.25">
      <c r="A1184">
        <v>16</v>
      </c>
      <c r="B1184" s="1">
        <v>43933</v>
      </c>
      <c r="C1184">
        <v>14</v>
      </c>
      <c r="D1184" t="s">
        <v>17</v>
      </c>
      <c r="E1184" t="s">
        <v>59</v>
      </c>
      <c r="F1184" t="s">
        <v>24</v>
      </c>
      <c r="G1184">
        <v>3525003</v>
      </c>
      <c r="H1184" t="s">
        <v>4</v>
      </c>
      <c r="I1184">
        <v>4</v>
      </c>
      <c r="J1184" s="2">
        <v>320161</v>
      </c>
      <c r="K1184">
        <v>1</v>
      </c>
      <c r="L1184">
        <v>0</v>
      </c>
      <c r="M1184">
        <v>0</v>
      </c>
      <c r="N1184">
        <v>0</v>
      </c>
      <c r="O1184">
        <v>124937</v>
      </c>
      <c r="P1184" t="s">
        <v>22</v>
      </c>
      <c r="Q1184" t="s">
        <v>22</v>
      </c>
    </row>
    <row r="1185" spans="1:17" x14ac:dyDescent="0.25">
      <c r="A1185">
        <v>16</v>
      </c>
      <c r="B1185" s="1">
        <v>43933</v>
      </c>
      <c r="C1185">
        <v>18</v>
      </c>
      <c r="D1185" t="s">
        <v>17</v>
      </c>
      <c r="E1185" t="s">
        <v>63</v>
      </c>
      <c r="F1185" t="s">
        <v>28</v>
      </c>
      <c r="G1185">
        <v>3528502</v>
      </c>
      <c r="H1185" t="s">
        <v>4</v>
      </c>
      <c r="I1185">
        <v>7</v>
      </c>
      <c r="J1185" s="2">
        <v>698749</v>
      </c>
      <c r="K1185">
        <v>0</v>
      </c>
      <c r="L1185">
        <v>2</v>
      </c>
      <c r="M1185">
        <v>0</v>
      </c>
      <c r="N1185" t="s">
        <v>498</v>
      </c>
      <c r="O1185">
        <v>100179</v>
      </c>
      <c r="P1185" t="s">
        <v>22</v>
      </c>
      <c r="Q1185" t="s">
        <v>22</v>
      </c>
    </row>
    <row r="1186" spans="1:17" x14ac:dyDescent="0.25">
      <c r="A1186">
        <v>16</v>
      </c>
      <c r="B1186" s="1">
        <v>43933</v>
      </c>
      <c r="C1186">
        <v>28</v>
      </c>
      <c r="D1186" t="s">
        <v>17</v>
      </c>
      <c r="E1186" t="s">
        <v>65</v>
      </c>
      <c r="F1186" t="s">
        <v>38</v>
      </c>
      <c r="G1186">
        <v>3529401</v>
      </c>
      <c r="H1186" t="s">
        <v>4</v>
      </c>
      <c r="I1186">
        <v>45</v>
      </c>
      <c r="J1186" s="2">
        <v>951551</v>
      </c>
      <c r="K1186">
        <v>2</v>
      </c>
      <c r="L1186">
        <v>0</v>
      </c>
      <c r="M1186">
        <v>0</v>
      </c>
      <c r="N1186">
        <v>0</v>
      </c>
      <c r="O1186">
        <v>472912</v>
      </c>
      <c r="P1186" t="s">
        <v>22</v>
      </c>
      <c r="Q1186" t="s">
        <v>22</v>
      </c>
    </row>
    <row r="1187" spans="1:17" x14ac:dyDescent="0.25">
      <c r="A1187">
        <v>16</v>
      </c>
      <c r="B1187" s="1">
        <v>43933</v>
      </c>
      <c r="C1187">
        <v>24</v>
      </c>
      <c r="D1187" t="s">
        <v>17</v>
      </c>
      <c r="E1187" t="s">
        <v>67</v>
      </c>
      <c r="F1187" t="s">
        <v>19</v>
      </c>
      <c r="G1187">
        <v>3530607</v>
      </c>
      <c r="H1187" t="s">
        <v>4</v>
      </c>
      <c r="I1187">
        <v>58</v>
      </c>
      <c r="J1187" s="2">
        <v>1300909</v>
      </c>
      <c r="K1187">
        <v>2</v>
      </c>
      <c r="L1187">
        <v>2</v>
      </c>
      <c r="M1187">
        <v>0</v>
      </c>
      <c r="N1187" t="s">
        <v>123</v>
      </c>
      <c r="O1187">
        <v>445842</v>
      </c>
      <c r="P1187" t="s">
        <v>22</v>
      </c>
      <c r="Q1187" t="s">
        <v>22</v>
      </c>
    </row>
    <row r="1188" spans="1:17" x14ac:dyDescent="0.25">
      <c r="A1188">
        <v>16</v>
      </c>
      <c r="B1188" s="1">
        <v>43933</v>
      </c>
      <c r="C1188">
        <v>26</v>
      </c>
      <c r="D1188" t="s">
        <v>17</v>
      </c>
      <c r="E1188" t="s">
        <v>69</v>
      </c>
      <c r="F1188" t="s">
        <v>24</v>
      </c>
      <c r="G1188">
        <v>3534401</v>
      </c>
      <c r="H1188" t="s">
        <v>4</v>
      </c>
      <c r="I1188">
        <v>129</v>
      </c>
      <c r="J1188" s="2">
        <v>1847031</v>
      </c>
      <c r="K1188">
        <v>2</v>
      </c>
      <c r="L1188">
        <v>9</v>
      </c>
      <c r="M1188">
        <v>1</v>
      </c>
      <c r="N1188" t="s">
        <v>503</v>
      </c>
      <c r="O1188">
        <v>698418</v>
      </c>
      <c r="P1188" t="s">
        <v>22</v>
      </c>
      <c r="Q1188" t="s">
        <v>22</v>
      </c>
    </row>
    <row r="1189" spans="1:17" x14ac:dyDescent="0.25">
      <c r="A1189">
        <v>16</v>
      </c>
      <c r="B1189" s="1">
        <v>43933</v>
      </c>
      <c r="C1189">
        <v>19</v>
      </c>
      <c r="D1189" t="s">
        <v>17</v>
      </c>
      <c r="E1189" t="s">
        <v>71</v>
      </c>
      <c r="F1189" t="s">
        <v>19</v>
      </c>
      <c r="G1189">
        <v>3539806</v>
      </c>
      <c r="H1189" t="s">
        <v>4</v>
      </c>
      <c r="I1189">
        <v>9</v>
      </c>
      <c r="J1189" s="2">
        <v>76627</v>
      </c>
      <c r="K1189">
        <v>0</v>
      </c>
      <c r="L1189">
        <v>1</v>
      </c>
      <c r="M1189">
        <v>0</v>
      </c>
      <c r="N1189" t="s">
        <v>62</v>
      </c>
      <c r="O1189">
        <v>117452</v>
      </c>
      <c r="P1189" t="s">
        <v>22</v>
      </c>
      <c r="Q1189" t="s">
        <v>22</v>
      </c>
    </row>
    <row r="1190" spans="1:17" x14ac:dyDescent="0.25">
      <c r="A1190">
        <v>16</v>
      </c>
      <c r="B1190" s="1">
        <v>43933</v>
      </c>
      <c r="C1190">
        <v>19</v>
      </c>
      <c r="D1190" t="s">
        <v>17</v>
      </c>
      <c r="E1190" t="s">
        <v>73</v>
      </c>
      <c r="F1190" t="s">
        <v>38</v>
      </c>
      <c r="G1190">
        <v>3543303</v>
      </c>
      <c r="H1190" t="s">
        <v>4</v>
      </c>
      <c r="I1190">
        <v>16</v>
      </c>
      <c r="J1190" s="2">
        <v>129667</v>
      </c>
      <c r="K1190">
        <v>0</v>
      </c>
      <c r="L1190">
        <v>0</v>
      </c>
      <c r="M1190">
        <v>0</v>
      </c>
      <c r="N1190">
        <v>0</v>
      </c>
      <c r="O1190">
        <v>123393</v>
      </c>
      <c r="P1190" t="s">
        <v>22</v>
      </c>
      <c r="Q1190" t="s">
        <v>22</v>
      </c>
    </row>
    <row r="1191" spans="1:17" x14ac:dyDescent="0.25">
      <c r="A1191">
        <v>16</v>
      </c>
      <c r="B1191" s="1">
        <v>43933</v>
      </c>
      <c r="C1191">
        <v>6</v>
      </c>
      <c r="D1191" t="s">
        <v>17</v>
      </c>
      <c r="E1191" t="s">
        <v>74</v>
      </c>
      <c r="F1191" t="s">
        <v>38</v>
      </c>
      <c r="G1191">
        <v>3544103</v>
      </c>
      <c r="H1191" t="s">
        <v>4</v>
      </c>
      <c r="I1191">
        <v>5</v>
      </c>
      <c r="J1191" s="2">
        <v>983362</v>
      </c>
      <c r="K1191">
        <v>0</v>
      </c>
      <c r="L1191">
        <v>0</v>
      </c>
      <c r="M1191">
        <v>0</v>
      </c>
      <c r="N1191">
        <v>0</v>
      </c>
      <c r="O1191">
        <v>50846</v>
      </c>
      <c r="P1191" t="s">
        <v>22</v>
      </c>
      <c r="Q1191" t="s">
        <v>22</v>
      </c>
    </row>
    <row r="1192" spans="1:17" x14ac:dyDescent="0.25">
      <c r="A1192">
        <v>16</v>
      </c>
      <c r="B1192" s="1">
        <v>43933</v>
      </c>
      <c r="C1192">
        <v>13</v>
      </c>
      <c r="D1192" t="s">
        <v>17</v>
      </c>
      <c r="E1192" t="s">
        <v>78</v>
      </c>
      <c r="F1192" t="s">
        <v>19</v>
      </c>
      <c r="G1192">
        <v>3546801</v>
      </c>
      <c r="H1192" t="s">
        <v>4</v>
      </c>
      <c r="I1192">
        <v>1</v>
      </c>
      <c r="J1192" s="2">
        <v>174259</v>
      </c>
      <c r="K1192">
        <v>0</v>
      </c>
      <c r="L1192">
        <v>0</v>
      </c>
      <c r="M1192">
        <v>0</v>
      </c>
      <c r="N1192">
        <v>0</v>
      </c>
      <c r="O1192">
        <v>57386</v>
      </c>
      <c r="P1192" t="s">
        <v>22</v>
      </c>
      <c r="Q1192" t="s">
        <v>22</v>
      </c>
    </row>
    <row r="1193" spans="1:17" x14ac:dyDescent="0.25">
      <c r="A1193">
        <v>16</v>
      </c>
      <c r="B1193" s="1">
        <v>43933</v>
      </c>
      <c r="C1193">
        <v>37</v>
      </c>
      <c r="D1193" t="s">
        <v>17</v>
      </c>
      <c r="E1193" t="s">
        <v>80</v>
      </c>
      <c r="F1193" t="s">
        <v>24</v>
      </c>
      <c r="G1193">
        <v>3547304</v>
      </c>
      <c r="H1193" t="s">
        <v>4</v>
      </c>
      <c r="I1193">
        <v>33</v>
      </c>
      <c r="J1193" s="2">
        <v>236649</v>
      </c>
      <c r="K1193">
        <v>0</v>
      </c>
      <c r="L1193">
        <v>0</v>
      </c>
      <c r="M1193">
        <v>0</v>
      </c>
      <c r="N1193">
        <v>0</v>
      </c>
      <c r="O1193">
        <v>139447</v>
      </c>
      <c r="P1193" t="s">
        <v>22</v>
      </c>
      <c r="Q1193" t="s">
        <v>22</v>
      </c>
    </row>
    <row r="1194" spans="1:17" x14ac:dyDescent="0.25">
      <c r="A1194">
        <v>16</v>
      </c>
      <c r="B1194" s="1">
        <v>43933</v>
      </c>
      <c r="C1194">
        <v>28</v>
      </c>
      <c r="D1194" t="s">
        <v>17</v>
      </c>
      <c r="E1194" t="s">
        <v>82</v>
      </c>
      <c r="F1194" t="s">
        <v>38</v>
      </c>
      <c r="G1194">
        <v>3547809</v>
      </c>
      <c r="H1194" t="s">
        <v>4</v>
      </c>
      <c r="I1194">
        <v>147</v>
      </c>
      <c r="J1194" s="2">
        <v>2045152</v>
      </c>
      <c r="K1194">
        <v>5</v>
      </c>
      <c r="L1194">
        <v>3</v>
      </c>
      <c r="M1194">
        <v>0</v>
      </c>
      <c r="N1194" t="s">
        <v>531</v>
      </c>
      <c r="O1194">
        <v>718773</v>
      </c>
      <c r="P1194" t="s">
        <v>22</v>
      </c>
      <c r="Q1194" t="s">
        <v>22</v>
      </c>
    </row>
    <row r="1195" spans="1:17" x14ac:dyDescent="0.25">
      <c r="A1195">
        <v>16</v>
      </c>
      <c r="B1195" s="1">
        <v>43933</v>
      </c>
      <c r="C1195">
        <v>28</v>
      </c>
      <c r="D1195" t="s">
        <v>17</v>
      </c>
      <c r="E1195" t="s">
        <v>84</v>
      </c>
      <c r="F1195" t="s">
        <v>38</v>
      </c>
      <c r="G1195">
        <v>3548708</v>
      </c>
      <c r="H1195" t="s">
        <v>4</v>
      </c>
      <c r="I1195">
        <v>179</v>
      </c>
      <c r="J1195" s="2">
        <v>2133655</v>
      </c>
      <c r="K1195">
        <v>7</v>
      </c>
      <c r="L1195">
        <v>10</v>
      </c>
      <c r="M1195">
        <v>1</v>
      </c>
      <c r="N1195" t="s">
        <v>386</v>
      </c>
      <c r="O1195">
        <v>838936</v>
      </c>
      <c r="P1195" t="s">
        <v>22</v>
      </c>
      <c r="Q1195" t="s">
        <v>22</v>
      </c>
    </row>
    <row r="1196" spans="1:17" x14ac:dyDescent="0.25">
      <c r="A1196">
        <v>16</v>
      </c>
      <c r="B1196" s="1">
        <v>43933</v>
      </c>
      <c r="C1196">
        <v>28</v>
      </c>
      <c r="D1196" t="s">
        <v>17</v>
      </c>
      <c r="E1196" t="s">
        <v>86</v>
      </c>
      <c r="F1196" t="s">
        <v>38</v>
      </c>
      <c r="G1196">
        <v>3548807</v>
      </c>
      <c r="H1196" t="s">
        <v>4</v>
      </c>
      <c r="I1196">
        <v>67</v>
      </c>
      <c r="J1196" s="2">
        <v>4158211</v>
      </c>
      <c r="K1196">
        <v>6</v>
      </c>
      <c r="L1196">
        <v>2</v>
      </c>
      <c r="M1196">
        <v>0</v>
      </c>
      <c r="N1196" t="s">
        <v>581</v>
      </c>
      <c r="O1196">
        <v>161127</v>
      </c>
      <c r="P1196" t="s">
        <v>22</v>
      </c>
      <c r="Q1196" t="s">
        <v>22</v>
      </c>
    </row>
    <row r="1197" spans="1:17" x14ac:dyDescent="0.25">
      <c r="A1197">
        <v>16</v>
      </c>
      <c r="B1197" s="1">
        <v>43933</v>
      </c>
      <c r="C1197">
        <v>48</v>
      </c>
      <c r="D1197" t="s">
        <v>17</v>
      </c>
      <c r="E1197" t="s">
        <v>90</v>
      </c>
      <c r="F1197" t="s">
        <v>91</v>
      </c>
      <c r="G1197">
        <v>3550308</v>
      </c>
      <c r="H1197" t="s">
        <v>4</v>
      </c>
      <c r="I1197">
        <v>6352</v>
      </c>
      <c r="J1197" s="2">
        <v>518445</v>
      </c>
      <c r="K1197">
        <v>221</v>
      </c>
      <c r="L1197">
        <v>445</v>
      </c>
      <c r="M1197">
        <v>23</v>
      </c>
      <c r="N1197" t="s">
        <v>582</v>
      </c>
      <c r="O1197">
        <v>12252023</v>
      </c>
      <c r="P1197" t="s">
        <v>22</v>
      </c>
      <c r="Q1197" t="s">
        <v>22</v>
      </c>
    </row>
    <row r="1198" spans="1:17" x14ac:dyDescent="0.25">
      <c r="A1198">
        <v>16</v>
      </c>
      <c r="B1198" s="1">
        <v>43933</v>
      </c>
      <c r="C1198">
        <v>25</v>
      </c>
      <c r="D1198" t="s">
        <v>17</v>
      </c>
      <c r="E1198" t="s">
        <v>93</v>
      </c>
      <c r="F1198" t="s">
        <v>19</v>
      </c>
      <c r="G1198">
        <v>3552502</v>
      </c>
      <c r="H1198" t="s">
        <v>4</v>
      </c>
      <c r="I1198">
        <v>33</v>
      </c>
      <c r="J1198" s="2">
        <v>1108733</v>
      </c>
      <c r="K1198">
        <v>1</v>
      </c>
      <c r="L1198">
        <v>3</v>
      </c>
      <c r="M1198">
        <v>0</v>
      </c>
      <c r="N1198" t="s">
        <v>186</v>
      </c>
      <c r="O1198">
        <v>297637</v>
      </c>
      <c r="P1198" t="s">
        <v>22</v>
      </c>
      <c r="Q1198" t="s">
        <v>22</v>
      </c>
    </row>
    <row r="1199" spans="1:17" x14ac:dyDescent="0.25">
      <c r="A1199">
        <v>16</v>
      </c>
      <c r="B1199" s="1">
        <v>43933</v>
      </c>
      <c r="C1199">
        <v>19</v>
      </c>
      <c r="D1199" t="s">
        <v>17</v>
      </c>
      <c r="E1199" t="s">
        <v>95</v>
      </c>
      <c r="F1199" t="s">
        <v>35</v>
      </c>
      <c r="G1199">
        <v>3552809</v>
      </c>
      <c r="H1199" t="s">
        <v>4</v>
      </c>
      <c r="I1199">
        <v>73</v>
      </c>
      <c r="J1199" s="2">
        <v>2520161</v>
      </c>
      <c r="K1199">
        <v>2</v>
      </c>
      <c r="L1199">
        <v>5</v>
      </c>
      <c r="M1199">
        <v>0</v>
      </c>
      <c r="N1199" t="s">
        <v>442</v>
      </c>
      <c r="O1199">
        <v>289664</v>
      </c>
      <c r="P1199" t="s">
        <v>22</v>
      </c>
      <c r="Q1199" t="s">
        <v>22</v>
      </c>
    </row>
    <row r="1200" spans="1:17" x14ac:dyDescent="0.25">
      <c r="A1200">
        <v>16</v>
      </c>
      <c r="B1200" s="1">
        <v>43933</v>
      </c>
      <c r="C1200">
        <v>25</v>
      </c>
      <c r="D1200" t="s">
        <v>17</v>
      </c>
      <c r="E1200" t="s">
        <v>97</v>
      </c>
      <c r="F1200" t="s">
        <v>35</v>
      </c>
      <c r="G1200">
        <v>3556453</v>
      </c>
      <c r="H1200" t="s">
        <v>4</v>
      </c>
      <c r="I1200">
        <v>5</v>
      </c>
      <c r="J1200" s="2">
        <v>950625</v>
      </c>
      <c r="K1200">
        <v>0</v>
      </c>
      <c r="L1200">
        <v>3</v>
      </c>
      <c r="M1200">
        <v>0</v>
      </c>
      <c r="N1200" t="s">
        <v>312</v>
      </c>
      <c r="O1200">
        <v>52597</v>
      </c>
      <c r="P1200" t="s">
        <v>22</v>
      </c>
      <c r="Q1200" t="s">
        <v>22</v>
      </c>
    </row>
    <row r="1201" spans="1:17" x14ac:dyDescent="0.25">
      <c r="A1201">
        <v>15</v>
      </c>
      <c r="B1201" s="1">
        <v>43932</v>
      </c>
      <c r="C1201">
        <v>17</v>
      </c>
      <c r="D1201" t="s">
        <v>17</v>
      </c>
      <c r="E1201" t="s">
        <v>18</v>
      </c>
      <c r="F1201" t="s">
        <v>19</v>
      </c>
      <c r="G1201">
        <v>3503901</v>
      </c>
      <c r="H1201" t="s">
        <v>4</v>
      </c>
      <c r="I1201">
        <v>11</v>
      </c>
      <c r="J1201" s="2">
        <v>1224617</v>
      </c>
      <c r="K1201">
        <v>1</v>
      </c>
      <c r="L1201">
        <v>1</v>
      </c>
      <c r="M1201">
        <v>0</v>
      </c>
      <c r="N1201" t="s">
        <v>186</v>
      </c>
      <c r="O1201">
        <v>89824</v>
      </c>
      <c r="P1201" t="s">
        <v>22</v>
      </c>
      <c r="Q1201" t="s">
        <v>22</v>
      </c>
    </row>
    <row r="1202" spans="1:17" x14ac:dyDescent="0.25">
      <c r="A1202">
        <v>15</v>
      </c>
      <c r="B1202" s="1">
        <v>43932</v>
      </c>
      <c r="C1202">
        <v>25</v>
      </c>
      <c r="D1202" t="s">
        <v>17</v>
      </c>
      <c r="E1202" t="s">
        <v>23</v>
      </c>
      <c r="F1202" t="s">
        <v>24</v>
      </c>
      <c r="G1202">
        <v>3505708</v>
      </c>
      <c r="H1202" t="s">
        <v>4</v>
      </c>
      <c r="I1202">
        <v>43</v>
      </c>
      <c r="J1202" s="2">
        <v>1568301</v>
      </c>
      <c r="K1202">
        <v>-1</v>
      </c>
      <c r="L1202">
        <v>2</v>
      </c>
      <c r="M1202">
        <v>0</v>
      </c>
      <c r="N1202" t="s">
        <v>569</v>
      </c>
      <c r="O1202">
        <v>274182</v>
      </c>
      <c r="P1202" t="s">
        <v>22</v>
      </c>
      <c r="Q1202" t="s">
        <v>22</v>
      </c>
    </row>
    <row r="1203" spans="1:17" x14ac:dyDescent="0.25">
      <c r="A1203">
        <v>15</v>
      </c>
      <c r="B1203" s="1">
        <v>43932</v>
      </c>
      <c r="C1203">
        <v>18</v>
      </c>
      <c r="D1203" t="s">
        <v>17</v>
      </c>
      <c r="E1203" t="s">
        <v>27</v>
      </c>
      <c r="F1203" t="s">
        <v>28</v>
      </c>
      <c r="G1203">
        <v>3509007</v>
      </c>
      <c r="H1203" t="s">
        <v>4</v>
      </c>
      <c r="I1203">
        <v>33</v>
      </c>
      <c r="J1203" s="2">
        <v>3252193</v>
      </c>
      <c r="K1203">
        <v>1</v>
      </c>
      <c r="L1203">
        <v>4</v>
      </c>
      <c r="M1203">
        <v>0</v>
      </c>
      <c r="N1203" t="s">
        <v>107</v>
      </c>
      <c r="O1203">
        <v>101470</v>
      </c>
      <c r="P1203" t="s">
        <v>22</v>
      </c>
      <c r="Q1203" t="s">
        <v>22</v>
      </c>
    </row>
    <row r="1204" spans="1:17" x14ac:dyDescent="0.25">
      <c r="A1204">
        <v>15</v>
      </c>
      <c r="B1204" s="1">
        <v>43932</v>
      </c>
      <c r="C1204">
        <v>13</v>
      </c>
      <c r="D1204" t="s">
        <v>17</v>
      </c>
      <c r="E1204" t="s">
        <v>30</v>
      </c>
      <c r="F1204" t="s">
        <v>28</v>
      </c>
      <c r="G1204">
        <v>3509205</v>
      </c>
      <c r="H1204" t="s">
        <v>4</v>
      </c>
      <c r="I1204">
        <v>5</v>
      </c>
      <c r="J1204" s="2">
        <v>651033</v>
      </c>
      <c r="K1204">
        <v>0</v>
      </c>
      <c r="L1204">
        <v>1</v>
      </c>
      <c r="M1204">
        <v>0</v>
      </c>
      <c r="N1204" t="s">
        <v>98</v>
      </c>
      <c r="O1204">
        <v>76801</v>
      </c>
      <c r="P1204" t="s">
        <v>22</v>
      </c>
      <c r="Q1204" t="s">
        <v>22</v>
      </c>
    </row>
    <row r="1205" spans="1:17" x14ac:dyDescent="0.25">
      <c r="A1205">
        <v>15</v>
      </c>
      <c r="B1205" s="1">
        <v>43932</v>
      </c>
      <c r="C1205">
        <v>29</v>
      </c>
      <c r="D1205" t="s">
        <v>17</v>
      </c>
      <c r="E1205" t="s">
        <v>32</v>
      </c>
      <c r="F1205" t="s">
        <v>24</v>
      </c>
      <c r="G1205">
        <v>3510609</v>
      </c>
      <c r="H1205" t="s">
        <v>4</v>
      </c>
      <c r="I1205">
        <v>31</v>
      </c>
      <c r="J1205" s="2">
        <v>773208</v>
      </c>
      <c r="K1205">
        <v>2</v>
      </c>
      <c r="L1205">
        <v>2</v>
      </c>
      <c r="M1205">
        <v>0</v>
      </c>
      <c r="N1205" t="s">
        <v>524</v>
      </c>
      <c r="O1205">
        <v>400927</v>
      </c>
      <c r="P1205" t="s">
        <v>22</v>
      </c>
      <c r="Q1205" t="s">
        <v>22</v>
      </c>
    </row>
    <row r="1206" spans="1:17" x14ac:dyDescent="0.25">
      <c r="A1206">
        <v>15</v>
      </c>
      <c r="B1206" s="1">
        <v>43932</v>
      </c>
      <c r="C1206">
        <v>25</v>
      </c>
      <c r="D1206" t="s">
        <v>17</v>
      </c>
      <c r="E1206" t="s">
        <v>34</v>
      </c>
      <c r="F1206" t="s">
        <v>35</v>
      </c>
      <c r="G1206">
        <v>3513009</v>
      </c>
      <c r="H1206" t="s">
        <v>4</v>
      </c>
      <c r="I1206">
        <v>59</v>
      </c>
      <c r="J1206" s="2">
        <v>2367481</v>
      </c>
      <c r="K1206">
        <v>6</v>
      </c>
      <c r="L1206">
        <v>4</v>
      </c>
      <c r="M1206">
        <v>1</v>
      </c>
      <c r="N1206" t="s">
        <v>221</v>
      </c>
      <c r="O1206">
        <v>249210</v>
      </c>
      <c r="P1206" t="s">
        <v>22</v>
      </c>
      <c r="Q1206" t="s">
        <v>22</v>
      </c>
    </row>
    <row r="1207" spans="1:17" x14ac:dyDescent="0.25">
      <c r="A1207">
        <v>15</v>
      </c>
      <c r="B1207" s="1">
        <v>43932</v>
      </c>
      <c r="C1207">
        <v>16</v>
      </c>
      <c r="D1207" t="s">
        <v>17</v>
      </c>
      <c r="E1207" t="s">
        <v>37</v>
      </c>
      <c r="F1207" t="s">
        <v>38</v>
      </c>
      <c r="G1207">
        <v>3513801</v>
      </c>
      <c r="H1207" t="s">
        <v>4</v>
      </c>
      <c r="I1207">
        <v>60</v>
      </c>
      <c r="J1207" s="2">
        <v>1415482</v>
      </c>
      <c r="K1207">
        <v>1</v>
      </c>
      <c r="L1207">
        <v>1</v>
      </c>
      <c r="M1207">
        <v>0</v>
      </c>
      <c r="N1207" t="s">
        <v>583</v>
      </c>
      <c r="O1207">
        <v>423884</v>
      </c>
      <c r="P1207" t="s">
        <v>22</v>
      </c>
      <c r="Q1207" t="s">
        <v>22</v>
      </c>
    </row>
    <row r="1208" spans="1:17" x14ac:dyDescent="0.25">
      <c r="A1208">
        <v>15</v>
      </c>
      <c r="B1208" s="1">
        <v>43932</v>
      </c>
      <c r="C1208">
        <v>18</v>
      </c>
      <c r="D1208" t="s">
        <v>17</v>
      </c>
      <c r="E1208" t="s">
        <v>40</v>
      </c>
      <c r="F1208" t="s">
        <v>35</v>
      </c>
      <c r="G1208">
        <v>3515004</v>
      </c>
      <c r="H1208" t="s">
        <v>4</v>
      </c>
      <c r="I1208">
        <v>34</v>
      </c>
      <c r="J1208" s="2">
        <v>1242118</v>
      </c>
      <c r="K1208">
        <v>1</v>
      </c>
      <c r="L1208">
        <v>2</v>
      </c>
      <c r="M1208">
        <v>0</v>
      </c>
      <c r="N1208" t="s">
        <v>310</v>
      </c>
      <c r="O1208">
        <v>273726</v>
      </c>
      <c r="P1208" t="s">
        <v>22</v>
      </c>
      <c r="Q1208" t="s">
        <v>22</v>
      </c>
    </row>
    <row r="1209" spans="1:17" x14ac:dyDescent="0.25">
      <c r="A1209">
        <v>15</v>
      </c>
      <c r="B1209" s="1">
        <v>43932</v>
      </c>
      <c r="C1209">
        <v>6</v>
      </c>
      <c r="D1209" t="s">
        <v>17</v>
      </c>
      <c r="E1209" t="s">
        <v>42</v>
      </c>
      <c r="F1209" t="s">
        <v>35</v>
      </c>
      <c r="G1209">
        <v>3515103</v>
      </c>
      <c r="H1209" t="s">
        <v>4</v>
      </c>
      <c r="I1209">
        <v>4</v>
      </c>
      <c r="J1209" s="2">
        <v>576493</v>
      </c>
      <c r="K1209">
        <v>0</v>
      </c>
      <c r="L1209">
        <v>0</v>
      </c>
      <c r="M1209">
        <v>0</v>
      </c>
      <c r="N1209">
        <v>0</v>
      </c>
      <c r="O1209">
        <v>69385</v>
      </c>
      <c r="P1209" t="s">
        <v>22</v>
      </c>
      <c r="Q1209" t="s">
        <v>22</v>
      </c>
    </row>
    <row r="1210" spans="1:17" x14ac:dyDescent="0.25">
      <c r="A1210">
        <v>15</v>
      </c>
      <c r="B1210" s="1">
        <v>43932</v>
      </c>
      <c r="C1210">
        <v>31</v>
      </c>
      <c r="D1210" t="s">
        <v>17</v>
      </c>
      <c r="E1210" t="s">
        <v>44</v>
      </c>
      <c r="F1210" t="s">
        <v>19</v>
      </c>
      <c r="G1210">
        <v>3515707</v>
      </c>
      <c r="H1210" t="s">
        <v>4</v>
      </c>
      <c r="I1210">
        <v>34</v>
      </c>
      <c r="J1210" s="2">
        <v>1750088</v>
      </c>
      <c r="K1210">
        <v>-1</v>
      </c>
      <c r="L1210">
        <v>0</v>
      </c>
      <c r="M1210">
        <v>0</v>
      </c>
      <c r="N1210">
        <v>0</v>
      </c>
      <c r="O1210">
        <v>194276</v>
      </c>
      <c r="P1210" t="s">
        <v>22</v>
      </c>
      <c r="Q1210" t="s">
        <v>22</v>
      </c>
    </row>
    <row r="1211" spans="1:17" x14ac:dyDescent="0.25">
      <c r="A1211">
        <v>15</v>
      </c>
      <c r="B1211" s="1">
        <v>43932</v>
      </c>
      <c r="C1211">
        <v>10</v>
      </c>
      <c r="D1211" t="s">
        <v>17</v>
      </c>
      <c r="E1211" t="s">
        <v>46</v>
      </c>
      <c r="F1211" t="s">
        <v>28</v>
      </c>
      <c r="G1211">
        <v>3516309</v>
      </c>
      <c r="H1211" t="s">
        <v>4</v>
      </c>
      <c r="I1211">
        <v>13</v>
      </c>
      <c r="J1211" s="2">
        <v>739292</v>
      </c>
      <c r="K1211">
        <v>1</v>
      </c>
      <c r="L1211">
        <v>1</v>
      </c>
      <c r="M1211">
        <v>0</v>
      </c>
      <c r="N1211" t="s">
        <v>199</v>
      </c>
      <c r="O1211">
        <v>175844</v>
      </c>
      <c r="P1211" t="s">
        <v>22</v>
      </c>
      <c r="Q1211" t="s">
        <v>22</v>
      </c>
    </row>
    <row r="1212" spans="1:17" x14ac:dyDescent="0.25">
      <c r="A1212">
        <v>15</v>
      </c>
      <c r="B1212" s="1">
        <v>43932</v>
      </c>
      <c r="C1212">
        <v>12</v>
      </c>
      <c r="D1212" t="s">
        <v>17</v>
      </c>
      <c r="E1212" t="s">
        <v>48</v>
      </c>
      <c r="F1212" t="s">
        <v>28</v>
      </c>
      <c r="G1212">
        <v>3516408</v>
      </c>
      <c r="H1212" t="s">
        <v>4</v>
      </c>
      <c r="I1212">
        <v>19</v>
      </c>
      <c r="J1212" s="2">
        <v>1229861</v>
      </c>
      <c r="K1212">
        <v>1</v>
      </c>
      <c r="L1212">
        <v>1</v>
      </c>
      <c r="M1212">
        <v>0</v>
      </c>
      <c r="N1212" t="s">
        <v>99</v>
      </c>
      <c r="O1212">
        <v>154489</v>
      </c>
      <c r="P1212" t="s">
        <v>22</v>
      </c>
      <c r="Q1212" t="s">
        <v>22</v>
      </c>
    </row>
    <row r="1213" spans="1:17" x14ac:dyDescent="0.25">
      <c r="A1213">
        <v>15</v>
      </c>
      <c r="B1213" s="1">
        <v>43932</v>
      </c>
      <c r="C1213">
        <v>4</v>
      </c>
      <c r="D1213" t="s">
        <v>17</v>
      </c>
      <c r="E1213" t="s">
        <v>50</v>
      </c>
      <c r="F1213" t="s">
        <v>19</v>
      </c>
      <c r="G1213">
        <v>3518305</v>
      </c>
      <c r="H1213" t="s">
        <v>4</v>
      </c>
      <c r="I1213">
        <v>1</v>
      </c>
      <c r="J1213" s="2">
        <v>335593</v>
      </c>
      <c r="K1213">
        <v>-1</v>
      </c>
      <c r="L1213">
        <v>0</v>
      </c>
      <c r="M1213">
        <v>0</v>
      </c>
      <c r="N1213">
        <v>0</v>
      </c>
      <c r="O1213">
        <v>29798</v>
      </c>
      <c r="P1213" t="s">
        <v>22</v>
      </c>
      <c r="Q1213" t="s">
        <v>22</v>
      </c>
    </row>
    <row r="1214" spans="1:17" x14ac:dyDescent="0.25">
      <c r="A1214">
        <v>15</v>
      </c>
      <c r="B1214" s="1">
        <v>43932</v>
      </c>
      <c r="C1214">
        <v>26</v>
      </c>
      <c r="D1214" t="s">
        <v>17</v>
      </c>
      <c r="E1214" t="s">
        <v>51</v>
      </c>
      <c r="F1214" t="s">
        <v>19</v>
      </c>
      <c r="G1214">
        <v>3518800</v>
      </c>
      <c r="H1214" t="s">
        <v>4</v>
      </c>
      <c r="I1214">
        <v>191</v>
      </c>
      <c r="J1214" s="2">
        <v>1384879</v>
      </c>
      <c r="K1214">
        <v>13</v>
      </c>
      <c r="L1214">
        <v>16</v>
      </c>
      <c r="M1214">
        <v>0</v>
      </c>
      <c r="N1214" t="s">
        <v>321</v>
      </c>
      <c r="O1214">
        <v>1379182</v>
      </c>
      <c r="P1214" t="s">
        <v>22</v>
      </c>
      <c r="Q1214" t="s">
        <v>22</v>
      </c>
    </row>
    <row r="1215" spans="1:17" x14ac:dyDescent="0.25">
      <c r="A1215">
        <v>15</v>
      </c>
      <c r="B1215" s="1">
        <v>43932</v>
      </c>
      <c r="C1215">
        <v>12</v>
      </c>
      <c r="D1215" t="s">
        <v>17</v>
      </c>
      <c r="E1215" t="s">
        <v>53</v>
      </c>
      <c r="F1215" t="s">
        <v>35</v>
      </c>
      <c r="G1215">
        <v>3522208</v>
      </c>
      <c r="H1215" t="s">
        <v>4</v>
      </c>
      <c r="I1215">
        <v>27</v>
      </c>
      <c r="J1215" s="2">
        <v>1536772</v>
      </c>
      <c r="K1215">
        <v>1</v>
      </c>
      <c r="L1215">
        <v>1</v>
      </c>
      <c r="M1215">
        <v>0</v>
      </c>
      <c r="N1215" t="s">
        <v>374</v>
      </c>
      <c r="O1215">
        <v>175693</v>
      </c>
      <c r="P1215" t="s">
        <v>22</v>
      </c>
      <c r="Q1215" t="s">
        <v>22</v>
      </c>
    </row>
    <row r="1216" spans="1:17" x14ac:dyDescent="0.25">
      <c r="A1216">
        <v>15</v>
      </c>
      <c r="B1216" s="1">
        <v>43932</v>
      </c>
      <c r="C1216">
        <v>13</v>
      </c>
      <c r="D1216" t="s">
        <v>17</v>
      </c>
      <c r="E1216" t="s">
        <v>55</v>
      </c>
      <c r="F1216" t="s">
        <v>24</v>
      </c>
      <c r="G1216">
        <v>3522505</v>
      </c>
      <c r="H1216" t="s">
        <v>4</v>
      </c>
      <c r="I1216">
        <v>17</v>
      </c>
      <c r="J1216" s="2">
        <v>715187</v>
      </c>
      <c r="K1216">
        <v>0</v>
      </c>
      <c r="L1216">
        <v>4</v>
      </c>
      <c r="M1216">
        <v>0</v>
      </c>
      <c r="N1216" t="s">
        <v>584</v>
      </c>
      <c r="O1216">
        <v>237700</v>
      </c>
      <c r="P1216" t="s">
        <v>22</v>
      </c>
      <c r="Q1216" t="s">
        <v>22</v>
      </c>
    </row>
    <row r="1217" spans="1:17" x14ac:dyDescent="0.25">
      <c r="A1217">
        <v>15</v>
      </c>
      <c r="B1217" s="1">
        <v>43932</v>
      </c>
      <c r="C1217">
        <v>12</v>
      </c>
      <c r="D1217" t="s">
        <v>17</v>
      </c>
      <c r="E1217" t="s">
        <v>57</v>
      </c>
      <c r="F1217" t="s">
        <v>19</v>
      </c>
      <c r="G1217">
        <v>3523107</v>
      </c>
      <c r="H1217" t="s">
        <v>4</v>
      </c>
      <c r="I1217">
        <v>25</v>
      </c>
      <c r="J1217" s="2">
        <v>67418</v>
      </c>
      <c r="K1217">
        <v>1</v>
      </c>
      <c r="L1217">
        <v>0</v>
      </c>
      <c r="M1217">
        <v>0</v>
      </c>
      <c r="N1217">
        <v>0</v>
      </c>
      <c r="O1217">
        <v>370821</v>
      </c>
      <c r="P1217" t="s">
        <v>22</v>
      </c>
      <c r="Q1217" t="s">
        <v>22</v>
      </c>
    </row>
    <row r="1218" spans="1:17" x14ac:dyDescent="0.25">
      <c r="A1218">
        <v>15</v>
      </c>
      <c r="B1218" s="1">
        <v>43932</v>
      </c>
      <c r="C1218">
        <v>13</v>
      </c>
      <c r="D1218" t="s">
        <v>17</v>
      </c>
      <c r="E1218" t="s">
        <v>59</v>
      </c>
      <c r="F1218" t="s">
        <v>24</v>
      </c>
      <c r="G1218">
        <v>3525003</v>
      </c>
      <c r="H1218" t="s">
        <v>4</v>
      </c>
      <c r="I1218">
        <v>3</v>
      </c>
      <c r="J1218" s="2">
        <v>240121</v>
      </c>
      <c r="K1218">
        <v>0</v>
      </c>
      <c r="L1218">
        <v>0</v>
      </c>
      <c r="M1218">
        <v>0</v>
      </c>
      <c r="N1218">
        <v>0</v>
      </c>
      <c r="O1218">
        <v>124937</v>
      </c>
      <c r="P1218" t="s">
        <v>22</v>
      </c>
      <c r="Q1218" t="s">
        <v>22</v>
      </c>
    </row>
    <row r="1219" spans="1:17" x14ac:dyDescent="0.25">
      <c r="A1219">
        <v>15</v>
      </c>
      <c r="B1219" s="1">
        <v>43932</v>
      </c>
      <c r="C1219">
        <v>17</v>
      </c>
      <c r="D1219" t="s">
        <v>17</v>
      </c>
      <c r="E1219" t="s">
        <v>63</v>
      </c>
      <c r="F1219" t="s">
        <v>28</v>
      </c>
      <c r="G1219">
        <v>3528502</v>
      </c>
      <c r="H1219" t="s">
        <v>4</v>
      </c>
      <c r="I1219">
        <v>7</v>
      </c>
      <c r="J1219" s="2">
        <v>698749</v>
      </c>
      <c r="K1219">
        <v>0</v>
      </c>
      <c r="L1219">
        <v>2</v>
      </c>
      <c r="M1219">
        <v>0</v>
      </c>
      <c r="N1219" t="s">
        <v>498</v>
      </c>
      <c r="O1219">
        <v>100179</v>
      </c>
      <c r="P1219" t="s">
        <v>22</v>
      </c>
      <c r="Q1219" t="s">
        <v>22</v>
      </c>
    </row>
    <row r="1220" spans="1:17" x14ac:dyDescent="0.25">
      <c r="A1220">
        <v>15</v>
      </c>
      <c r="B1220" s="1">
        <v>43932</v>
      </c>
      <c r="C1220">
        <v>27</v>
      </c>
      <c r="D1220" t="s">
        <v>17</v>
      </c>
      <c r="E1220" t="s">
        <v>65</v>
      </c>
      <c r="F1220" t="s">
        <v>38</v>
      </c>
      <c r="G1220">
        <v>3529401</v>
      </c>
      <c r="H1220" t="s">
        <v>4</v>
      </c>
      <c r="I1220">
        <v>43</v>
      </c>
      <c r="J1220" s="2">
        <v>90926</v>
      </c>
      <c r="K1220">
        <v>1</v>
      </c>
      <c r="L1220">
        <v>0</v>
      </c>
      <c r="M1220">
        <v>0</v>
      </c>
      <c r="N1220">
        <v>0</v>
      </c>
      <c r="O1220">
        <v>472912</v>
      </c>
      <c r="P1220" t="s">
        <v>22</v>
      </c>
      <c r="Q1220" t="s">
        <v>22</v>
      </c>
    </row>
    <row r="1221" spans="1:17" x14ac:dyDescent="0.25">
      <c r="A1221">
        <v>15</v>
      </c>
      <c r="B1221" s="1">
        <v>43932</v>
      </c>
      <c r="C1221">
        <v>23</v>
      </c>
      <c r="D1221" t="s">
        <v>17</v>
      </c>
      <c r="E1221" t="s">
        <v>67</v>
      </c>
      <c r="F1221" t="s">
        <v>19</v>
      </c>
      <c r="G1221">
        <v>3530607</v>
      </c>
      <c r="H1221" t="s">
        <v>4</v>
      </c>
      <c r="I1221">
        <v>56</v>
      </c>
      <c r="J1221" s="2">
        <v>125605</v>
      </c>
      <c r="K1221">
        <v>6</v>
      </c>
      <c r="L1221">
        <v>2</v>
      </c>
      <c r="M1221">
        <v>0</v>
      </c>
      <c r="N1221" t="s">
        <v>477</v>
      </c>
      <c r="O1221">
        <v>445842</v>
      </c>
      <c r="P1221" t="s">
        <v>22</v>
      </c>
      <c r="Q1221" t="s">
        <v>22</v>
      </c>
    </row>
    <row r="1222" spans="1:17" x14ac:dyDescent="0.25">
      <c r="A1222">
        <v>15</v>
      </c>
      <c r="B1222" s="1">
        <v>43932</v>
      </c>
      <c r="C1222">
        <v>25</v>
      </c>
      <c r="D1222" t="s">
        <v>17</v>
      </c>
      <c r="E1222" t="s">
        <v>69</v>
      </c>
      <c r="F1222" t="s">
        <v>24</v>
      </c>
      <c r="G1222">
        <v>3534401</v>
      </c>
      <c r="H1222" t="s">
        <v>4</v>
      </c>
      <c r="I1222">
        <v>127</v>
      </c>
      <c r="J1222" s="2">
        <v>1818395</v>
      </c>
      <c r="K1222">
        <v>6</v>
      </c>
      <c r="L1222">
        <v>8</v>
      </c>
      <c r="M1222">
        <v>0</v>
      </c>
      <c r="N1222" t="s">
        <v>514</v>
      </c>
      <c r="O1222">
        <v>698418</v>
      </c>
      <c r="P1222" t="s">
        <v>22</v>
      </c>
      <c r="Q1222" t="s">
        <v>22</v>
      </c>
    </row>
    <row r="1223" spans="1:17" x14ac:dyDescent="0.25">
      <c r="A1223">
        <v>15</v>
      </c>
      <c r="B1223" s="1">
        <v>43932</v>
      </c>
      <c r="C1223">
        <v>18</v>
      </c>
      <c r="D1223" t="s">
        <v>17</v>
      </c>
      <c r="E1223" t="s">
        <v>71</v>
      </c>
      <c r="F1223" t="s">
        <v>19</v>
      </c>
      <c r="G1223">
        <v>3539806</v>
      </c>
      <c r="H1223" t="s">
        <v>4</v>
      </c>
      <c r="I1223">
        <v>9</v>
      </c>
      <c r="J1223" s="2">
        <v>76627</v>
      </c>
      <c r="K1223">
        <v>0</v>
      </c>
      <c r="L1223">
        <v>1</v>
      </c>
      <c r="M1223">
        <v>0</v>
      </c>
      <c r="N1223" t="s">
        <v>62</v>
      </c>
      <c r="O1223">
        <v>117452</v>
      </c>
      <c r="P1223" t="s">
        <v>22</v>
      </c>
      <c r="Q1223" t="s">
        <v>22</v>
      </c>
    </row>
    <row r="1224" spans="1:17" x14ac:dyDescent="0.25">
      <c r="A1224">
        <v>15</v>
      </c>
      <c r="B1224" s="1">
        <v>43932</v>
      </c>
      <c r="C1224">
        <v>18</v>
      </c>
      <c r="D1224" t="s">
        <v>17</v>
      </c>
      <c r="E1224" t="s">
        <v>73</v>
      </c>
      <c r="F1224" t="s">
        <v>38</v>
      </c>
      <c r="G1224">
        <v>3543303</v>
      </c>
      <c r="H1224" t="s">
        <v>4</v>
      </c>
      <c r="I1224">
        <v>16</v>
      </c>
      <c r="J1224" s="2">
        <v>129667</v>
      </c>
      <c r="K1224">
        <v>1</v>
      </c>
      <c r="L1224">
        <v>0</v>
      </c>
      <c r="M1224">
        <v>0</v>
      </c>
      <c r="N1224">
        <v>0</v>
      </c>
      <c r="O1224">
        <v>123393</v>
      </c>
      <c r="P1224" t="s">
        <v>22</v>
      </c>
      <c r="Q1224" t="s">
        <v>22</v>
      </c>
    </row>
    <row r="1225" spans="1:17" x14ac:dyDescent="0.25">
      <c r="A1225">
        <v>15</v>
      </c>
      <c r="B1225" s="1">
        <v>43932</v>
      </c>
      <c r="C1225">
        <v>5</v>
      </c>
      <c r="D1225" t="s">
        <v>17</v>
      </c>
      <c r="E1225" t="s">
        <v>74</v>
      </c>
      <c r="F1225" t="s">
        <v>38</v>
      </c>
      <c r="G1225">
        <v>3544103</v>
      </c>
      <c r="H1225" t="s">
        <v>4</v>
      </c>
      <c r="I1225">
        <v>5</v>
      </c>
      <c r="J1225" s="2">
        <v>983362</v>
      </c>
      <c r="K1225">
        <v>1</v>
      </c>
      <c r="L1225">
        <v>0</v>
      </c>
      <c r="M1225">
        <v>0</v>
      </c>
      <c r="N1225">
        <v>0</v>
      </c>
      <c r="O1225">
        <v>50846</v>
      </c>
      <c r="P1225" t="s">
        <v>22</v>
      </c>
      <c r="Q1225" t="s">
        <v>22</v>
      </c>
    </row>
    <row r="1226" spans="1:17" x14ac:dyDescent="0.25">
      <c r="A1226">
        <v>15</v>
      </c>
      <c r="B1226" s="1">
        <v>43932</v>
      </c>
      <c r="C1226">
        <v>12</v>
      </c>
      <c r="D1226" t="s">
        <v>17</v>
      </c>
      <c r="E1226" t="s">
        <v>78</v>
      </c>
      <c r="F1226" t="s">
        <v>19</v>
      </c>
      <c r="G1226">
        <v>3546801</v>
      </c>
      <c r="H1226" t="s">
        <v>4</v>
      </c>
      <c r="I1226">
        <v>1</v>
      </c>
      <c r="J1226" s="2">
        <v>174259</v>
      </c>
      <c r="K1226">
        <v>0</v>
      </c>
      <c r="L1226">
        <v>0</v>
      </c>
      <c r="M1226">
        <v>0</v>
      </c>
      <c r="N1226">
        <v>0</v>
      </c>
      <c r="O1226">
        <v>57386</v>
      </c>
      <c r="P1226" t="s">
        <v>22</v>
      </c>
      <c r="Q1226" t="s">
        <v>22</v>
      </c>
    </row>
    <row r="1227" spans="1:17" x14ac:dyDescent="0.25">
      <c r="A1227">
        <v>15</v>
      </c>
      <c r="B1227" s="1">
        <v>43932</v>
      </c>
      <c r="C1227">
        <v>36</v>
      </c>
      <c r="D1227" t="s">
        <v>17</v>
      </c>
      <c r="E1227" t="s">
        <v>80</v>
      </c>
      <c r="F1227" t="s">
        <v>24</v>
      </c>
      <c r="G1227">
        <v>3547304</v>
      </c>
      <c r="H1227" t="s">
        <v>4</v>
      </c>
      <c r="I1227">
        <v>33</v>
      </c>
      <c r="J1227" s="2">
        <v>236649</v>
      </c>
      <c r="K1227">
        <v>1</v>
      </c>
      <c r="L1227">
        <v>0</v>
      </c>
      <c r="M1227">
        <v>0</v>
      </c>
      <c r="N1227">
        <v>0</v>
      </c>
      <c r="O1227">
        <v>139447</v>
      </c>
      <c r="P1227" t="s">
        <v>22</v>
      </c>
      <c r="Q1227" t="s">
        <v>22</v>
      </c>
    </row>
    <row r="1228" spans="1:17" x14ac:dyDescent="0.25">
      <c r="A1228">
        <v>15</v>
      </c>
      <c r="B1228" s="1">
        <v>43932</v>
      </c>
      <c r="C1228">
        <v>27</v>
      </c>
      <c r="D1228" t="s">
        <v>17</v>
      </c>
      <c r="E1228" t="s">
        <v>82</v>
      </c>
      <c r="F1228" t="s">
        <v>38</v>
      </c>
      <c r="G1228">
        <v>3547809</v>
      </c>
      <c r="H1228" t="s">
        <v>4</v>
      </c>
      <c r="I1228">
        <v>142</v>
      </c>
      <c r="J1228" s="2">
        <v>1975589</v>
      </c>
      <c r="K1228">
        <v>3</v>
      </c>
      <c r="L1228">
        <v>3</v>
      </c>
      <c r="M1228">
        <v>0</v>
      </c>
      <c r="N1228" t="s">
        <v>351</v>
      </c>
      <c r="O1228">
        <v>718773</v>
      </c>
      <c r="P1228" t="s">
        <v>22</v>
      </c>
      <c r="Q1228" t="s">
        <v>22</v>
      </c>
    </row>
    <row r="1229" spans="1:17" x14ac:dyDescent="0.25">
      <c r="A1229">
        <v>15</v>
      </c>
      <c r="B1229" s="1">
        <v>43932</v>
      </c>
      <c r="C1229">
        <v>27</v>
      </c>
      <c r="D1229" t="s">
        <v>17</v>
      </c>
      <c r="E1229" t="s">
        <v>84</v>
      </c>
      <c r="F1229" t="s">
        <v>38</v>
      </c>
      <c r="G1229">
        <v>3548708</v>
      </c>
      <c r="H1229" t="s">
        <v>4</v>
      </c>
      <c r="I1229">
        <v>172</v>
      </c>
      <c r="J1229" s="2">
        <v>2050216</v>
      </c>
      <c r="K1229">
        <v>-2</v>
      </c>
      <c r="L1229">
        <v>9</v>
      </c>
      <c r="M1229">
        <v>0</v>
      </c>
      <c r="N1229" t="s">
        <v>456</v>
      </c>
      <c r="O1229">
        <v>838936</v>
      </c>
      <c r="P1229" t="s">
        <v>22</v>
      </c>
      <c r="Q1229" t="s">
        <v>22</v>
      </c>
    </row>
    <row r="1230" spans="1:17" x14ac:dyDescent="0.25">
      <c r="A1230">
        <v>15</v>
      </c>
      <c r="B1230" s="1">
        <v>43932</v>
      </c>
      <c r="C1230">
        <v>27</v>
      </c>
      <c r="D1230" t="s">
        <v>17</v>
      </c>
      <c r="E1230" t="s">
        <v>86</v>
      </c>
      <c r="F1230" t="s">
        <v>38</v>
      </c>
      <c r="G1230">
        <v>3548807</v>
      </c>
      <c r="H1230" t="s">
        <v>4</v>
      </c>
      <c r="I1230">
        <v>61</v>
      </c>
      <c r="J1230" s="2">
        <v>3785834</v>
      </c>
      <c r="K1230">
        <v>-1</v>
      </c>
      <c r="L1230">
        <v>2</v>
      </c>
      <c r="M1230">
        <v>1</v>
      </c>
      <c r="N1230" t="s">
        <v>585</v>
      </c>
      <c r="O1230">
        <v>161127</v>
      </c>
      <c r="P1230" t="s">
        <v>22</v>
      </c>
      <c r="Q1230" t="s">
        <v>22</v>
      </c>
    </row>
    <row r="1231" spans="1:17" x14ac:dyDescent="0.25">
      <c r="A1231">
        <v>15</v>
      </c>
      <c r="B1231" s="1">
        <v>43932</v>
      </c>
      <c r="C1231">
        <v>47</v>
      </c>
      <c r="D1231" t="s">
        <v>17</v>
      </c>
      <c r="E1231" t="s">
        <v>90</v>
      </c>
      <c r="F1231" t="s">
        <v>91</v>
      </c>
      <c r="G1231">
        <v>3550308</v>
      </c>
      <c r="H1231" t="s">
        <v>4</v>
      </c>
      <c r="I1231">
        <v>6131</v>
      </c>
      <c r="J1231" s="2">
        <v>5004072</v>
      </c>
      <c r="K1231">
        <v>149</v>
      </c>
      <c r="L1231">
        <v>422</v>
      </c>
      <c r="M1231">
        <v>13</v>
      </c>
      <c r="N1231" t="s">
        <v>586</v>
      </c>
      <c r="O1231">
        <v>12252023</v>
      </c>
      <c r="P1231" t="s">
        <v>22</v>
      </c>
      <c r="Q1231" t="s">
        <v>22</v>
      </c>
    </row>
    <row r="1232" spans="1:17" x14ac:dyDescent="0.25">
      <c r="A1232">
        <v>15</v>
      </c>
      <c r="B1232" s="1">
        <v>43932</v>
      </c>
      <c r="C1232">
        <v>24</v>
      </c>
      <c r="D1232" t="s">
        <v>17</v>
      </c>
      <c r="E1232" t="s">
        <v>93</v>
      </c>
      <c r="F1232" t="s">
        <v>19</v>
      </c>
      <c r="G1232">
        <v>3552502</v>
      </c>
      <c r="H1232" t="s">
        <v>4</v>
      </c>
      <c r="I1232">
        <v>32</v>
      </c>
      <c r="J1232" s="2">
        <v>1075135</v>
      </c>
      <c r="K1232">
        <v>2</v>
      </c>
      <c r="L1232">
        <v>3</v>
      </c>
      <c r="M1232">
        <v>2</v>
      </c>
      <c r="N1232" t="s">
        <v>139</v>
      </c>
      <c r="O1232">
        <v>297637</v>
      </c>
      <c r="P1232" t="s">
        <v>22</v>
      </c>
      <c r="Q1232" t="s">
        <v>22</v>
      </c>
    </row>
    <row r="1233" spans="1:17" x14ac:dyDescent="0.25">
      <c r="A1233">
        <v>15</v>
      </c>
      <c r="B1233" s="1">
        <v>43932</v>
      </c>
      <c r="C1233">
        <v>18</v>
      </c>
      <c r="D1233" t="s">
        <v>17</v>
      </c>
      <c r="E1233" t="s">
        <v>95</v>
      </c>
      <c r="F1233" t="s">
        <v>35</v>
      </c>
      <c r="G1233">
        <v>3552809</v>
      </c>
      <c r="H1233" t="s">
        <v>4</v>
      </c>
      <c r="I1233">
        <v>71</v>
      </c>
      <c r="J1233" s="2">
        <v>2451116</v>
      </c>
      <c r="K1233">
        <v>-1</v>
      </c>
      <c r="L1233">
        <v>5</v>
      </c>
      <c r="M1233">
        <v>0</v>
      </c>
      <c r="N1233" t="s">
        <v>587</v>
      </c>
      <c r="O1233">
        <v>289664</v>
      </c>
      <c r="P1233" t="s">
        <v>22</v>
      </c>
      <c r="Q1233" t="s">
        <v>22</v>
      </c>
    </row>
    <row r="1234" spans="1:17" x14ac:dyDescent="0.25">
      <c r="A1234">
        <v>15</v>
      </c>
      <c r="B1234" s="1">
        <v>43932</v>
      </c>
      <c r="C1234">
        <v>24</v>
      </c>
      <c r="D1234" t="s">
        <v>17</v>
      </c>
      <c r="E1234" t="s">
        <v>97</v>
      </c>
      <c r="F1234" t="s">
        <v>35</v>
      </c>
      <c r="G1234">
        <v>3556453</v>
      </c>
      <c r="H1234" t="s">
        <v>4</v>
      </c>
      <c r="I1234">
        <v>5</v>
      </c>
      <c r="J1234" s="2">
        <v>950625</v>
      </c>
      <c r="K1234">
        <v>0</v>
      </c>
      <c r="L1234">
        <v>3</v>
      </c>
      <c r="M1234">
        <v>0</v>
      </c>
      <c r="N1234" t="s">
        <v>312</v>
      </c>
      <c r="O1234">
        <v>52597</v>
      </c>
      <c r="P1234" t="s">
        <v>22</v>
      </c>
      <c r="Q1234" t="s">
        <v>22</v>
      </c>
    </row>
    <row r="1235" spans="1:17" x14ac:dyDescent="0.25">
      <c r="A1235">
        <v>15</v>
      </c>
      <c r="B1235" s="1">
        <v>43931</v>
      </c>
      <c r="C1235">
        <v>16</v>
      </c>
      <c r="D1235" t="s">
        <v>17</v>
      </c>
      <c r="E1235" t="s">
        <v>18</v>
      </c>
      <c r="F1235" t="s">
        <v>19</v>
      </c>
      <c r="G1235">
        <v>3503901</v>
      </c>
      <c r="H1235" t="s">
        <v>4</v>
      </c>
      <c r="I1235">
        <v>10</v>
      </c>
      <c r="J1235" s="2">
        <v>1113288</v>
      </c>
      <c r="K1235">
        <v>1</v>
      </c>
      <c r="L1235">
        <v>1</v>
      </c>
      <c r="M1235">
        <v>0</v>
      </c>
      <c r="N1235" t="s">
        <v>43</v>
      </c>
      <c r="O1235">
        <v>89824</v>
      </c>
      <c r="P1235" t="s">
        <v>22</v>
      </c>
      <c r="Q1235" t="s">
        <v>22</v>
      </c>
    </row>
    <row r="1236" spans="1:17" x14ac:dyDescent="0.25">
      <c r="A1236">
        <v>15</v>
      </c>
      <c r="B1236" s="1">
        <v>43931</v>
      </c>
      <c r="C1236">
        <v>24</v>
      </c>
      <c r="D1236" t="s">
        <v>17</v>
      </c>
      <c r="E1236" t="s">
        <v>23</v>
      </c>
      <c r="F1236" t="s">
        <v>24</v>
      </c>
      <c r="G1236">
        <v>3505708</v>
      </c>
      <c r="H1236" t="s">
        <v>4</v>
      </c>
      <c r="I1236">
        <v>44</v>
      </c>
      <c r="J1236" s="2">
        <v>1604773</v>
      </c>
      <c r="K1236">
        <v>2</v>
      </c>
      <c r="L1236">
        <v>2</v>
      </c>
      <c r="M1236">
        <v>0</v>
      </c>
      <c r="N1236" t="s">
        <v>130</v>
      </c>
      <c r="O1236">
        <v>274182</v>
      </c>
      <c r="P1236" t="s">
        <v>22</v>
      </c>
      <c r="Q1236" t="s">
        <v>22</v>
      </c>
    </row>
    <row r="1237" spans="1:17" x14ac:dyDescent="0.25">
      <c r="A1237">
        <v>15</v>
      </c>
      <c r="B1237" s="1">
        <v>43931</v>
      </c>
      <c r="C1237">
        <v>17</v>
      </c>
      <c r="D1237" t="s">
        <v>17</v>
      </c>
      <c r="E1237" t="s">
        <v>27</v>
      </c>
      <c r="F1237" t="s">
        <v>28</v>
      </c>
      <c r="G1237">
        <v>3509007</v>
      </c>
      <c r="H1237" t="s">
        <v>4</v>
      </c>
      <c r="I1237">
        <v>32</v>
      </c>
      <c r="J1237" s="2">
        <v>3153641</v>
      </c>
      <c r="K1237">
        <v>1</v>
      </c>
      <c r="L1237">
        <v>4</v>
      </c>
      <c r="M1237">
        <v>0</v>
      </c>
      <c r="N1237" t="s">
        <v>114</v>
      </c>
      <c r="O1237">
        <v>101470</v>
      </c>
      <c r="P1237" t="s">
        <v>22</v>
      </c>
      <c r="Q1237" t="s">
        <v>22</v>
      </c>
    </row>
    <row r="1238" spans="1:17" x14ac:dyDescent="0.25">
      <c r="A1238">
        <v>15</v>
      </c>
      <c r="B1238" s="1">
        <v>43931</v>
      </c>
      <c r="C1238">
        <v>12</v>
      </c>
      <c r="D1238" t="s">
        <v>17</v>
      </c>
      <c r="E1238" t="s">
        <v>30</v>
      </c>
      <c r="F1238" t="s">
        <v>28</v>
      </c>
      <c r="G1238">
        <v>3509205</v>
      </c>
      <c r="H1238" t="s">
        <v>4</v>
      </c>
      <c r="I1238">
        <v>5</v>
      </c>
      <c r="J1238" s="2">
        <v>651033</v>
      </c>
      <c r="K1238">
        <v>2</v>
      </c>
      <c r="L1238">
        <v>1</v>
      </c>
      <c r="M1238">
        <v>1</v>
      </c>
      <c r="N1238" t="s">
        <v>98</v>
      </c>
      <c r="O1238">
        <v>76801</v>
      </c>
      <c r="P1238" t="s">
        <v>22</v>
      </c>
      <c r="Q1238" t="s">
        <v>22</v>
      </c>
    </row>
    <row r="1239" spans="1:17" x14ac:dyDescent="0.25">
      <c r="A1239">
        <v>15</v>
      </c>
      <c r="B1239" s="1">
        <v>43931</v>
      </c>
      <c r="C1239">
        <v>28</v>
      </c>
      <c r="D1239" t="s">
        <v>17</v>
      </c>
      <c r="E1239" t="s">
        <v>32</v>
      </c>
      <c r="F1239" t="s">
        <v>24</v>
      </c>
      <c r="G1239">
        <v>3510609</v>
      </c>
      <c r="H1239" t="s">
        <v>4</v>
      </c>
      <c r="I1239">
        <v>29</v>
      </c>
      <c r="J1239" s="2">
        <v>723324</v>
      </c>
      <c r="K1239">
        <v>4</v>
      </c>
      <c r="L1239">
        <v>2</v>
      </c>
      <c r="M1239">
        <v>0</v>
      </c>
      <c r="N1239" t="s">
        <v>268</v>
      </c>
      <c r="O1239">
        <v>400927</v>
      </c>
      <c r="P1239" t="s">
        <v>22</v>
      </c>
      <c r="Q1239" t="s">
        <v>22</v>
      </c>
    </row>
    <row r="1240" spans="1:17" x14ac:dyDescent="0.25">
      <c r="A1240">
        <v>15</v>
      </c>
      <c r="B1240" s="1">
        <v>43931</v>
      </c>
      <c r="C1240">
        <v>24</v>
      </c>
      <c r="D1240" t="s">
        <v>17</v>
      </c>
      <c r="E1240" t="s">
        <v>34</v>
      </c>
      <c r="F1240" t="s">
        <v>35</v>
      </c>
      <c r="G1240">
        <v>3513009</v>
      </c>
      <c r="H1240" t="s">
        <v>4</v>
      </c>
      <c r="I1240">
        <v>53</v>
      </c>
      <c r="J1240" s="2">
        <v>212672</v>
      </c>
      <c r="K1240">
        <v>7</v>
      </c>
      <c r="L1240">
        <v>3</v>
      </c>
      <c r="M1240">
        <v>0</v>
      </c>
      <c r="N1240" t="s">
        <v>588</v>
      </c>
      <c r="O1240">
        <v>249210</v>
      </c>
      <c r="P1240" t="s">
        <v>22</v>
      </c>
      <c r="Q1240" t="s">
        <v>22</v>
      </c>
    </row>
    <row r="1241" spans="1:17" x14ac:dyDescent="0.25">
      <c r="A1241">
        <v>15</v>
      </c>
      <c r="B1241" s="1">
        <v>43931</v>
      </c>
      <c r="C1241">
        <v>15</v>
      </c>
      <c r="D1241" t="s">
        <v>17</v>
      </c>
      <c r="E1241" t="s">
        <v>37</v>
      </c>
      <c r="F1241" t="s">
        <v>38</v>
      </c>
      <c r="G1241">
        <v>3513801</v>
      </c>
      <c r="H1241" t="s">
        <v>4</v>
      </c>
      <c r="I1241">
        <v>59</v>
      </c>
      <c r="J1241" s="2">
        <v>139189</v>
      </c>
      <c r="K1241">
        <v>4</v>
      </c>
      <c r="L1241">
        <v>1</v>
      </c>
      <c r="M1241">
        <v>0</v>
      </c>
      <c r="N1241" t="s">
        <v>589</v>
      </c>
      <c r="O1241">
        <v>423884</v>
      </c>
      <c r="P1241" t="s">
        <v>22</v>
      </c>
      <c r="Q1241" t="s">
        <v>22</v>
      </c>
    </row>
    <row r="1242" spans="1:17" x14ac:dyDescent="0.25">
      <c r="A1242">
        <v>15</v>
      </c>
      <c r="B1242" s="1">
        <v>43931</v>
      </c>
      <c r="C1242">
        <v>17</v>
      </c>
      <c r="D1242" t="s">
        <v>17</v>
      </c>
      <c r="E1242" t="s">
        <v>40</v>
      </c>
      <c r="F1242" t="s">
        <v>35</v>
      </c>
      <c r="G1242">
        <v>3515004</v>
      </c>
      <c r="H1242" t="s">
        <v>4</v>
      </c>
      <c r="I1242">
        <v>33</v>
      </c>
      <c r="J1242" s="2">
        <v>1205585</v>
      </c>
      <c r="K1242">
        <v>6</v>
      </c>
      <c r="L1242">
        <v>2</v>
      </c>
      <c r="M1242">
        <v>1</v>
      </c>
      <c r="N1242" t="s">
        <v>75</v>
      </c>
      <c r="O1242">
        <v>273726</v>
      </c>
      <c r="P1242" t="s">
        <v>22</v>
      </c>
      <c r="Q1242" t="s">
        <v>22</v>
      </c>
    </row>
    <row r="1243" spans="1:17" x14ac:dyDescent="0.25">
      <c r="A1243">
        <v>15</v>
      </c>
      <c r="B1243" s="1">
        <v>43931</v>
      </c>
      <c r="C1243">
        <v>5</v>
      </c>
      <c r="D1243" t="s">
        <v>17</v>
      </c>
      <c r="E1243" t="s">
        <v>42</v>
      </c>
      <c r="F1243" t="s">
        <v>35</v>
      </c>
      <c r="G1243">
        <v>3515103</v>
      </c>
      <c r="H1243" t="s">
        <v>4</v>
      </c>
      <c r="I1243">
        <v>4</v>
      </c>
      <c r="J1243" s="2">
        <v>576493</v>
      </c>
      <c r="K1243">
        <v>2</v>
      </c>
      <c r="L1243">
        <v>0</v>
      </c>
      <c r="M1243">
        <v>0</v>
      </c>
      <c r="N1243">
        <v>0</v>
      </c>
      <c r="O1243">
        <v>69385</v>
      </c>
      <c r="P1243" t="s">
        <v>22</v>
      </c>
      <c r="Q1243" t="s">
        <v>22</v>
      </c>
    </row>
    <row r="1244" spans="1:17" x14ac:dyDescent="0.25">
      <c r="A1244">
        <v>15</v>
      </c>
      <c r="B1244" s="1">
        <v>43931</v>
      </c>
      <c r="C1244">
        <v>30</v>
      </c>
      <c r="D1244" t="s">
        <v>17</v>
      </c>
      <c r="E1244" t="s">
        <v>44</v>
      </c>
      <c r="F1244" t="s">
        <v>19</v>
      </c>
      <c r="G1244">
        <v>3515707</v>
      </c>
      <c r="H1244" t="s">
        <v>4</v>
      </c>
      <c r="I1244">
        <v>35</v>
      </c>
      <c r="J1244" s="2">
        <v>1801561</v>
      </c>
      <c r="K1244">
        <v>7</v>
      </c>
      <c r="L1244">
        <v>0</v>
      </c>
      <c r="M1244">
        <v>0</v>
      </c>
      <c r="N1244">
        <v>0</v>
      </c>
      <c r="O1244">
        <v>194276</v>
      </c>
      <c r="P1244" t="s">
        <v>22</v>
      </c>
      <c r="Q1244" t="s">
        <v>22</v>
      </c>
    </row>
    <row r="1245" spans="1:17" x14ac:dyDescent="0.25">
      <c r="A1245">
        <v>15</v>
      </c>
      <c r="B1245" s="1">
        <v>43931</v>
      </c>
      <c r="C1245">
        <v>9</v>
      </c>
      <c r="D1245" t="s">
        <v>17</v>
      </c>
      <c r="E1245" t="s">
        <v>46</v>
      </c>
      <c r="F1245" t="s">
        <v>28</v>
      </c>
      <c r="G1245">
        <v>3516309</v>
      </c>
      <c r="H1245" t="s">
        <v>4</v>
      </c>
      <c r="I1245">
        <v>12</v>
      </c>
      <c r="J1245" s="2">
        <v>682423</v>
      </c>
      <c r="K1245">
        <v>3</v>
      </c>
      <c r="L1245">
        <v>1</v>
      </c>
      <c r="M1245">
        <v>0</v>
      </c>
      <c r="N1245" t="s">
        <v>89</v>
      </c>
      <c r="O1245">
        <v>175844</v>
      </c>
      <c r="P1245" t="s">
        <v>22</v>
      </c>
      <c r="Q1245" t="s">
        <v>22</v>
      </c>
    </row>
    <row r="1246" spans="1:17" x14ac:dyDescent="0.25">
      <c r="A1246">
        <v>15</v>
      </c>
      <c r="B1246" s="1">
        <v>43931</v>
      </c>
      <c r="C1246">
        <v>11</v>
      </c>
      <c r="D1246" t="s">
        <v>17</v>
      </c>
      <c r="E1246" t="s">
        <v>48</v>
      </c>
      <c r="F1246" t="s">
        <v>28</v>
      </c>
      <c r="G1246">
        <v>3516408</v>
      </c>
      <c r="H1246" t="s">
        <v>4</v>
      </c>
      <c r="I1246">
        <v>18</v>
      </c>
      <c r="J1246" s="2">
        <v>1165131</v>
      </c>
      <c r="K1246">
        <v>1</v>
      </c>
      <c r="L1246">
        <v>1</v>
      </c>
      <c r="M1246">
        <v>0</v>
      </c>
      <c r="N1246" t="s">
        <v>352</v>
      </c>
      <c r="O1246">
        <v>154489</v>
      </c>
      <c r="P1246" t="s">
        <v>22</v>
      </c>
      <c r="Q1246" t="s">
        <v>22</v>
      </c>
    </row>
    <row r="1247" spans="1:17" x14ac:dyDescent="0.25">
      <c r="A1247">
        <v>15</v>
      </c>
      <c r="B1247" s="1">
        <v>43931</v>
      </c>
      <c r="C1247">
        <v>3</v>
      </c>
      <c r="D1247" t="s">
        <v>17</v>
      </c>
      <c r="E1247" t="s">
        <v>50</v>
      </c>
      <c r="F1247" t="s">
        <v>19</v>
      </c>
      <c r="G1247">
        <v>3518305</v>
      </c>
      <c r="H1247" t="s">
        <v>4</v>
      </c>
      <c r="I1247">
        <v>2</v>
      </c>
      <c r="J1247" s="2">
        <v>671186</v>
      </c>
      <c r="K1247">
        <v>0</v>
      </c>
      <c r="L1247">
        <v>0</v>
      </c>
      <c r="M1247">
        <v>0</v>
      </c>
      <c r="N1247">
        <v>0</v>
      </c>
      <c r="O1247">
        <v>29798</v>
      </c>
      <c r="P1247" t="s">
        <v>22</v>
      </c>
      <c r="Q1247" t="s">
        <v>22</v>
      </c>
    </row>
    <row r="1248" spans="1:17" x14ac:dyDescent="0.25">
      <c r="A1248">
        <v>15</v>
      </c>
      <c r="B1248" s="1">
        <v>43931</v>
      </c>
      <c r="C1248">
        <v>25</v>
      </c>
      <c r="D1248" t="s">
        <v>17</v>
      </c>
      <c r="E1248" t="s">
        <v>51</v>
      </c>
      <c r="F1248" t="s">
        <v>19</v>
      </c>
      <c r="G1248">
        <v>3518800</v>
      </c>
      <c r="H1248" t="s">
        <v>4</v>
      </c>
      <c r="I1248">
        <v>178</v>
      </c>
      <c r="J1248" s="2">
        <v>129062</v>
      </c>
      <c r="K1248">
        <v>24</v>
      </c>
      <c r="L1248">
        <v>16</v>
      </c>
      <c r="M1248">
        <v>5</v>
      </c>
      <c r="N1248" t="s">
        <v>590</v>
      </c>
      <c r="O1248">
        <v>1379182</v>
      </c>
      <c r="P1248" t="s">
        <v>22</v>
      </c>
      <c r="Q1248" t="s">
        <v>22</v>
      </c>
    </row>
    <row r="1249" spans="1:17" x14ac:dyDescent="0.25">
      <c r="A1249">
        <v>15</v>
      </c>
      <c r="B1249" s="1">
        <v>43931</v>
      </c>
      <c r="C1249">
        <v>11</v>
      </c>
      <c r="D1249" t="s">
        <v>17</v>
      </c>
      <c r="E1249" t="s">
        <v>53</v>
      </c>
      <c r="F1249" t="s">
        <v>35</v>
      </c>
      <c r="G1249">
        <v>3522208</v>
      </c>
      <c r="H1249" t="s">
        <v>4</v>
      </c>
      <c r="I1249">
        <v>26</v>
      </c>
      <c r="J1249" s="2">
        <v>1479854</v>
      </c>
      <c r="K1249">
        <v>4</v>
      </c>
      <c r="L1249">
        <v>1</v>
      </c>
      <c r="M1249">
        <v>0</v>
      </c>
      <c r="N1249" t="s">
        <v>529</v>
      </c>
      <c r="O1249">
        <v>175693</v>
      </c>
      <c r="P1249" t="s">
        <v>22</v>
      </c>
      <c r="Q1249" t="s">
        <v>22</v>
      </c>
    </row>
    <row r="1250" spans="1:17" x14ac:dyDescent="0.25">
      <c r="A1250">
        <v>15</v>
      </c>
      <c r="B1250" s="1">
        <v>43931</v>
      </c>
      <c r="C1250">
        <v>12</v>
      </c>
      <c r="D1250" t="s">
        <v>17</v>
      </c>
      <c r="E1250" t="s">
        <v>55</v>
      </c>
      <c r="F1250" t="s">
        <v>24</v>
      </c>
      <c r="G1250">
        <v>3522505</v>
      </c>
      <c r="H1250" t="s">
        <v>4</v>
      </c>
      <c r="I1250">
        <v>17</v>
      </c>
      <c r="J1250" s="2">
        <v>715187</v>
      </c>
      <c r="K1250">
        <v>2</v>
      </c>
      <c r="L1250">
        <v>4</v>
      </c>
      <c r="M1250">
        <v>1</v>
      </c>
      <c r="N1250" t="s">
        <v>584</v>
      </c>
      <c r="O1250">
        <v>237700</v>
      </c>
      <c r="P1250" t="s">
        <v>22</v>
      </c>
      <c r="Q1250" t="s">
        <v>22</v>
      </c>
    </row>
    <row r="1251" spans="1:17" x14ac:dyDescent="0.25">
      <c r="A1251">
        <v>15</v>
      </c>
      <c r="B1251" s="1">
        <v>43931</v>
      </c>
      <c r="C1251">
        <v>11</v>
      </c>
      <c r="D1251" t="s">
        <v>17</v>
      </c>
      <c r="E1251" t="s">
        <v>57</v>
      </c>
      <c r="F1251" t="s">
        <v>19</v>
      </c>
      <c r="G1251">
        <v>3523107</v>
      </c>
      <c r="H1251" t="s">
        <v>4</v>
      </c>
      <c r="I1251">
        <v>24</v>
      </c>
      <c r="J1251" s="2">
        <v>647213</v>
      </c>
      <c r="K1251">
        <v>0</v>
      </c>
      <c r="L1251">
        <v>0</v>
      </c>
      <c r="M1251">
        <v>0</v>
      </c>
      <c r="N1251">
        <v>0</v>
      </c>
      <c r="O1251">
        <v>370821</v>
      </c>
      <c r="P1251" t="s">
        <v>22</v>
      </c>
      <c r="Q1251" t="s">
        <v>22</v>
      </c>
    </row>
    <row r="1252" spans="1:17" x14ac:dyDescent="0.25">
      <c r="A1252">
        <v>15</v>
      </c>
      <c r="B1252" s="1">
        <v>43931</v>
      </c>
      <c r="C1252">
        <v>12</v>
      </c>
      <c r="D1252" t="s">
        <v>17</v>
      </c>
      <c r="E1252" t="s">
        <v>59</v>
      </c>
      <c r="F1252" t="s">
        <v>24</v>
      </c>
      <c r="G1252">
        <v>3525003</v>
      </c>
      <c r="H1252" t="s">
        <v>4</v>
      </c>
      <c r="I1252">
        <v>3</v>
      </c>
      <c r="J1252" s="2">
        <v>240121</v>
      </c>
      <c r="K1252">
        <v>0</v>
      </c>
      <c r="L1252">
        <v>0</v>
      </c>
      <c r="M1252">
        <v>0</v>
      </c>
      <c r="N1252">
        <v>0</v>
      </c>
      <c r="O1252">
        <v>124937</v>
      </c>
      <c r="P1252" t="s">
        <v>22</v>
      </c>
      <c r="Q1252" t="s">
        <v>22</v>
      </c>
    </row>
    <row r="1253" spans="1:17" x14ac:dyDescent="0.25">
      <c r="A1253">
        <v>15</v>
      </c>
      <c r="B1253" s="1">
        <v>43931</v>
      </c>
      <c r="C1253">
        <v>16</v>
      </c>
      <c r="D1253" t="s">
        <v>17</v>
      </c>
      <c r="E1253" t="s">
        <v>63</v>
      </c>
      <c r="F1253" t="s">
        <v>28</v>
      </c>
      <c r="G1253">
        <v>3528502</v>
      </c>
      <c r="H1253" t="s">
        <v>4</v>
      </c>
      <c r="I1253">
        <v>7</v>
      </c>
      <c r="J1253" s="2">
        <v>698749</v>
      </c>
      <c r="K1253">
        <v>0</v>
      </c>
      <c r="L1253">
        <v>2</v>
      </c>
      <c r="M1253">
        <v>0</v>
      </c>
      <c r="N1253" t="s">
        <v>498</v>
      </c>
      <c r="O1253">
        <v>100179</v>
      </c>
      <c r="P1253" t="s">
        <v>22</v>
      </c>
      <c r="Q1253" t="s">
        <v>22</v>
      </c>
    </row>
    <row r="1254" spans="1:17" x14ac:dyDescent="0.25">
      <c r="A1254">
        <v>15</v>
      </c>
      <c r="B1254" s="1">
        <v>43931</v>
      </c>
      <c r="C1254">
        <v>26</v>
      </c>
      <c r="D1254" t="s">
        <v>17</v>
      </c>
      <c r="E1254" t="s">
        <v>65</v>
      </c>
      <c r="F1254" t="s">
        <v>38</v>
      </c>
      <c r="G1254">
        <v>3529401</v>
      </c>
      <c r="H1254" t="s">
        <v>4</v>
      </c>
      <c r="I1254">
        <v>42</v>
      </c>
      <c r="J1254" s="2">
        <v>888114</v>
      </c>
      <c r="K1254">
        <v>4</v>
      </c>
      <c r="L1254">
        <v>0</v>
      </c>
      <c r="M1254">
        <v>0</v>
      </c>
      <c r="N1254">
        <v>0</v>
      </c>
      <c r="O1254">
        <v>472912</v>
      </c>
      <c r="P1254" t="s">
        <v>22</v>
      </c>
      <c r="Q1254" t="s">
        <v>22</v>
      </c>
    </row>
    <row r="1255" spans="1:17" x14ac:dyDescent="0.25">
      <c r="A1255">
        <v>15</v>
      </c>
      <c r="B1255" s="1">
        <v>43931</v>
      </c>
      <c r="C1255">
        <v>22</v>
      </c>
      <c r="D1255" t="s">
        <v>17</v>
      </c>
      <c r="E1255" t="s">
        <v>67</v>
      </c>
      <c r="F1255" t="s">
        <v>19</v>
      </c>
      <c r="G1255">
        <v>3530607</v>
      </c>
      <c r="H1255" t="s">
        <v>4</v>
      </c>
      <c r="I1255">
        <v>50</v>
      </c>
      <c r="J1255" s="2">
        <v>1121474</v>
      </c>
      <c r="K1255">
        <v>13</v>
      </c>
      <c r="L1255">
        <v>2</v>
      </c>
      <c r="M1255">
        <v>1</v>
      </c>
      <c r="N1255" t="s">
        <v>225</v>
      </c>
      <c r="O1255">
        <v>445842</v>
      </c>
      <c r="P1255" t="s">
        <v>22</v>
      </c>
      <c r="Q1255" t="s">
        <v>22</v>
      </c>
    </row>
    <row r="1256" spans="1:17" x14ac:dyDescent="0.25">
      <c r="A1256">
        <v>15</v>
      </c>
      <c r="B1256" s="1">
        <v>43931</v>
      </c>
      <c r="C1256">
        <v>24</v>
      </c>
      <c r="D1256" t="s">
        <v>17</v>
      </c>
      <c r="E1256" t="s">
        <v>69</v>
      </c>
      <c r="F1256" t="s">
        <v>24</v>
      </c>
      <c r="G1256">
        <v>3534401</v>
      </c>
      <c r="H1256" t="s">
        <v>4</v>
      </c>
      <c r="I1256">
        <v>121</v>
      </c>
      <c r="J1256" s="2">
        <v>1732487</v>
      </c>
      <c r="K1256">
        <v>14</v>
      </c>
      <c r="L1256">
        <v>8</v>
      </c>
      <c r="M1256">
        <v>1</v>
      </c>
      <c r="N1256" t="s">
        <v>591</v>
      </c>
      <c r="O1256">
        <v>698418</v>
      </c>
      <c r="P1256" t="s">
        <v>22</v>
      </c>
      <c r="Q1256" t="s">
        <v>22</v>
      </c>
    </row>
    <row r="1257" spans="1:17" x14ac:dyDescent="0.25">
      <c r="A1257">
        <v>15</v>
      </c>
      <c r="B1257" s="1">
        <v>43931</v>
      </c>
      <c r="C1257">
        <v>17</v>
      </c>
      <c r="D1257" t="s">
        <v>17</v>
      </c>
      <c r="E1257" t="s">
        <v>71</v>
      </c>
      <c r="F1257" t="s">
        <v>19</v>
      </c>
      <c r="G1257">
        <v>3539806</v>
      </c>
      <c r="H1257" t="s">
        <v>4</v>
      </c>
      <c r="I1257">
        <v>9</v>
      </c>
      <c r="J1257" s="2">
        <v>76627</v>
      </c>
      <c r="K1257">
        <v>2</v>
      </c>
      <c r="L1257">
        <v>1</v>
      </c>
      <c r="M1257">
        <v>0</v>
      </c>
      <c r="N1257" t="s">
        <v>62</v>
      </c>
      <c r="O1257">
        <v>117452</v>
      </c>
      <c r="P1257" t="s">
        <v>22</v>
      </c>
      <c r="Q1257" t="s">
        <v>22</v>
      </c>
    </row>
    <row r="1258" spans="1:17" x14ac:dyDescent="0.25">
      <c r="A1258">
        <v>15</v>
      </c>
      <c r="B1258" s="1">
        <v>43931</v>
      </c>
      <c r="C1258">
        <v>17</v>
      </c>
      <c r="D1258" t="s">
        <v>17</v>
      </c>
      <c r="E1258" t="s">
        <v>73</v>
      </c>
      <c r="F1258" t="s">
        <v>38</v>
      </c>
      <c r="G1258">
        <v>3543303</v>
      </c>
      <c r="H1258" t="s">
        <v>4</v>
      </c>
      <c r="I1258">
        <v>15</v>
      </c>
      <c r="J1258" s="2">
        <v>1215628</v>
      </c>
      <c r="K1258">
        <v>0</v>
      </c>
      <c r="L1258">
        <v>0</v>
      </c>
      <c r="M1258">
        <v>0</v>
      </c>
      <c r="N1258">
        <v>0</v>
      </c>
      <c r="O1258">
        <v>123393</v>
      </c>
      <c r="P1258" t="s">
        <v>22</v>
      </c>
      <c r="Q1258" t="s">
        <v>22</v>
      </c>
    </row>
    <row r="1259" spans="1:17" x14ac:dyDescent="0.25">
      <c r="A1259">
        <v>15</v>
      </c>
      <c r="B1259" s="1">
        <v>43931</v>
      </c>
      <c r="C1259">
        <v>4</v>
      </c>
      <c r="D1259" t="s">
        <v>17</v>
      </c>
      <c r="E1259" t="s">
        <v>74</v>
      </c>
      <c r="F1259" t="s">
        <v>38</v>
      </c>
      <c r="G1259">
        <v>3544103</v>
      </c>
      <c r="H1259" t="s">
        <v>4</v>
      </c>
      <c r="I1259">
        <v>4</v>
      </c>
      <c r="J1259" s="2">
        <v>786689</v>
      </c>
      <c r="K1259">
        <v>0</v>
      </c>
      <c r="L1259">
        <v>0</v>
      </c>
      <c r="M1259">
        <v>0</v>
      </c>
      <c r="N1259">
        <v>0</v>
      </c>
      <c r="O1259">
        <v>50846</v>
      </c>
      <c r="P1259" t="s">
        <v>22</v>
      </c>
      <c r="Q1259" t="s">
        <v>22</v>
      </c>
    </row>
    <row r="1260" spans="1:17" x14ac:dyDescent="0.25">
      <c r="A1260">
        <v>15</v>
      </c>
      <c r="B1260" s="1">
        <v>43931</v>
      </c>
      <c r="C1260">
        <v>11</v>
      </c>
      <c r="D1260" t="s">
        <v>17</v>
      </c>
      <c r="E1260" t="s">
        <v>78</v>
      </c>
      <c r="F1260" t="s">
        <v>19</v>
      </c>
      <c r="G1260">
        <v>3546801</v>
      </c>
      <c r="H1260" t="s">
        <v>4</v>
      </c>
      <c r="I1260">
        <v>1</v>
      </c>
      <c r="J1260" s="2">
        <v>174259</v>
      </c>
      <c r="K1260">
        <v>0</v>
      </c>
      <c r="L1260">
        <v>0</v>
      </c>
      <c r="M1260">
        <v>0</v>
      </c>
      <c r="N1260">
        <v>0</v>
      </c>
      <c r="O1260">
        <v>57386</v>
      </c>
      <c r="P1260" t="s">
        <v>22</v>
      </c>
      <c r="Q1260" t="s">
        <v>22</v>
      </c>
    </row>
    <row r="1261" spans="1:17" x14ac:dyDescent="0.25">
      <c r="A1261">
        <v>15</v>
      </c>
      <c r="B1261" s="1">
        <v>43931</v>
      </c>
      <c r="C1261">
        <v>35</v>
      </c>
      <c r="D1261" t="s">
        <v>17</v>
      </c>
      <c r="E1261" t="s">
        <v>80</v>
      </c>
      <c r="F1261" t="s">
        <v>24</v>
      </c>
      <c r="G1261">
        <v>3547304</v>
      </c>
      <c r="H1261" t="s">
        <v>4</v>
      </c>
      <c r="I1261">
        <v>32</v>
      </c>
      <c r="J1261" s="2">
        <v>2294779</v>
      </c>
      <c r="K1261">
        <v>1</v>
      </c>
      <c r="L1261">
        <v>0</v>
      </c>
      <c r="M1261">
        <v>0</v>
      </c>
      <c r="N1261">
        <v>0</v>
      </c>
      <c r="O1261">
        <v>139447</v>
      </c>
      <c r="P1261" t="s">
        <v>22</v>
      </c>
      <c r="Q1261" t="s">
        <v>22</v>
      </c>
    </row>
    <row r="1262" spans="1:17" x14ac:dyDescent="0.25">
      <c r="A1262">
        <v>15</v>
      </c>
      <c r="B1262" s="1">
        <v>43931</v>
      </c>
      <c r="C1262">
        <v>26</v>
      </c>
      <c r="D1262" t="s">
        <v>17</v>
      </c>
      <c r="E1262" t="s">
        <v>82</v>
      </c>
      <c r="F1262" t="s">
        <v>38</v>
      </c>
      <c r="G1262">
        <v>3547809</v>
      </c>
      <c r="H1262" t="s">
        <v>4</v>
      </c>
      <c r="I1262">
        <v>139</v>
      </c>
      <c r="J1262" s="2">
        <v>1933851</v>
      </c>
      <c r="K1262">
        <v>9</v>
      </c>
      <c r="L1262">
        <v>3</v>
      </c>
      <c r="M1262">
        <v>0</v>
      </c>
      <c r="N1262" t="s">
        <v>272</v>
      </c>
      <c r="O1262">
        <v>718773</v>
      </c>
      <c r="P1262" t="s">
        <v>22</v>
      </c>
      <c r="Q1262" t="s">
        <v>22</v>
      </c>
    </row>
    <row r="1263" spans="1:17" x14ac:dyDescent="0.25">
      <c r="A1263">
        <v>15</v>
      </c>
      <c r="B1263" s="1">
        <v>43931</v>
      </c>
      <c r="C1263">
        <v>26</v>
      </c>
      <c r="D1263" t="s">
        <v>17</v>
      </c>
      <c r="E1263" t="s">
        <v>84</v>
      </c>
      <c r="F1263" t="s">
        <v>38</v>
      </c>
      <c r="G1263">
        <v>3548708</v>
      </c>
      <c r="H1263" t="s">
        <v>4</v>
      </c>
      <c r="I1263">
        <v>174</v>
      </c>
      <c r="J1263" s="2">
        <v>2074056</v>
      </c>
      <c r="K1263">
        <v>10</v>
      </c>
      <c r="L1263">
        <v>9</v>
      </c>
      <c r="M1263">
        <v>2</v>
      </c>
      <c r="N1263" t="s">
        <v>408</v>
      </c>
      <c r="O1263">
        <v>838936</v>
      </c>
      <c r="P1263" t="s">
        <v>22</v>
      </c>
      <c r="Q1263" t="s">
        <v>22</v>
      </c>
    </row>
    <row r="1264" spans="1:17" x14ac:dyDescent="0.25">
      <c r="A1264">
        <v>15</v>
      </c>
      <c r="B1264" s="1">
        <v>43931</v>
      </c>
      <c r="C1264">
        <v>26</v>
      </c>
      <c r="D1264" t="s">
        <v>17</v>
      </c>
      <c r="E1264" t="s">
        <v>86</v>
      </c>
      <c r="F1264" t="s">
        <v>38</v>
      </c>
      <c r="G1264">
        <v>3548807</v>
      </c>
      <c r="H1264" t="s">
        <v>4</v>
      </c>
      <c r="I1264">
        <v>62</v>
      </c>
      <c r="J1264" s="2">
        <v>3847896</v>
      </c>
      <c r="K1264">
        <v>3</v>
      </c>
      <c r="L1264">
        <v>1</v>
      </c>
      <c r="M1264">
        <v>0</v>
      </c>
      <c r="N1264" t="s">
        <v>592</v>
      </c>
      <c r="O1264">
        <v>161127</v>
      </c>
      <c r="P1264" t="s">
        <v>22</v>
      </c>
      <c r="Q1264" t="s">
        <v>22</v>
      </c>
    </row>
    <row r="1265" spans="1:17" x14ac:dyDescent="0.25">
      <c r="A1265">
        <v>15</v>
      </c>
      <c r="B1265" s="1">
        <v>43931</v>
      </c>
      <c r="C1265">
        <v>46</v>
      </c>
      <c r="D1265" t="s">
        <v>17</v>
      </c>
      <c r="E1265" t="s">
        <v>90</v>
      </c>
      <c r="F1265" t="s">
        <v>91</v>
      </c>
      <c r="G1265">
        <v>3550308</v>
      </c>
      <c r="H1265" t="s">
        <v>4</v>
      </c>
      <c r="I1265">
        <v>5982</v>
      </c>
      <c r="J1265" s="2">
        <v>4882459</v>
      </c>
      <c r="K1265">
        <v>505</v>
      </c>
      <c r="L1265">
        <v>409</v>
      </c>
      <c r="M1265">
        <v>25</v>
      </c>
      <c r="N1265" t="s">
        <v>593</v>
      </c>
      <c r="O1265">
        <v>12252023</v>
      </c>
      <c r="P1265" t="s">
        <v>22</v>
      </c>
      <c r="Q1265" t="s">
        <v>22</v>
      </c>
    </row>
    <row r="1266" spans="1:17" x14ac:dyDescent="0.25">
      <c r="A1266">
        <v>15</v>
      </c>
      <c r="B1266" s="1">
        <v>43931</v>
      </c>
      <c r="C1266">
        <v>23</v>
      </c>
      <c r="D1266" t="s">
        <v>17</v>
      </c>
      <c r="E1266" t="s">
        <v>93</v>
      </c>
      <c r="F1266" t="s">
        <v>19</v>
      </c>
      <c r="G1266">
        <v>3552502</v>
      </c>
      <c r="H1266" t="s">
        <v>4</v>
      </c>
      <c r="I1266">
        <v>30</v>
      </c>
      <c r="J1266" s="2">
        <v>1007939</v>
      </c>
      <c r="K1266">
        <v>6</v>
      </c>
      <c r="L1266">
        <v>1</v>
      </c>
      <c r="M1266">
        <v>0</v>
      </c>
      <c r="N1266" t="s">
        <v>539</v>
      </c>
      <c r="O1266">
        <v>297637</v>
      </c>
      <c r="P1266" t="s">
        <v>22</v>
      </c>
      <c r="Q1266" t="s">
        <v>22</v>
      </c>
    </row>
    <row r="1267" spans="1:17" x14ac:dyDescent="0.25">
      <c r="A1267">
        <v>15</v>
      </c>
      <c r="B1267" s="1">
        <v>43931</v>
      </c>
      <c r="C1267">
        <v>17</v>
      </c>
      <c r="D1267" t="s">
        <v>17</v>
      </c>
      <c r="E1267" t="s">
        <v>95</v>
      </c>
      <c r="F1267" t="s">
        <v>35</v>
      </c>
      <c r="G1267">
        <v>3552809</v>
      </c>
      <c r="H1267" t="s">
        <v>4</v>
      </c>
      <c r="I1267">
        <v>72</v>
      </c>
      <c r="J1267" s="2">
        <v>2485639</v>
      </c>
      <c r="K1267">
        <v>5</v>
      </c>
      <c r="L1267">
        <v>5</v>
      </c>
      <c r="M1267">
        <v>0</v>
      </c>
      <c r="N1267" t="s">
        <v>147</v>
      </c>
      <c r="O1267">
        <v>289664</v>
      </c>
      <c r="P1267" t="s">
        <v>22</v>
      </c>
      <c r="Q1267" t="s">
        <v>22</v>
      </c>
    </row>
    <row r="1268" spans="1:17" x14ac:dyDescent="0.25">
      <c r="A1268">
        <v>15</v>
      </c>
      <c r="B1268" s="1">
        <v>43931</v>
      </c>
      <c r="C1268">
        <v>23</v>
      </c>
      <c r="D1268" t="s">
        <v>17</v>
      </c>
      <c r="E1268" t="s">
        <v>97</v>
      </c>
      <c r="F1268" t="s">
        <v>35</v>
      </c>
      <c r="G1268">
        <v>3556453</v>
      </c>
      <c r="H1268" t="s">
        <v>4</v>
      </c>
      <c r="I1268">
        <v>5</v>
      </c>
      <c r="J1268" s="2">
        <v>950625</v>
      </c>
      <c r="K1268">
        <v>0</v>
      </c>
      <c r="L1268">
        <v>3</v>
      </c>
      <c r="M1268">
        <v>0</v>
      </c>
      <c r="N1268" t="s">
        <v>312</v>
      </c>
      <c r="O1268">
        <v>52597</v>
      </c>
      <c r="P1268" t="s">
        <v>22</v>
      </c>
      <c r="Q1268" t="s">
        <v>22</v>
      </c>
    </row>
    <row r="1269" spans="1:17" x14ac:dyDescent="0.25">
      <c r="A1269">
        <v>15</v>
      </c>
      <c r="B1269" s="1">
        <v>43930</v>
      </c>
      <c r="C1269">
        <v>15</v>
      </c>
      <c r="D1269" t="s">
        <v>17</v>
      </c>
      <c r="E1269" t="s">
        <v>18</v>
      </c>
      <c r="F1269" t="s">
        <v>19</v>
      </c>
      <c r="G1269">
        <v>3503901</v>
      </c>
      <c r="H1269" t="s">
        <v>4</v>
      </c>
      <c r="I1269">
        <v>9</v>
      </c>
      <c r="J1269" s="2">
        <v>1001959</v>
      </c>
      <c r="K1269">
        <v>1</v>
      </c>
      <c r="L1269">
        <v>1</v>
      </c>
      <c r="M1269">
        <v>0</v>
      </c>
      <c r="N1269" t="s">
        <v>62</v>
      </c>
      <c r="O1269">
        <v>89824</v>
      </c>
      <c r="P1269" t="s">
        <v>22</v>
      </c>
      <c r="Q1269" t="s">
        <v>22</v>
      </c>
    </row>
    <row r="1270" spans="1:17" x14ac:dyDescent="0.25">
      <c r="A1270">
        <v>15</v>
      </c>
      <c r="B1270" s="1">
        <v>43930</v>
      </c>
      <c r="C1270">
        <v>23</v>
      </c>
      <c r="D1270" t="s">
        <v>17</v>
      </c>
      <c r="E1270" t="s">
        <v>23</v>
      </c>
      <c r="F1270" t="s">
        <v>24</v>
      </c>
      <c r="G1270">
        <v>3505708</v>
      </c>
      <c r="H1270" t="s">
        <v>4</v>
      </c>
      <c r="I1270">
        <v>42</v>
      </c>
      <c r="J1270" s="2">
        <v>1531829</v>
      </c>
      <c r="K1270">
        <v>1</v>
      </c>
      <c r="L1270">
        <v>2</v>
      </c>
      <c r="M1270">
        <v>0</v>
      </c>
      <c r="N1270" t="s">
        <v>341</v>
      </c>
      <c r="O1270">
        <v>274182</v>
      </c>
      <c r="P1270" t="s">
        <v>22</v>
      </c>
      <c r="Q1270" t="s">
        <v>22</v>
      </c>
    </row>
    <row r="1271" spans="1:17" x14ac:dyDescent="0.25">
      <c r="A1271">
        <v>15</v>
      </c>
      <c r="B1271" s="1">
        <v>43930</v>
      </c>
      <c r="C1271">
        <v>16</v>
      </c>
      <c r="D1271" t="s">
        <v>17</v>
      </c>
      <c r="E1271" t="s">
        <v>27</v>
      </c>
      <c r="F1271" t="s">
        <v>28</v>
      </c>
      <c r="G1271">
        <v>3509007</v>
      </c>
      <c r="H1271" t="s">
        <v>4</v>
      </c>
      <c r="I1271">
        <v>31</v>
      </c>
      <c r="J1271" s="2">
        <v>305509</v>
      </c>
      <c r="K1271">
        <v>0</v>
      </c>
      <c r="L1271">
        <v>4</v>
      </c>
      <c r="M1271">
        <v>0</v>
      </c>
      <c r="N1271" t="s">
        <v>594</v>
      </c>
      <c r="O1271">
        <v>101470</v>
      </c>
      <c r="P1271" t="s">
        <v>22</v>
      </c>
      <c r="Q1271" t="s">
        <v>22</v>
      </c>
    </row>
    <row r="1272" spans="1:17" x14ac:dyDescent="0.25">
      <c r="A1272">
        <v>15</v>
      </c>
      <c r="B1272" s="1">
        <v>43930</v>
      </c>
      <c r="C1272">
        <v>11</v>
      </c>
      <c r="D1272" t="s">
        <v>17</v>
      </c>
      <c r="E1272" t="s">
        <v>30</v>
      </c>
      <c r="F1272" t="s">
        <v>28</v>
      </c>
      <c r="G1272">
        <v>3509205</v>
      </c>
      <c r="H1272" t="s">
        <v>4</v>
      </c>
      <c r="I1272">
        <v>3</v>
      </c>
      <c r="J1272" s="2">
        <v>39062</v>
      </c>
      <c r="K1272">
        <v>0</v>
      </c>
      <c r="L1272">
        <v>0</v>
      </c>
      <c r="M1272">
        <v>0</v>
      </c>
      <c r="N1272">
        <v>0</v>
      </c>
      <c r="O1272">
        <v>76801</v>
      </c>
      <c r="P1272" t="s">
        <v>22</v>
      </c>
      <c r="Q1272" t="s">
        <v>22</v>
      </c>
    </row>
    <row r="1273" spans="1:17" x14ac:dyDescent="0.25">
      <c r="A1273">
        <v>15</v>
      </c>
      <c r="B1273" s="1">
        <v>43930</v>
      </c>
      <c r="C1273">
        <v>27</v>
      </c>
      <c r="D1273" t="s">
        <v>17</v>
      </c>
      <c r="E1273" t="s">
        <v>32</v>
      </c>
      <c r="F1273" t="s">
        <v>24</v>
      </c>
      <c r="G1273">
        <v>3510609</v>
      </c>
      <c r="H1273" t="s">
        <v>4</v>
      </c>
      <c r="I1273">
        <v>25</v>
      </c>
      <c r="J1273" s="2">
        <v>623555</v>
      </c>
      <c r="K1273">
        <v>5</v>
      </c>
      <c r="L1273">
        <v>2</v>
      </c>
      <c r="M1273">
        <v>0</v>
      </c>
      <c r="N1273" t="s">
        <v>266</v>
      </c>
      <c r="O1273">
        <v>400927</v>
      </c>
      <c r="P1273" t="s">
        <v>22</v>
      </c>
      <c r="Q1273" t="s">
        <v>22</v>
      </c>
    </row>
    <row r="1274" spans="1:17" x14ac:dyDescent="0.25">
      <c r="A1274">
        <v>15</v>
      </c>
      <c r="B1274" s="1">
        <v>43930</v>
      </c>
      <c r="C1274">
        <v>23</v>
      </c>
      <c r="D1274" t="s">
        <v>17</v>
      </c>
      <c r="E1274" t="s">
        <v>34</v>
      </c>
      <c r="F1274" t="s">
        <v>35</v>
      </c>
      <c r="G1274">
        <v>3513009</v>
      </c>
      <c r="H1274" t="s">
        <v>4</v>
      </c>
      <c r="I1274">
        <v>46</v>
      </c>
      <c r="J1274" s="2">
        <v>1845833</v>
      </c>
      <c r="K1274">
        <v>0</v>
      </c>
      <c r="L1274">
        <v>3</v>
      </c>
      <c r="M1274">
        <v>0</v>
      </c>
      <c r="N1274" t="s">
        <v>247</v>
      </c>
      <c r="O1274">
        <v>249210</v>
      </c>
      <c r="P1274" t="s">
        <v>22</v>
      </c>
      <c r="Q1274" t="s">
        <v>22</v>
      </c>
    </row>
    <row r="1275" spans="1:17" x14ac:dyDescent="0.25">
      <c r="A1275">
        <v>15</v>
      </c>
      <c r="B1275" s="1">
        <v>43930</v>
      </c>
      <c r="C1275">
        <v>14</v>
      </c>
      <c r="D1275" t="s">
        <v>17</v>
      </c>
      <c r="E1275" t="s">
        <v>37</v>
      </c>
      <c r="F1275" t="s">
        <v>38</v>
      </c>
      <c r="G1275">
        <v>3513801</v>
      </c>
      <c r="H1275" t="s">
        <v>4</v>
      </c>
      <c r="I1275">
        <v>55</v>
      </c>
      <c r="J1275" s="2">
        <v>1297525</v>
      </c>
      <c r="K1275">
        <v>9</v>
      </c>
      <c r="L1275">
        <v>1</v>
      </c>
      <c r="M1275">
        <v>0</v>
      </c>
      <c r="N1275" t="s">
        <v>533</v>
      </c>
      <c r="O1275">
        <v>423884</v>
      </c>
      <c r="P1275" t="s">
        <v>22</v>
      </c>
      <c r="Q1275" t="s">
        <v>22</v>
      </c>
    </row>
    <row r="1276" spans="1:17" x14ac:dyDescent="0.25">
      <c r="A1276">
        <v>15</v>
      </c>
      <c r="B1276" s="1">
        <v>43930</v>
      </c>
      <c r="C1276">
        <v>16</v>
      </c>
      <c r="D1276" t="s">
        <v>17</v>
      </c>
      <c r="E1276" t="s">
        <v>40</v>
      </c>
      <c r="F1276" t="s">
        <v>35</v>
      </c>
      <c r="G1276">
        <v>3515004</v>
      </c>
      <c r="H1276" t="s">
        <v>4</v>
      </c>
      <c r="I1276">
        <v>27</v>
      </c>
      <c r="J1276" s="2">
        <v>986388</v>
      </c>
      <c r="K1276">
        <v>0</v>
      </c>
      <c r="L1276">
        <v>1</v>
      </c>
      <c r="M1276">
        <v>0</v>
      </c>
      <c r="N1276" t="s">
        <v>374</v>
      </c>
      <c r="O1276">
        <v>273726</v>
      </c>
      <c r="P1276" t="s">
        <v>22</v>
      </c>
      <c r="Q1276" t="s">
        <v>22</v>
      </c>
    </row>
    <row r="1277" spans="1:17" x14ac:dyDescent="0.25">
      <c r="A1277">
        <v>15</v>
      </c>
      <c r="B1277" s="1">
        <v>43930</v>
      </c>
      <c r="C1277">
        <v>4</v>
      </c>
      <c r="D1277" t="s">
        <v>17</v>
      </c>
      <c r="E1277" t="s">
        <v>42</v>
      </c>
      <c r="F1277" t="s">
        <v>35</v>
      </c>
      <c r="G1277">
        <v>3515103</v>
      </c>
      <c r="H1277" t="s">
        <v>4</v>
      </c>
      <c r="I1277">
        <v>2</v>
      </c>
      <c r="J1277" s="2">
        <v>288247</v>
      </c>
      <c r="K1277">
        <v>0</v>
      </c>
      <c r="L1277">
        <v>0</v>
      </c>
      <c r="M1277">
        <v>0</v>
      </c>
      <c r="N1277">
        <v>0</v>
      </c>
      <c r="O1277">
        <v>69385</v>
      </c>
      <c r="P1277" t="s">
        <v>22</v>
      </c>
      <c r="Q1277" t="s">
        <v>22</v>
      </c>
    </row>
    <row r="1278" spans="1:17" x14ac:dyDescent="0.25">
      <c r="A1278">
        <v>15</v>
      </c>
      <c r="B1278" s="1">
        <v>43930</v>
      </c>
      <c r="C1278">
        <v>29</v>
      </c>
      <c r="D1278" t="s">
        <v>17</v>
      </c>
      <c r="E1278" t="s">
        <v>44</v>
      </c>
      <c r="F1278" t="s">
        <v>19</v>
      </c>
      <c r="G1278">
        <v>3515707</v>
      </c>
      <c r="H1278" t="s">
        <v>4</v>
      </c>
      <c r="I1278">
        <v>28</v>
      </c>
      <c r="J1278" s="2">
        <v>1441249</v>
      </c>
      <c r="K1278">
        <v>2</v>
      </c>
      <c r="L1278">
        <v>0</v>
      </c>
      <c r="M1278">
        <v>0</v>
      </c>
      <c r="N1278">
        <v>0</v>
      </c>
      <c r="O1278">
        <v>194276</v>
      </c>
      <c r="P1278" t="s">
        <v>22</v>
      </c>
      <c r="Q1278" t="s">
        <v>22</v>
      </c>
    </row>
    <row r="1279" spans="1:17" x14ac:dyDescent="0.25">
      <c r="A1279">
        <v>15</v>
      </c>
      <c r="B1279" s="1">
        <v>43930</v>
      </c>
      <c r="C1279">
        <v>8</v>
      </c>
      <c r="D1279" t="s">
        <v>17</v>
      </c>
      <c r="E1279" t="s">
        <v>46</v>
      </c>
      <c r="F1279" t="s">
        <v>28</v>
      </c>
      <c r="G1279">
        <v>3516309</v>
      </c>
      <c r="H1279" t="s">
        <v>4</v>
      </c>
      <c r="I1279">
        <v>9</v>
      </c>
      <c r="J1279" s="2">
        <v>511817</v>
      </c>
      <c r="K1279">
        <v>0</v>
      </c>
      <c r="L1279">
        <v>1</v>
      </c>
      <c r="M1279">
        <v>0</v>
      </c>
      <c r="N1279" t="s">
        <v>62</v>
      </c>
      <c r="O1279">
        <v>175844</v>
      </c>
      <c r="P1279" t="s">
        <v>22</v>
      </c>
      <c r="Q1279" t="s">
        <v>22</v>
      </c>
    </row>
    <row r="1280" spans="1:17" x14ac:dyDescent="0.25">
      <c r="A1280">
        <v>15</v>
      </c>
      <c r="B1280" s="1">
        <v>43930</v>
      </c>
      <c r="C1280">
        <v>10</v>
      </c>
      <c r="D1280" t="s">
        <v>17</v>
      </c>
      <c r="E1280" t="s">
        <v>48</v>
      </c>
      <c r="F1280" t="s">
        <v>28</v>
      </c>
      <c r="G1280">
        <v>3516408</v>
      </c>
      <c r="H1280" t="s">
        <v>4</v>
      </c>
      <c r="I1280">
        <v>17</v>
      </c>
      <c r="J1280" s="2">
        <v>1100402</v>
      </c>
      <c r="K1280">
        <v>1</v>
      </c>
      <c r="L1280">
        <v>1</v>
      </c>
      <c r="M1280">
        <v>0</v>
      </c>
      <c r="N1280" t="s">
        <v>310</v>
      </c>
      <c r="O1280">
        <v>154489</v>
      </c>
      <c r="P1280" t="s">
        <v>22</v>
      </c>
      <c r="Q1280" t="s">
        <v>22</v>
      </c>
    </row>
    <row r="1281" spans="1:17" x14ac:dyDescent="0.25">
      <c r="A1281">
        <v>15</v>
      </c>
      <c r="B1281" s="1">
        <v>43930</v>
      </c>
      <c r="C1281">
        <v>2</v>
      </c>
      <c r="D1281" t="s">
        <v>17</v>
      </c>
      <c r="E1281" t="s">
        <v>50</v>
      </c>
      <c r="F1281" t="s">
        <v>19</v>
      </c>
      <c r="G1281">
        <v>3518305</v>
      </c>
      <c r="H1281" t="s">
        <v>4</v>
      </c>
      <c r="I1281">
        <v>2</v>
      </c>
      <c r="J1281" s="2">
        <v>671186</v>
      </c>
      <c r="K1281">
        <v>0</v>
      </c>
      <c r="L1281">
        <v>0</v>
      </c>
      <c r="M1281">
        <v>0</v>
      </c>
      <c r="N1281">
        <v>0</v>
      </c>
      <c r="O1281">
        <v>29798</v>
      </c>
      <c r="P1281" t="s">
        <v>22</v>
      </c>
      <c r="Q1281" t="s">
        <v>22</v>
      </c>
    </row>
    <row r="1282" spans="1:17" x14ac:dyDescent="0.25">
      <c r="A1282">
        <v>15</v>
      </c>
      <c r="B1282" s="1">
        <v>43930</v>
      </c>
      <c r="C1282">
        <v>24</v>
      </c>
      <c r="D1282" t="s">
        <v>17</v>
      </c>
      <c r="E1282" t="s">
        <v>51</v>
      </c>
      <c r="F1282" t="s">
        <v>19</v>
      </c>
      <c r="G1282">
        <v>3518800</v>
      </c>
      <c r="H1282" t="s">
        <v>4</v>
      </c>
      <c r="I1282">
        <v>154</v>
      </c>
      <c r="J1282" s="2">
        <v>1116604</v>
      </c>
      <c r="K1282">
        <v>35</v>
      </c>
      <c r="L1282">
        <v>11</v>
      </c>
      <c r="M1282">
        <v>4</v>
      </c>
      <c r="N1282" t="s">
        <v>145</v>
      </c>
      <c r="O1282">
        <v>1379182</v>
      </c>
      <c r="P1282" t="s">
        <v>22</v>
      </c>
      <c r="Q1282" t="s">
        <v>22</v>
      </c>
    </row>
    <row r="1283" spans="1:17" x14ac:dyDescent="0.25">
      <c r="A1283">
        <v>15</v>
      </c>
      <c r="B1283" s="1">
        <v>43930</v>
      </c>
      <c r="C1283">
        <v>10</v>
      </c>
      <c r="D1283" t="s">
        <v>17</v>
      </c>
      <c r="E1283" t="s">
        <v>53</v>
      </c>
      <c r="F1283" t="s">
        <v>35</v>
      </c>
      <c r="G1283">
        <v>3522208</v>
      </c>
      <c r="H1283" t="s">
        <v>4</v>
      </c>
      <c r="I1283">
        <v>22</v>
      </c>
      <c r="J1283" s="2">
        <v>1252184</v>
      </c>
      <c r="K1283">
        <v>2</v>
      </c>
      <c r="L1283">
        <v>1</v>
      </c>
      <c r="M1283">
        <v>0</v>
      </c>
      <c r="N1283" t="s">
        <v>130</v>
      </c>
      <c r="O1283">
        <v>175693</v>
      </c>
      <c r="P1283" t="s">
        <v>22</v>
      </c>
      <c r="Q1283" t="s">
        <v>22</v>
      </c>
    </row>
    <row r="1284" spans="1:17" x14ac:dyDescent="0.25">
      <c r="A1284">
        <v>15</v>
      </c>
      <c r="B1284" s="1">
        <v>43930</v>
      </c>
      <c r="C1284">
        <v>11</v>
      </c>
      <c r="D1284" t="s">
        <v>17</v>
      </c>
      <c r="E1284" t="s">
        <v>55</v>
      </c>
      <c r="F1284" t="s">
        <v>24</v>
      </c>
      <c r="G1284">
        <v>3522505</v>
      </c>
      <c r="H1284" t="s">
        <v>4</v>
      </c>
      <c r="I1284">
        <v>15</v>
      </c>
      <c r="J1284" s="2">
        <v>631048</v>
      </c>
      <c r="K1284">
        <v>2</v>
      </c>
      <c r="L1284">
        <v>3</v>
      </c>
      <c r="M1284">
        <v>1</v>
      </c>
      <c r="N1284" t="s">
        <v>98</v>
      </c>
      <c r="O1284">
        <v>237700</v>
      </c>
      <c r="P1284" t="s">
        <v>22</v>
      </c>
      <c r="Q1284" t="s">
        <v>22</v>
      </c>
    </row>
    <row r="1285" spans="1:17" x14ac:dyDescent="0.25">
      <c r="A1285">
        <v>15</v>
      </c>
      <c r="B1285" s="1">
        <v>43930</v>
      </c>
      <c r="C1285">
        <v>10</v>
      </c>
      <c r="D1285" t="s">
        <v>17</v>
      </c>
      <c r="E1285" t="s">
        <v>57</v>
      </c>
      <c r="F1285" t="s">
        <v>19</v>
      </c>
      <c r="G1285">
        <v>3523107</v>
      </c>
      <c r="H1285" t="s">
        <v>4</v>
      </c>
      <c r="I1285">
        <v>24</v>
      </c>
      <c r="J1285" s="2">
        <v>647213</v>
      </c>
      <c r="K1285">
        <v>4</v>
      </c>
      <c r="L1285">
        <v>0</v>
      </c>
      <c r="M1285">
        <v>0</v>
      </c>
      <c r="N1285">
        <v>0</v>
      </c>
      <c r="O1285">
        <v>370821</v>
      </c>
      <c r="P1285" t="s">
        <v>22</v>
      </c>
      <c r="Q1285" t="s">
        <v>22</v>
      </c>
    </row>
    <row r="1286" spans="1:17" x14ac:dyDescent="0.25">
      <c r="A1286">
        <v>15</v>
      </c>
      <c r="B1286" s="1">
        <v>43930</v>
      </c>
      <c r="C1286">
        <v>11</v>
      </c>
      <c r="D1286" t="s">
        <v>17</v>
      </c>
      <c r="E1286" t="s">
        <v>59</v>
      </c>
      <c r="F1286" t="s">
        <v>24</v>
      </c>
      <c r="G1286">
        <v>3525003</v>
      </c>
      <c r="H1286" t="s">
        <v>4</v>
      </c>
      <c r="I1286">
        <v>3</v>
      </c>
      <c r="J1286" s="2">
        <v>240121</v>
      </c>
      <c r="K1286">
        <v>0</v>
      </c>
      <c r="L1286">
        <v>0</v>
      </c>
      <c r="M1286">
        <v>0</v>
      </c>
      <c r="N1286">
        <v>0</v>
      </c>
      <c r="O1286">
        <v>124937</v>
      </c>
      <c r="P1286" t="s">
        <v>22</v>
      </c>
      <c r="Q1286" t="s">
        <v>22</v>
      </c>
    </row>
    <row r="1287" spans="1:17" x14ac:dyDescent="0.25">
      <c r="A1287">
        <v>15</v>
      </c>
      <c r="B1287" s="1">
        <v>43930</v>
      </c>
      <c r="C1287">
        <v>15</v>
      </c>
      <c r="D1287" t="s">
        <v>17</v>
      </c>
      <c r="E1287" t="s">
        <v>63</v>
      </c>
      <c r="F1287" t="s">
        <v>28</v>
      </c>
      <c r="G1287">
        <v>3528502</v>
      </c>
      <c r="H1287" t="s">
        <v>4</v>
      </c>
      <c r="I1287">
        <v>7</v>
      </c>
      <c r="J1287" s="2">
        <v>698749</v>
      </c>
      <c r="K1287">
        <v>0</v>
      </c>
      <c r="L1287">
        <v>2</v>
      </c>
      <c r="M1287">
        <v>0</v>
      </c>
      <c r="N1287" t="s">
        <v>498</v>
      </c>
      <c r="O1287">
        <v>100179</v>
      </c>
      <c r="P1287" t="s">
        <v>22</v>
      </c>
      <c r="Q1287" t="s">
        <v>22</v>
      </c>
    </row>
    <row r="1288" spans="1:17" x14ac:dyDescent="0.25">
      <c r="A1288">
        <v>15</v>
      </c>
      <c r="B1288" s="1">
        <v>43930</v>
      </c>
      <c r="C1288">
        <v>25</v>
      </c>
      <c r="D1288" t="s">
        <v>17</v>
      </c>
      <c r="E1288" t="s">
        <v>65</v>
      </c>
      <c r="F1288" t="s">
        <v>38</v>
      </c>
      <c r="G1288">
        <v>3529401</v>
      </c>
      <c r="H1288" t="s">
        <v>4</v>
      </c>
      <c r="I1288">
        <v>38</v>
      </c>
      <c r="J1288" s="2">
        <v>803532</v>
      </c>
      <c r="K1288">
        <v>6</v>
      </c>
      <c r="L1288">
        <v>0</v>
      </c>
      <c r="M1288">
        <v>0</v>
      </c>
      <c r="N1288">
        <v>0</v>
      </c>
      <c r="O1288">
        <v>472912</v>
      </c>
      <c r="P1288" t="s">
        <v>22</v>
      </c>
      <c r="Q1288" t="s">
        <v>22</v>
      </c>
    </row>
    <row r="1289" spans="1:17" x14ac:dyDescent="0.25">
      <c r="A1289">
        <v>15</v>
      </c>
      <c r="B1289" s="1">
        <v>43930</v>
      </c>
      <c r="C1289">
        <v>21</v>
      </c>
      <c r="D1289" t="s">
        <v>17</v>
      </c>
      <c r="E1289" t="s">
        <v>67</v>
      </c>
      <c r="F1289" t="s">
        <v>19</v>
      </c>
      <c r="G1289">
        <v>3530607</v>
      </c>
      <c r="H1289" t="s">
        <v>4</v>
      </c>
      <c r="I1289">
        <v>37</v>
      </c>
      <c r="J1289" s="2">
        <v>82989</v>
      </c>
      <c r="K1289">
        <v>7</v>
      </c>
      <c r="L1289">
        <v>1</v>
      </c>
      <c r="M1289">
        <v>1</v>
      </c>
      <c r="N1289" t="s">
        <v>459</v>
      </c>
      <c r="O1289">
        <v>445842</v>
      </c>
      <c r="P1289" t="s">
        <v>22</v>
      </c>
      <c r="Q1289" t="s">
        <v>22</v>
      </c>
    </row>
    <row r="1290" spans="1:17" x14ac:dyDescent="0.25">
      <c r="A1290">
        <v>15</v>
      </c>
      <c r="B1290" s="1">
        <v>43930</v>
      </c>
      <c r="C1290">
        <v>23</v>
      </c>
      <c r="D1290" t="s">
        <v>17</v>
      </c>
      <c r="E1290" t="s">
        <v>69</v>
      </c>
      <c r="F1290" t="s">
        <v>24</v>
      </c>
      <c r="G1290">
        <v>3534401</v>
      </c>
      <c r="H1290" t="s">
        <v>4</v>
      </c>
      <c r="I1290">
        <v>107</v>
      </c>
      <c r="J1290" s="2">
        <v>1532034</v>
      </c>
      <c r="K1290">
        <v>8</v>
      </c>
      <c r="L1290">
        <v>7</v>
      </c>
      <c r="M1290">
        <v>1</v>
      </c>
      <c r="N1290" t="s">
        <v>556</v>
      </c>
      <c r="O1290">
        <v>698418</v>
      </c>
      <c r="P1290" t="s">
        <v>22</v>
      </c>
      <c r="Q1290" t="s">
        <v>22</v>
      </c>
    </row>
    <row r="1291" spans="1:17" x14ac:dyDescent="0.25">
      <c r="A1291">
        <v>15</v>
      </c>
      <c r="B1291" s="1">
        <v>43930</v>
      </c>
      <c r="C1291">
        <v>16</v>
      </c>
      <c r="D1291" t="s">
        <v>17</v>
      </c>
      <c r="E1291" t="s">
        <v>71</v>
      </c>
      <c r="F1291" t="s">
        <v>19</v>
      </c>
      <c r="G1291">
        <v>3539806</v>
      </c>
      <c r="H1291" t="s">
        <v>4</v>
      </c>
      <c r="I1291">
        <v>7</v>
      </c>
      <c r="J1291" s="2">
        <v>595988</v>
      </c>
      <c r="K1291">
        <v>0</v>
      </c>
      <c r="L1291">
        <v>1</v>
      </c>
      <c r="M1291">
        <v>0</v>
      </c>
      <c r="N1291" t="s">
        <v>77</v>
      </c>
      <c r="O1291">
        <v>117452</v>
      </c>
      <c r="P1291" t="s">
        <v>22</v>
      </c>
      <c r="Q1291" t="s">
        <v>22</v>
      </c>
    </row>
    <row r="1292" spans="1:17" x14ac:dyDescent="0.25">
      <c r="A1292">
        <v>15</v>
      </c>
      <c r="B1292" s="1">
        <v>43930</v>
      </c>
      <c r="C1292">
        <v>16</v>
      </c>
      <c r="D1292" t="s">
        <v>17</v>
      </c>
      <c r="E1292" t="s">
        <v>73</v>
      </c>
      <c r="F1292" t="s">
        <v>38</v>
      </c>
      <c r="G1292">
        <v>3543303</v>
      </c>
      <c r="H1292" t="s">
        <v>4</v>
      </c>
      <c r="I1292">
        <v>15</v>
      </c>
      <c r="J1292" s="2">
        <v>1215628</v>
      </c>
      <c r="K1292">
        <v>3</v>
      </c>
      <c r="L1292">
        <v>0</v>
      </c>
      <c r="M1292">
        <v>0</v>
      </c>
      <c r="N1292">
        <v>0</v>
      </c>
      <c r="O1292">
        <v>123393</v>
      </c>
      <c r="P1292" t="s">
        <v>22</v>
      </c>
      <c r="Q1292" t="s">
        <v>22</v>
      </c>
    </row>
    <row r="1293" spans="1:17" x14ac:dyDescent="0.25">
      <c r="A1293">
        <v>15</v>
      </c>
      <c r="B1293" s="1">
        <v>43930</v>
      </c>
      <c r="C1293">
        <v>3</v>
      </c>
      <c r="D1293" t="s">
        <v>17</v>
      </c>
      <c r="E1293" t="s">
        <v>74</v>
      </c>
      <c r="F1293" t="s">
        <v>38</v>
      </c>
      <c r="G1293">
        <v>3544103</v>
      </c>
      <c r="H1293" t="s">
        <v>4</v>
      </c>
      <c r="I1293">
        <v>4</v>
      </c>
      <c r="J1293" s="2">
        <v>786689</v>
      </c>
      <c r="K1293">
        <v>0</v>
      </c>
      <c r="L1293">
        <v>0</v>
      </c>
      <c r="M1293">
        <v>0</v>
      </c>
      <c r="N1293">
        <v>0</v>
      </c>
      <c r="O1293">
        <v>50846</v>
      </c>
      <c r="P1293" t="s">
        <v>22</v>
      </c>
      <c r="Q1293" t="s">
        <v>22</v>
      </c>
    </row>
    <row r="1294" spans="1:17" x14ac:dyDescent="0.25">
      <c r="A1294">
        <v>15</v>
      </c>
      <c r="B1294" s="1">
        <v>43930</v>
      </c>
      <c r="C1294">
        <v>10</v>
      </c>
      <c r="D1294" t="s">
        <v>17</v>
      </c>
      <c r="E1294" t="s">
        <v>78</v>
      </c>
      <c r="F1294" t="s">
        <v>19</v>
      </c>
      <c r="G1294">
        <v>3546801</v>
      </c>
      <c r="H1294" t="s">
        <v>4</v>
      </c>
      <c r="I1294">
        <v>1</v>
      </c>
      <c r="J1294" s="2">
        <v>174259</v>
      </c>
      <c r="K1294">
        <v>0</v>
      </c>
      <c r="L1294">
        <v>0</v>
      </c>
      <c r="M1294">
        <v>0</v>
      </c>
      <c r="N1294">
        <v>0</v>
      </c>
      <c r="O1294">
        <v>57386</v>
      </c>
      <c r="P1294" t="s">
        <v>22</v>
      </c>
      <c r="Q1294" t="s">
        <v>22</v>
      </c>
    </row>
    <row r="1295" spans="1:17" x14ac:dyDescent="0.25">
      <c r="A1295">
        <v>15</v>
      </c>
      <c r="B1295" s="1">
        <v>43930</v>
      </c>
      <c r="C1295">
        <v>34</v>
      </c>
      <c r="D1295" t="s">
        <v>17</v>
      </c>
      <c r="E1295" t="s">
        <v>80</v>
      </c>
      <c r="F1295" t="s">
        <v>24</v>
      </c>
      <c r="G1295">
        <v>3547304</v>
      </c>
      <c r="H1295" t="s">
        <v>4</v>
      </c>
      <c r="I1295">
        <v>31</v>
      </c>
      <c r="J1295" s="2">
        <v>2223067</v>
      </c>
      <c r="K1295">
        <v>2</v>
      </c>
      <c r="L1295">
        <v>0</v>
      </c>
      <c r="M1295">
        <v>0</v>
      </c>
      <c r="N1295">
        <v>0</v>
      </c>
      <c r="O1295">
        <v>139447</v>
      </c>
      <c r="P1295" t="s">
        <v>22</v>
      </c>
      <c r="Q1295" t="s">
        <v>22</v>
      </c>
    </row>
    <row r="1296" spans="1:17" x14ac:dyDescent="0.25">
      <c r="A1296">
        <v>15</v>
      </c>
      <c r="B1296" s="1">
        <v>43930</v>
      </c>
      <c r="C1296">
        <v>25</v>
      </c>
      <c r="D1296" t="s">
        <v>17</v>
      </c>
      <c r="E1296" t="s">
        <v>82</v>
      </c>
      <c r="F1296" t="s">
        <v>38</v>
      </c>
      <c r="G1296">
        <v>3547809</v>
      </c>
      <c r="H1296" t="s">
        <v>4</v>
      </c>
      <c r="I1296">
        <v>130</v>
      </c>
      <c r="J1296" s="2">
        <v>1808638</v>
      </c>
      <c r="K1296">
        <v>17</v>
      </c>
      <c r="L1296">
        <v>3</v>
      </c>
      <c r="M1296">
        <v>0</v>
      </c>
      <c r="N1296" t="s">
        <v>595</v>
      </c>
      <c r="O1296">
        <v>718773</v>
      </c>
      <c r="P1296" t="s">
        <v>22</v>
      </c>
      <c r="Q1296" t="s">
        <v>22</v>
      </c>
    </row>
    <row r="1297" spans="1:17" x14ac:dyDescent="0.25">
      <c r="A1297">
        <v>15</v>
      </c>
      <c r="B1297" s="1">
        <v>43930</v>
      </c>
      <c r="C1297">
        <v>25</v>
      </c>
      <c r="D1297" t="s">
        <v>17</v>
      </c>
      <c r="E1297" t="s">
        <v>84</v>
      </c>
      <c r="F1297" t="s">
        <v>38</v>
      </c>
      <c r="G1297">
        <v>3548708</v>
      </c>
      <c r="H1297" t="s">
        <v>4</v>
      </c>
      <c r="I1297">
        <v>164</v>
      </c>
      <c r="J1297" s="2">
        <v>1954857</v>
      </c>
      <c r="K1297">
        <v>17</v>
      </c>
      <c r="L1297">
        <v>7</v>
      </c>
      <c r="M1297">
        <v>0</v>
      </c>
      <c r="N1297" t="s">
        <v>596</v>
      </c>
      <c r="O1297">
        <v>838936</v>
      </c>
      <c r="P1297" t="s">
        <v>22</v>
      </c>
      <c r="Q1297" t="s">
        <v>22</v>
      </c>
    </row>
    <row r="1298" spans="1:17" x14ac:dyDescent="0.25">
      <c r="A1298">
        <v>15</v>
      </c>
      <c r="B1298" s="1">
        <v>43930</v>
      </c>
      <c r="C1298">
        <v>25</v>
      </c>
      <c r="D1298" t="s">
        <v>17</v>
      </c>
      <c r="E1298" t="s">
        <v>86</v>
      </c>
      <c r="F1298" t="s">
        <v>38</v>
      </c>
      <c r="G1298">
        <v>3548807</v>
      </c>
      <c r="H1298" t="s">
        <v>4</v>
      </c>
      <c r="I1298">
        <v>59</v>
      </c>
      <c r="J1298" s="2">
        <v>3661708</v>
      </c>
      <c r="K1298">
        <v>2</v>
      </c>
      <c r="L1298">
        <v>1</v>
      </c>
      <c r="M1298">
        <v>0</v>
      </c>
      <c r="N1298" t="s">
        <v>589</v>
      </c>
      <c r="O1298">
        <v>161127</v>
      </c>
      <c r="P1298" t="s">
        <v>22</v>
      </c>
      <c r="Q1298" t="s">
        <v>22</v>
      </c>
    </row>
    <row r="1299" spans="1:17" x14ac:dyDescent="0.25">
      <c r="A1299">
        <v>15</v>
      </c>
      <c r="B1299" s="1">
        <v>43930</v>
      </c>
      <c r="C1299">
        <v>45</v>
      </c>
      <c r="D1299" t="s">
        <v>17</v>
      </c>
      <c r="E1299" t="s">
        <v>90</v>
      </c>
      <c r="F1299" t="s">
        <v>91</v>
      </c>
      <c r="G1299">
        <v>3550308</v>
      </c>
      <c r="H1299" t="s">
        <v>4</v>
      </c>
      <c r="I1299">
        <v>5477</v>
      </c>
      <c r="J1299" s="2">
        <v>4470282</v>
      </c>
      <c r="K1299">
        <v>530</v>
      </c>
      <c r="L1299">
        <v>384</v>
      </c>
      <c r="M1299">
        <v>45</v>
      </c>
      <c r="N1299" t="s">
        <v>582</v>
      </c>
      <c r="O1299">
        <v>12252023</v>
      </c>
      <c r="P1299" t="s">
        <v>22</v>
      </c>
      <c r="Q1299" t="s">
        <v>22</v>
      </c>
    </row>
    <row r="1300" spans="1:17" x14ac:dyDescent="0.25">
      <c r="A1300">
        <v>15</v>
      </c>
      <c r="B1300" s="1">
        <v>43930</v>
      </c>
      <c r="C1300">
        <v>22</v>
      </c>
      <c r="D1300" t="s">
        <v>17</v>
      </c>
      <c r="E1300" t="s">
        <v>93</v>
      </c>
      <c r="F1300" t="s">
        <v>19</v>
      </c>
      <c r="G1300">
        <v>3552502</v>
      </c>
      <c r="H1300" t="s">
        <v>4</v>
      </c>
      <c r="I1300">
        <v>24</v>
      </c>
      <c r="J1300" s="2">
        <v>806351</v>
      </c>
      <c r="K1300">
        <v>8</v>
      </c>
      <c r="L1300">
        <v>1</v>
      </c>
      <c r="M1300">
        <v>0</v>
      </c>
      <c r="N1300" t="s">
        <v>391</v>
      </c>
      <c r="O1300">
        <v>297637</v>
      </c>
      <c r="P1300" t="s">
        <v>22</v>
      </c>
      <c r="Q1300" t="s">
        <v>22</v>
      </c>
    </row>
    <row r="1301" spans="1:17" x14ac:dyDescent="0.25">
      <c r="A1301">
        <v>15</v>
      </c>
      <c r="B1301" s="1">
        <v>43930</v>
      </c>
      <c r="C1301">
        <v>16</v>
      </c>
      <c r="D1301" t="s">
        <v>17</v>
      </c>
      <c r="E1301" t="s">
        <v>95</v>
      </c>
      <c r="F1301" t="s">
        <v>35</v>
      </c>
      <c r="G1301">
        <v>3552809</v>
      </c>
      <c r="H1301" t="s">
        <v>4</v>
      </c>
      <c r="I1301">
        <v>67</v>
      </c>
      <c r="J1301" s="2">
        <v>2313025</v>
      </c>
      <c r="K1301">
        <v>8</v>
      </c>
      <c r="L1301">
        <v>5</v>
      </c>
      <c r="M1301">
        <v>1</v>
      </c>
      <c r="N1301" t="s">
        <v>104</v>
      </c>
      <c r="O1301">
        <v>289664</v>
      </c>
      <c r="P1301" t="s">
        <v>22</v>
      </c>
      <c r="Q1301" t="s">
        <v>22</v>
      </c>
    </row>
    <row r="1302" spans="1:17" x14ac:dyDescent="0.25">
      <c r="A1302">
        <v>15</v>
      </c>
      <c r="B1302" s="1">
        <v>43930</v>
      </c>
      <c r="C1302">
        <v>22</v>
      </c>
      <c r="D1302" t="s">
        <v>17</v>
      </c>
      <c r="E1302" t="s">
        <v>97</v>
      </c>
      <c r="F1302" t="s">
        <v>35</v>
      </c>
      <c r="G1302">
        <v>3556453</v>
      </c>
      <c r="H1302" t="s">
        <v>4</v>
      </c>
      <c r="I1302">
        <v>5</v>
      </c>
      <c r="J1302" s="2">
        <v>950625</v>
      </c>
      <c r="K1302">
        <v>0</v>
      </c>
      <c r="L1302">
        <v>3</v>
      </c>
      <c r="M1302">
        <v>1</v>
      </c>
      <c r="N1302" t="s">
        <v>312</v>
      </c>
      <c r="O1302">
        <v>52597</v>
      </c>
      <c r="P1302" t="s">
        <v>22</v>
      </c>
      <c r="Q1302" t="s">
        <v>22</v>
      </c>
    </row>
    <row r="1303" spans="1:17" x14ac:dyDescent="0.25">
      <c r="A1303">
        <v>15</v>
      </c>
      <c r="B1303" s="1">
        <v>43929</v>
      </c>
      <c r="C1303">
        <v>14</v>
      </c>
      <c r="D1303" t="s">
        <v>17</v>
      </c>
      <c r="E1303" t="s">
        <v>18</v>
      </c>
      <c r="F1303" t="s">
        <v>19</v>
      </c>
      <c r="G1303">
        <v>3503901</v>
      </c>
      <c r="H1303" t="s">
        <v>4</v>
      </c>
      <c r="I1303">
        <v>8</v>
      </c>
      <c r="J1303" s="2">
        <v>890631</v>
      </c>
      <c r="K1303">
        <v>2</v>
      </c>
      <c r="L1303">
        <v>1</v>
      </c>
      <c r="M1303">
        <v>0</v>
      </c>
      <c r="N1303" t="s">
        <v>114</v>
      </c>
      <c r="O1303">
        <v>89824</v>
      </c>
      <c r="P1303" t="s">
        <v>22</v>
      </c>
      <c r="Q1303" t="s">
        <v>22</v>
      </c>
    </row>
    <row r="1304" spans="1:17" x14ac:dyDescent="0.25">
      <c r="A1304">
        <v>15</v>
      </c>
      <c r="B1304" s="1">
        <v>43929</v>
      </c>
      <c r="C1304">
        <v>22</v>
      </c>
      <c r="D1304" t="s">
        <v>17</v>
      </c>
      <c r="E1304" t="s">
        <v>23</v>
      </c>
      <c r="F1304" t="s">
        <v>24</v>
      </c>
      <c r="G1304">
        <v>3505708</v>
      </c>
      <c r="H1304" t="s">
        <v>4</v>
      </c>
      <c r="I1304">
        <v>41</v>
      </c>
      <c r="J1304" s="2">
        <v>1495357</v>
      </c>
      <c r="K1304">
        <v>7</v>
      </c>
      <c r="L1304">
        <v>2</v>
      </c>
      <c r="M1304">
        <v>0</v>
      </c>
      <c r="N1304" t="s">
        <v>550</v>
      </c>
      <c r="O1304">
        <v>274182</v>
      </c>
      <c r="P1304" t="s">
        <v>22</v>
      </c>
      <c r="Q1304" t="s">
        <v>22</v>
      </c>
    </row>
    <row r="1305" spans="1:17" x14ac:dyDescent="0.25">
      <c r="A1305">
        <v>15</v>
      </c>
      <c r="B1305" s="1">
        <v>43929</v>
      </c>
      <c r="C1305">
        <v>15</v>
      </c>
      <c r="D1305" t="s">
        <v>17</v>
      </c>
      <c r="E1305" t="s">
        <v>27</v>
      </c>
      <c r="F1305" t="s">
        <v>28</v>
      </c>
      <c r="G1305">
        <v>3509007</v>
      </c>
      <c r="H1305" t="s">
        <v>4</v>
      </c>
      <c r="I1305">
        <v>31</v>
      </c>
      <c r="J1305" s="2">
        <v>305509</v>
      </c>
      <c r="K1305">
        <v>10</v>
      </c>
      <c r="L1305">
        <v>4</v>
      </c>
      <c r="M1305">
        <v>0</v>
      </c>
      <c r="N1305" t="s">
        <v>594</v>
      </c>
      <c r="O1305">
        <v>101470</v>
      </c>
      <c r="P1305" t="s">
        <v>22</v>
      </c>
      <c r="Q1305" t="s">
        <v>22</v>
      </c>
    </row>
    <row r="1306" spans="1:17" x14ac:dyDescent="0.25">
      <c r="A1306">
        <v>15</v>
      </c>
      <c r="B1306" s="1">
        <v>43929</v>
      </c>
      <c r="C1306">
        <v>10</v>
      </c>
      <c r="D1306" t="s">
        <v>17</v>
      </c>
      <c r="E1306" t="s">
        <v>30</v>
      </c>
      <c r="F1306" t="s">
        <v>28</v>
      </c>
      <c r="G1306">
        <v>3509205</v>
      </c>
      <c r="H1306" t="s">
        <v>4</v>
      </c>
      <c r="I1306">
        <v>3</v>
      </c>
      <c r="J1306" s="2">
        <v>39062</v>
      </c>
      <c r="K1306">
        <v>0</v>
      </c>
      <c r="L1306">
        <v>0</v>
      </c>
      <c r="M1306">
        <v>0</v>
      </c>
      <c r="N1306">
        <v>0</v>
      </c>
      <c r="O1306">
        <v>76801</v>
      </c>
      <c r="P1306" t="s">
        <v>22</v>
      </c>
      <c r="Q1306" t="s">
        <v>22</v>
      </c>
    </row>
    <row r="1307" spans="1:17" x14ac:dyDescent="0.25">
      <c r="A1307">
        <v>15</v>
      </c>
      <c r="B1307" s="1">
        <v>43929</v>
      </c>
      <c r="C1307">
        <v>26</v>
      </c>
      <c r="D1307" t="s">
        <v>17</v>
      </c>
      <c r="E1307" t="s">
        <v>32</v>
      </c>
      <c r="F1307" t="s">
        <v>24</v>
      </c>
      <c r="G1307">
        <v>3510609</v>
      </c>
      <c r="H1307" t="s">
        <v>4</v>
      </c>
      <c r="I1307">
        <v>20</v>
      </c>
      <c r="J1307" s="2">
        <v>498844</v>
      </c>
      <c r="K1307">
        <v>1</v>
      </c>
      <c r="L1307">
        <v>2</v>
      </c>
      <c r="M1307">
        <v>1</v>
      </c>
      <c r="N1307" t="s">
        <v>43</v>
      </c>
      <c r="O1307">
        <v>400927</v>
      </c>
      <c r="P1307" t="s">
        <v>22</v>
      </c>
      <c r="Q1307" t="s">
        <v>22</v>
      </c>
    </row>
    <row r="1308" spans="1:17" x14ac:dyDescent="0.25">
      <c r="A1308">
        <v>15</v>
      </c>
      <c r="B1308" s="1">
        <v>43929</v>
      </c>
      <c r="C1308">
        <v>22</v>
      </c>
      <c r="D1308" t="s">
        <v>17</v>
      </c>
      <c r="E1308" t="s">
        <v>34</v>
      </c>
      <c r="F1308" t="s">
        <v>35</v>
      </c>
      <c r="G1308">
        <v>3513009</v>
      </c>
      <c r="H1308" t="s">
        <v>4</v>
      </c>
      <c r="I1308">
        <v>46</v>
      </c>
      <c r="J1308" s="2">
        <v>1845833</v>
      </c>
      <c r="K1308">
        <v>11</v>
      </c>
      <c r="L1308">
        <v>3</v>
      </c>
      <c r="M1308">
        <v>0</v>
      </c>
      <c r="N1308" t="s">
        <v>247</v>
      </c>
      <c r="O1308">
        <v>249210</v>
      </c>
      <c r="P1308" t="s">
        <v>22</v>
      </c>
      <c r="Q1308" t="s">
        <v>22</v>
      </c>
    </row>
    <row r="1309" spans="1:17" x14ac:dyDescent="0.25">
      <c r="A1309">
        <v>15</v>
      </c>
      <c r="B1309" s="1">
        <v>43929</v>
      </c>
      <c r="C1309">
        <v>13</v>
      </c>
      <c r="D1309" t="s">
        <v>17</v>
      </c>
      <c r="E1309" t="s">
        <v>37</v>
      </c>
      <c r="F1309" t="s">
        <v>38</v>
      </c>
      <c r="G1309">
        <v>3513801</v>
      </c>
      <c r="H1309" t="s">
        <v>4</v>
      </c>
      <c r="I1309">
        <v>46</v>
      </c>
      <c r="J1309" s="2">
        <v>1085203</v>
      </c>
      <c r="K1309">
        <v>11</v>
      </c>
      <c r="L1309">
        <v>1</v>
      </c>
      <c r="M1309">
        <v>0</v>
      </c>
      <c r="N1309" t="s">
        <v>597</v>
      </c>
      <c r="O1309">
        <v>423884</v>
      </c>
      <c r="P1309" t="s">
        <v>22</v>
      </c>
      <c r="Q1309" t="s">
        <v>22</v>
      </c>
    </row>
    <row r="1310" spans="1:17" x14ac:dyDescent="0.25">
      <c r="A1310">
        <v>15</v>
      </c>
      <c r="B1310" s="1">
        <v>43929</v>
      </c>
      <c r="C1310">
        <v>15</v>
      </c>
      <c r="D1310" t="s">
        <v>17</v>
      </c>
      <c r="E1310" t="s">
        <v>40</v>
      </c>
      <c r="F1310" t="s">
        <v>35</v>
      </c>
      <c r="G1310">
        <v>3515004</v>
      </c>
      <c r="H1310" t="s">
        <v>4</v>
      </c>
      <c r="I1310">
        <v>27</v>
      </c>
      <c r="J1310" s="2">
        <v>986388</v>
      </c>
      <c r="K1310">
        <v>5</v>
      </c>
      <c r="L1310">
        <v>1</v>
      </c>
      <c r="M1310">
        <v>0</v>
      </c>
      <c r="N1310" t="s">
        <v>374</v>
      </c>
      <c r="O1310">
        <v>273726</v>
      </c>
      <c r="P1310" t="s">
        <v>22</v>
      </c>
      <c r="Q1310" t="s">
        <v>22</v>
      </c>
    </row>
    <row r="1311" spans="1:17" x14ac:dyDescent="0.25">
      <c r="A1311">
        <v>15</v>
      </c>
      <c r="B1311" s="1">
        <v>43929</v>
      </c>
      <c r="C1311">
        <v>3</v>
      </c>
      <c r="D1311" t="s">
        <v>17</v>
      </c>
      <c r="E1311" t="s">
        <v>42</v>
      </c>
      <c r="F1311" t="s">
        <v>35</v>
      </c>
      <c r="G1311">
        <v>3515103</v>
      </c>
      <c r="H1311" t="s">
        <v>4</v>
      </c>
      <c r="I1311">
        <v>2</v>
      </c>
      <c r="J1311" s="2">
        <v>288247</v>
      </c>
      <c r="K1311">
        <v>1</v>
      </c>
      <c r="L1311">
        <v>0</v>
      </c>
      <c r="M1311">
        <v>0</v>
      </c>
      <c r="N1311">
        <v>0</v>
      </c>
      <c r="O1311">
        <v>69385</v>
      </c>
      <c r="P1311" t="s">
        <v>22</v>
      </c>
      <c r="Q1311" t="s">
        <v>22</v>
      </c>
    </row>
    <row r="1312" spans="1:17" x14ac:dyDescent="0.25">
      <c r="A1312">
        <v>15</v>
      </c>
      <c r="B1312" s="1">
        <v>43929</v>
      </c>
      <c r="C1312">
        <v>28</v>
      </c>
      <c r="D1312" t="s">
        <v>17</v>
      </c>
      <c r="E1312" t="s">
        <v>44</v>
      </c>
      <c r="F1312" t="s">
        <v>19</v>
      </c>
      <c r="G1312">
        <v>3515707</v>
      </c>
      <c r="H1312" t="s">
        <v>4</v>
      </c>
      <c r="I1312">
        <v>26</v>
      </c>
      <c r="J1312" s="2">
        <v>1338302</v>
      </c>
      <c r="K1312">
        <v>7</v>
      </c>
      <c r="L1312">
        <v>0</v>
      </c>
      <c r="M1312">
        <v>0</v>
      </c>
      <c r="N1312">
        <v>0</v>
      </c>
      <c r="O1312">
        <v>194276</v>
      </c>
      <c r="P1312" t="s">
        <v>22</v>
      </c>
      <c r="Q1312" t="s">
        <v>22</v>
      </c>
    </row>
    <row r="1313" spans="1:17" x14ac:dyDescent="0.25">
      <c r="A1313">
        <v>15</v>
      </c>
      <c r="B1313" s="1">
        <v>43929</v>
      </c>
      <c r="C1313">
        <v>7</v>
      </c>
      <c r="D1313" t="s">
        <v>17</v>
      </c>
      <c r="E1313" t="s">
        <v>46</v>
      </c>
      <c r="F1313" t="s">
        <v>28</v>
      </c>
      <c r="G1313">
        <v>3516309</v>
      </c>
      <c r="H1313" t="s">
        <v>4</v>
      </c>
      <c r="I1313">
        <v>9</v>
      </c>
      <c r="J1313" s="2">
        <v>511817</v>
      </c>
      <c r="K1313">
        <v>0</v>
      </c>
      <c r="L1313">
        <v>1</v>
      </c>
      <c r="M1313">
        <v>0</v>
      </c>
      <c r="N1313" t="s">
        <v>62</v>
      </c>
      <c r="O1313">
        <v>175844</v>
      </c>
      <c r="P1313" t="s">
        <v>22</v>
      </c>
      <c r="Q1313" t="s">
        <v>22</v>
      </c>
    </row>
    <row r="1314" spans="1:17" x14ac:dyDescent="0.25">
      <c r="A1314">
        <v>15</v>
      </c>
      <c r="B1314" s="1">
        <v>43929</v>
      </c>
      <c r="C1314">
        <v>9</v>
      </c>
      <c r="D1314" t="s">
        <v>17</v>
      </c>
      <c r="E1314" t="s">
        <v>48</v>
      </c>
      <c r="F1314" t="s">
        <v>28</v>
      </c>
      <c r="G1314">
        <v>3516408</v>
      </c>
      <c r="H1314" t="s">
        <v>4</v>
      </c>
      <c r="I1314">
        <v>16</v>
      </c>
      <c r="J1314" s="2">
        <v>1035672</v>
      </c>
      <c r="K1314">
        <v>7</v>
      </c>
      <c r="L1314">
        <v>1</v>
      </c>
      <c r="M1314">
        <v>0</v>
      </c>
      <c r="N1314" t="s">
        <v>142</v>
      </c>
      <c r="O1314">
        <v>154489</v>
      </c>
      <c r="P1314" t="s">
        <v>22</v>
      </c>
      <c r="Q1314" t="s">
        <v>22</v>
      </c>
    </row>
    <row r="1315" spans="1:17" x14ac:dyDescent="0.25">
      <c r="A1315">
        <v>15</v>
      </c>
      <c r="B1315" s="1">
        <v>43929</v>
      </c>
      <c r="C1315">
        <v>1</v>
      </c>
      <c r="D1315" t="s">
        <v>17</v>
      </c>
      <c r="E1315" t="s">
        <v>50</v>
      </c>
      <c r="F1315" t="s">
        <v>19</v>
      </c>
      <c r="G1315">
        <v>3518305</v>
      </c>
      <c r="H1315" t="s">
        <v>4</v>
      </c>
      <c r="I1315">
        <v>2</v>
      </c>
      <c r="J1315" s="2">
        <v>671186</v>
      </c>
      <c r="K1315">
        <v>2</v>
      </c>
      <c r="L1315">
        <v>0</v>
      </c>
      <c r="M1315">
        <v>0</v>
      </c>
      <c r="N1315">
        <v>0</v>
      </c>
      <c r="O1315">
        <v>29798</v>
      </c>
      <c r="P1315" t="s">
        <v>22</v>
      </c>
      <c r="Q1315" t="s">
        <v>22</v>
      </c>
    </row>
    <row r="1316" spans="1:17" x14ac:dyDescent="0.25">
      <c r="A1316">
        <v>15</v>
      </c>
      <c r="B1316" s="1">
        <v>43929</v>
      </c>
      <c r="C1316">
        <v>23</v>
      </c>
      <c r="D1316" t="s">
        <v>17</v>
      </c>
      <c r="E1316" t="s">
        <v>51</v>
      </c>
      <c r="F1316" t="s">
        <v>19</v>
      </c>
      <c r="G1316">
        <v>3518800</v>
      </c>
      <c r="H1316" t="s">
        <v>4</v>
      </c>
      <c r="I1316">
        <v>119</v>
      </c>
      <c r="J1316" s="2">
        <v>86283</v>
      </c>
      <c r="K1316">
        <v>45</v>
      </c>
      <c r="L1316">
        <v>7</v>
      </c>
      <c r="M1316">
        <v>0</v>
      </c>
      <c r="N1316" t="s">
        <v>310</v>
      </c>
      <c r="O1316">
        <v>1379182</v>
      </c>
      <c r="P1316" t="s">
        <v>22</v>
      </c>
      <c r="Q1316" t="s">
        <v>22</v>
      </c>
    </row>
    <row r="1317" spans="1:17" x14ac:dyDescent="0.25">
      <c r="A1317">
        <v>15</v>
      </c>
      <c r="B1317" s="1">
        <v>43929</v>
      </c>
      <c r="C1317">
        <v>9</v>
      </c>
      <c r="D1317" t="s">
        <v>17</v>
      </c>
      <c r="E1317" t="s">
        <v>53</v>
      </c>
      <c r="F1317" t="s">
        <v>35</v>
      </c>
      <c r="G1317">
        <v>3522208</v>
      </c>
      <c r="H1317" t="s">
        <v>4</v>
      </c>
      <c r="I1317">
        <v>20</v>
      </c>
      <c r="J1317" s="2">
        <v>1138349</v>
      </c>
      <c r="K1317">
        <v>8</v>
      </c>
      <c r="L1317">
        <v>1</v>
      </c>
      <c r="M1317">
        <v>0</v>
      </c>
      <c r="N1317" t="s">
        <v>20</v>
      </c>
      <c r="O1317">
        <v>175693</v>
      </c>
      <c r="P1317" t="s">
        <v>22</v>
      </c>
      <c r="Q1317" t="s">
        <v>22</v>
      </c>
    </row>
    <row r="1318" spans="1:17" x14ac:dyDescent="0.25">
      <c r="A1318">
        <v>15</v>
      </c>
      <c r="B1318" s="1">
        <v>43929</v>
      </c>
      <c r="C1318">
        <v>10</v>
      </c>
      <c r="D1318" t="s">
        <v>17</v>
      </c>
      <c r="E1318" t="s">
        <v>55</v>
      </c>
      <c r="F1318" t="s">
        <v>24</v>
      </c>
      <c r="G1318">
        <v>3522505</v>
      </c>
      <c r="H1318" t="s">
        <v>4</v>
      </c>
      <c r="I1318">
        <v>13</v>
      </c>
      <c r="J1318" s="2">
        <v>546908</v>
      </c>
      <c r="K1318">
        <v>1</v>
      </c>
      <c r="L1318">
        <v>2</v>
      </c>
      <c r="M1318">
        <v>1</v>
      </c>
      <c r="N1318" t="s">
        <v>598</v>
      </c>
      <c r="O1318">
        <v>237700</v>
      </c>
      <c r="P1318" t="s">
        <v>22</v>
      </c>
      <c r="Q1318" t="s">
        <v>22</v>
      </c>
    </row>
    <row r="1319" spans="1:17" x14ac:dyDescent="0.25">
      <c r="A1319">
        <v>15</v>
      </c>
      <c r="B1319" s="1">
        <v>43929</v>
      </c>
      <c r="C1319">
        <v>9</v>
      </c>
      <c r="D1319" t="s">
        <v>17</v>
      </c>
      <c r="E1319" t="s">
        <v>57</v>
      </c>
      <c r="F1319" t="s">
        <v>19</v>
      </c>
      <c r="G1319">
        <v>3523107</v>
      </c>
      <c r="H1319" t="s">
        <v>4</v>
      </c>
      <c r="I1319">
        <v>20</v>
      </c>
      <c r="J1319" s="2">
        <v>539344</v>
      </c>
      <c r="K1319">
        <v>5</v>
      </c>
      <c r="L1319">
        <v>0</v>
      </c>
      <c r="M1319">
        <v>0</v>
      </c>
      <c r="N1319">
        <v>0</v>
      </c>
      <c r="O1319">
        <v>370821</v>
      </c>
      <c r="P1319" t="s">
        <v>22</v>
      </c>
      <c r="Q1319" t="s">
        <v>22</v>
      </c>
    </row>
    <row r="1320" spans="1:17" x14ac:dyDescent="0.25">
      <c r="A1320">
        <v>15</v>
      </c>
      <c r="B1320" s="1">
        <v>43929</v>
      </c>
      <c r="C1320">
        <v>10</v>
      </c>
      <c r="D1320" t="s">
        <v>17</v>
      </c>
      <c r="E1320" t="s">
        <v>59</v>
      </c>
      <c r="F1320" t="s">
        <v>24</v>
      </c>
      <c r="G1320">
        <v>3525003</v>
      </c>
      <c r="H1320" t="s">
        <v>4</v>
      </c>
      <c r="I1320">
        <v>3</v>
      </c>
      <c r="J1320" s="2">
        <v>240121</v>
      </c>
      <c r="K1320">
        <v>0</v>
      </c>
      <c r="L1320">
        <v>0</v>
      </c>
      <c r="M1320">
        <v>0</v>
      </c>
      <c r="N1320">
        <v>0</v>
      </c>
      <c r="O1320">
        <v>124937</v>
      </c>
      <c r="P1320" t="s">
        <v>22</v>
      </c>
      <c r="Q1320" t="s">
        <v>22</v>
      </c>
    </row>
    <row r="1321" spans="1:17" x14ac:dyDescent="0.25">
      <c r="A1321">
        <v>15</v>
      </c>
      <c r="B1321" s="1">
        <v>43929</v>
      </c>
      <c r="C1321">
        <v>14</v>
      </c>
      <c r="D1321" t="s">
        <v>17</v>
      </c>
      <c r="E1321" t="s">
        <v>63</v>
      </c>
      <c r="F1321" t="s">
        <v>28</v>
      </c>
      <c r="G1321">
        <v>3528502</v>
      </c>
      <c r="H1321" t="s">
        <v>4</v>
      </c>
      <c r="I1321">
        <v>7</v>
      </c>
      <c r="J1321" s="2">
        <v>698749</v>
      </c>
      <c r="K1321">
        <v>0</v>
      </c>
      <c r="L1321">
        <v>2</v>
      </c>
      <c r="M1321">
        <v>0</v>
      </c>
      <c r="N1321" t="s">
        <v>498</v>
      </c>
      <c r="O1321">
        <v>100179</v>
      </c>
      <c r="P1321" t="s">
        <v>22</v>
      </c>
      <c r="Q1321" t="s">
        <v>22</v>
      </c>
    </row>
    <row r="1322" spans="1:17" x14ac:dyDescent="0.25">
      <c r="A1322">
        <v>15</v>
      </c>
      <c r="B1322" s="1">
        <v>43929</v>
      </c>
      <c r="C1322">
        <v>24</v>
      </c>
      <c r="D1322" t="s">
        <v>17</v>
      </c>
      <c r="E1322" t="s">
        <v>65</v>
      </c>
      <c r="F1322" t="s">
        <v>38</v>
      </c>
      <c r="G1322">
        <v>3529401</v>
      </c>
      <c r="H1322" t="s">
        <v>4</v>
      </c>
      <c r="I1322">
        <v>32</v>
      </c>
      <c r="J1322" s="2">
        <v>676659</v>
      </c>
      <c r="K1322">
        <v>4</v>
      </c>
      <c r="L1322">
        <v>0</v>
      </c>
      <c r="M1322">
        <v>0</v>
      </c>
      <c r="N1322">
        <v>0</v>
      </c>
      <c r="O1322">
        <v>472912</v>
      </c>
      <c r="P1322" t="s">
        <v>22</v>
      </c>
      <c r="Q1322" t="s">
        <v>22</v>
      </c>
    </row>
    <row r="1323" spans="1:17" x14ac:dyDescent="0.25">
      <c r="A1323">
        <v>15</v>
      </c>
      <c r="B1323" s="1">
        <v>43929</v>
      </c>
      <c r="C1323">
        <v>20</v>
      </c>
      <c r="D1323" t="s">
        <v>17</v>
      </c>
      <c r="E1323" t="s">
        <v>67</v>
      </c>
      <c r="F1323" t="s">
        <v>19</v>
      </c>
      <c r="G1323">
        <v>3530607</v>
      </c>
      <c r="H1323" t="s">
        <v>4</v>
      </c>
      <c r="I1323">
        <v>30</v>
      </c>
      <c r="J1323" s="2">
        <v>672884</v>
      </c>
      <c r="K1323">
        <v>3</v>
      </c>
      <c r="L1323">
        <v>0</v>
      </c>
      <c r="M1323">
        <v>-1</v>
      </c>
      <c r="N1323">
        <v>0</v>
      </c>
      <c r="O1323">
        <v>445842</v>
      </c>
      <c r="P1323" t="s">
        <v>22</v>
      </c>
      <c r="Q1323" t="s">
        <v>22</v>
      </c>
    </row>
    <row r="1324" spans="1:17" x14ac:dyDescent="0.25">
      <c r="A1324">
        <v>15</v>
      </c>
      <c r="B1324" s="1">
        <v>43929</v>
      </c>
      <c r="C1324">
        <v>22</v>
      </c>
      <c r="D1324" t="s">
        <v>17</v>
      </c>
      <c r="E1324" t="s">
        <v>69</v>
      </c>
      <c r="F1324" t="s">
        <v>24</v>
      </c>
      <c r="G1324">
        <v>3534401</v>
      </c>
      <c r="H1324" t="s">
        <v>4</v>
      </c>
      <c r="I1324">
        <v>99</v>
      </c>
      <c r="J1324" s="2">
        <v>1417489</v>
      </c>
      <c r="K1324">
        <v>15</v>
      </c>
      <c r="L1324">
        <v>6</v>
      </c>
      <c r="M1324">
        <v>2</v>
      </c>
      <c r="N1324" t="s">
        <v>75</v>
      </c>
      <c r="O1324">
        <v>698418</v>
      </c>
      <c r="P1324" t="s">
        <v>22</v>
      </c>
      <c r="Q1324" t="s">
        <v>22</v>
      </c>
    </row>
    <row r="1325" spans="1:17" x14ac:dyDescent="0.25">
      <c r="A1325">
        <v>15</v>
      </c>
      <c r="B1325" s="1">
        <v>43929</v>
      </c>
      <c r="C1325">
        <v>15</v>
      </c>
      <c r="D1325" t="s">
        <v>17</v>
      </c>
      <c r="E1325" t="s">
        <v>71</v>
      </c>
      <c r="F1325" t="s">
        <v>19</v>
      </c>
      <c r="G1325">
        <v>3539806</v>
      </c>
      <c r="H1325" t="s">
        <v>4</v>
      </c>
      <c r="I1325">
        <v>7</v>
      </c>
      <c r="J1325" s="2">
        <v>595988</v>
      </c>
      <c r="K1325">
        <v>1</v>
      </c>
      <c r="L1325">
        <v>1</v>
      </c>
      <c r="M1325">
        <v>0</v>
      </c>
      <c r="N1325" t="s">
        <v>77</v>
      </c>
      <c r="O1325">
        <v>117452</v>
      </c>
      <c r="P1325" t="s">
        <v>22</v>
      </c>
      <c r="Q1325" t="s">
        <v>22</v>
      </c>
    </row>
    <row r="1326" spans="1:17" x14ac:dyDescent="0.25">
      <c r="A1326">
        <v>15</v>
      </c>
      <c r="B1326" s="1">
        <v>43929</v>
      </c>
      <c r="C1326">
        <v>15</v>
      </c>
      <c r="D1326" t="s">
        <v>17</v>
      </c>
      <c r="E1326" t="s">
        <v>73</v>
      </c>
      <c r="F1326" t="s">
        <v>38</v>
      </c>
      <c r="G1326">
        <v>3543303</v>
      </c>
      <c r="H1326" t="s">
        <v>4</v>
      </c>
      <c r="I1326">
        <v>12</v>
      </c>
      <c r="J1326" s="2">
        <v>972502</v>
      </c>
      <c r="K1326">
        <v>3</v>
      </c>
      <c r="L1326">
        <v>0</v>
      </c>
      <c r="M1326">
        <v>0</v>
      </c>
      <c r="N1326">
        <v>0</v>
      </c>
      <c r="O1326">
        <v>123393</v>
      </c>
      <c r="P1326" t="s">
        <v>22</v>
      </c>
      <c r="Q1326" t="s">
        <v>22</v>
      </c>
    </row>
    <row r="1327" spans="1:17" x14ac:dyDescent="0.25">
      <c r="A1327">
        <v>15</v>
      </c>
      <c r="B1327" s="1">
        <v>43929</v>
      </c>
      <c r="C1327">
        <v>2</v>
      </c>
      <c r="D1327" t="s">
        <v>17</v>
      </c>
      <c r="E1327" t="s">
        <v>74</v>
      </c>
      <c r="F1327" t="s">
        <v>38</v>
      </c>
      <c r="G1327">
        <v>3544103</v>
      </c>
      <c r="H1327" t="s">
        <v>4</v>
      </c>
      <c r="I1327">
        <v>4</v>
      </c>
      <c r="J1327" s="2">
        <v>786689</v>
      </c>
      <c r="K1327">
        <v>3</v>
      </c>
      <c r="L1327">
        <v>0</v>
      </c>
      <c r="M1327">
        <v>0</v>
      </c>
      <c r="N1327">
        <v>0</v>
      </c>
      <c r="O1327">
        <v>50846</v>
      </c>
      <c r="P1327" t="s">
        <v>22</v>
      </c>
      <c r="Q1327" t="s">
        <v>22</v>
      </c>
    </row>
    <row r="1328" spans="1:17" x14ac:dyDescent="0.25">
      <c r="A1328">
        <v>15</v>
      </c>
      <c r="B1328" s="1">
        <v>43929</v>
      </c>
      <c r="C1328">
        <v>9</v>
      </c>
      <c r="D1328" t="s">
        <v>17</v>
      </c>
      <c r="E1328" t="s">
        <v>78</v>
      </c>
      <c r="F1328" t="s">
        <v>19</v>
      </c>
      <c r="G1328">
        <v>3546801</v>
      </c>
      <c r="H1328" t="s">
        <v>4</v>
      </c>
      <c r="I1328">
        <v>1</v>
      </c>
      <c r="J1328" s="2">
        <v>174259</v>
      </c>
      <c r="K1328">
        <v>-1</v>
      </c>
      <c r="L1328">
        <v>0</v>
      </c>
      <c r="M1328">
        <v>0</v>
      </c>
      <c r="N1328">
        <v>0</v>
      </c>
      <c r="O1328">
        <v>57386</v>
      </c>
      <c r="P1328" t="s">
        <v>22</v>
      </c>
      <c r="Q1328" t="s">
        <v>22</v>
      </c>
    </row>
    <row r="1329" spans="1:17" x14ac:dyDescent="0.25">
      <c r="A1329">
        <v>15</v>
      </c>
      <c r="B1329" s="1">
        <v>43929</v>
      </c>
      <c r="C1329">
        <v>33</v>
      </c>
      <c r="D1329" t="s">
        <v>17</v>
      </c>
      <c r="E1329" t="s">
        <v>80</v>
      </c>
      <c r="F1329" t="s">
        <v>24</v>
      </c>
      <c r="G1329">
        <v>3547304</v>
      </c>
      <c r="H1329" t="s">
        <v>4</v>
      </c>
      <c r="I1329">
        <v>29</v>
      </c>
      <c r="J1329" s="2">
        <v>2079643</v>
      </c>
      <c r="K1329">
        <v>2</v>
      </c>
      <c r="L1329">
        <v>0</v>
      </c>
      <c r="M1329">
        <v>0</v>
      </c>
      <c r="N1329">
        <v>0</v>
      </c>
      <c r="O1329">
        <v>139447</v>
      </c>
      <c r="P1329" t="s">
        <v>22</v>
      </c>
      <c r="Q1329" t="s">
        <v>22</v>
      </c>
    </row>
    <row r="1330" spans="1:17" x14ac:dyDescent="0.25">
      <c r="A1330">
        <v>15</v>
      </c>
      <c r="B1330" s="1">
        <v>43929</v>
      </c>
      <c r="C1330">
        <v>24</v>
      </c>
      <c r="D1330" t="s">
        <v>17</v>
      </c>
      <c r="E1330" t="s">
        <v>82</v>
      </c>
      <c r="F1330" t="s">
        <v>38</v>
      </c>
      <c r="G1330">
        <v>3547809</v>
      </c>
      <c r="H1330" t="s">
        <v>4</v>
      </c>
      <c r="I1330">
        <v>113</v>
      </c>
      <c r="J1330" s="2">
        <v>1572124</v>
      </c>
      <c r="K1330">
        <v>15</v>
      </c>
      <c r="L1330">
        <v>3</v>
      </c>
      <c r="M1330">
        <v>0</v>
      </c>
      <c r="N1330" t="s">
        <v>599</v>
      </c>
      <c r="O1330">
        <v>718773</v>
      </c>
      <c r="P1330" t="s">
        <v>22</v>
      </c>
      <c r="Q1330" t="s">
        <v>22</v>
      </c>
    </row>
    <row r="1331" spans="1:17" x14ac:dyDescent="0.25">
      <c r="A1331">
        <v>15</v>
      </c>
      <c r="B1331" s="1">
        <v>43929</v>
      </c>
      <c r="C1331">
        <v>24</v>
      </c>
      <c r="D1331" t="s">
        <v>17</v>
      </c>
      <c r="E1331" t="s">
        <v>84</v>
      </c>
      <c r="F1331" t="s">
        <v>38</v>
      </c>
      <c r="G1331">
        <v>3548708</v>
      </c>
      <c r="H1331" t="s">
        <v>4</v>
      </c>
      <c r="I1331">
        <v>147</v>
      </c>
      <c r="J1331" s="2">
        <v>1752219</v>
      </c>
      <c r="K1331">
        <v>18</v>
      </c>
      <c r="L1331">
        <v>7</v>
      </c>
      <c r="M1331">
        <v>1</v>
      </c>
      <c r="N1331" t="s">
        <v>341</v>
      </c>
      <c r="O1331">
        <v>838936</v>
      </c>
      <c r="P1331" t="s">
        <v>22</v>
      </c>
      <c r="Q1331" t="s">
        <v>22</v>
      </c>
    </row>
    <row r="1332" spans="1:17" x14ac:dyDescent="0.25">
      <c r="A1332">
        <v>15</v>
      </c>
      <c r="B1332" s="1">
        <v>43929</v>
      </c>
      <c r="C1332">
        <v>24</v>
      </c>
      <c r="D1332" t="s">
        <v>17</v>
      </c>
      <c r="E1332" t="s">
        <v>86</v>
      </c>
      <c r="F1332" t="s">
        <v>38</v>
      </c>
      <c r="G1332">
        <v>3548807</v>
      </c>
      <c r="H1332" t="s">
        <v>4</v>
      </c>
      <c r="I1332">
        <v>57</v>
      </c>
      <c r="J1332" s="2">
        <v>3537582</v>
      </c>
      <c r="K1332">
        <v>7</v>
      </c>
      <c r="L1332">
        <v>1</v>
      </c>
      <c r="M1332">
        <v>0</v>
      </c>
      <c r="N1332" t="s">
        <v>600</v>
      </c>
      <c r="O1332">
        <v>161127</v>
      </c>
      <c r="P1332" t="s">
        <v>22</v>
      </c>
      <c r="Q1332" t="s">
        <v>22</v>
      </c>
    </row>
    <row r="1333" spans="1:17" x14ac:dyDescent="0.25">
      <c r="A1333">
        <v>15</v>
      </c>
      <c r="B1333" s="1">
        <v>43929</v>
      </c>
      <c r="C1333">
        <v>44</v>
      </c>
      <c r="D1333" t="s">
        <v>17</v>
      </c>
      <c r="E1333" t="s">
        <v>90</v>
      </c>
      <c r="F1333" t="s">
        <v>91</v>
      </c>
      <c r="G1333">
        <v>3550308</v>
      </c>
      <c r="H1333" t="s">
        <v>4</v>
      </c>
      <c r="I1333">
        <v>4947</v>
      </c>
      <c r="J1333" s="2">
        <v>4037701</v>
      </c>
      <c r="K1333">
        <v>689</v>
      </c>
      <c r="L1333">
        <v>339</v>
      </c>
      <c r="M1333">
        <v>43</v>
      </c>
      <c r="N1333" t="s">
        <v>442</v>
      </c>
      <c r="O1333">
        <v>12252023</v>
      </c>
      <c r="P1333" t="s">
        <v>22</v>
      </c>
      <c r="Q1333" t="s">
        <v>22</v>
      </c>
    </row>
    <row r="1334" spans="1:17" x14ac:dyDescent="0.25">
      <c r="A1334">
        <v>15</v>
      </c>
      <c r="B1334" s="1">
        <v>43929</v>
      </c>
      <c r="C1334">
        <v>21</v>
      </c>
      <c r="D1334" t="s">
        <v>17</v>
      </c>
      <c r="E1334" t="s">
        <v>93</v>
      </c>
      <c r="F1334" t="s">
        <v>19</v>
      </c>
      <c r="G1334">
        <v>3552502</v>
      </c>
      <c r="H1334" t="s">
        <v>4</v>
      </c>
      <c r="I1334">
        <v>16</v>
      </c>
      <c r="J1334" s="2">
        <v>537568</v>
      </c>
      <c r="K1334">
        <v>3</v>
      </c>
      <c r="L1334">
        <v>1</v>
      </c>
      <c r="M1334">
        <v>0</v>
      </c>
      <c r="N1334" t="s">
        <v>142</v>
      </c>
      <c r="O1334">
        <v>297637</v>
      </c>
      <c r="P1334" t="s">
        <v>22</v>
      </c>
      <c r="Q1334" t="s">
        <v>22</v>
      </c>
    </row>
    <row r="1335" spans="1:17" x14ac:dyDescent="0.25">
      <c r="A1335">
        <v>15</v>
      </c>
      <c r="B1335" s="1">
        <v>43929</v>
      </c>
      <c r="C1335">
        <v>15</v>
      </c>
      <c r="D1335" t="s">
        <v>17</v>
      </c>
      <c r="E1335" t="s">
        <v>95</v>
      </c>
      <c r="F1335" t="s">
        <v>35</v>
      </c>
      <c r="G1335">
        <v>3552809</v>
      </c>
      <c r="H1335" t="s">
        <v>4</v>
      </c>
      <c r="I1335">
        <v>59</v>
      </c>
      <c r="J1335" s="2">
        <v>2036843</v>
      </c>
      <c r="K1335">
        <v>9</v>
      </c>
      <c r="L1335">
        <v>4</v>
      </c>
      <c r="M1335">
        <v>1</v>
      </c>
      <c r="N1335" t="s">
        <v>221</v>
      </c>
      <c r="O1335">
        <v>289664</v>
      </c>
      <c r="P1335" t="s">
        <v>22</v>
      </c>
      <c r="Q1335" t="s">
        <v>22</v>
      </c>
    </row>
    <row r="1336" spans="1:17" x14ac:dyDescent="0.25">
      <c r="A1336">
        <v>15</v>
      </c>
      <c r="B1336" s="1">
        <v>43929</v>
      </c>
      <c r="C1336">
        <v>21</v>
      </c>
      <c r="D1336" t="s">
        <v>17</v>
      </c>
      <c r="E1336" t="s">
        <v>97</v>
      </c>
      <c r="F1336" t="s">
        <v>35</v>
      </c>
      <c r="G1336">
        <v>3556453</v>
      </c>
      <c r="H1336" t="s">
        <v>4</v>
      </c>
      <c r="I1336">
        <v>5</v>
      </c>
      <c r="J1336" s="2">
        <v>950625</v>
      </c>
      <c r="K1336">
        <v>0</v>
      </c>
      <c r="L1336">
        <v>2</v>
      </c>
      <c r="M1336">
        <v>0</v>
      </c>
      <c r="N1336" t="s">
        <v>291</v>
      </c>
      <c r="O1336">
        <v>52597</v>
      </c>
      <c r="P1336" t="s">
        <v>22</v>
      </c>
      <c r="Q1336" t="s">
        <v>22</v>
      </c>
    </row>
    <row r="1337" spans="1:17" x14ac:dyDescent="0.25">
      <c r="A1337">
        <v>15</v>
      </c>
      <c r="B1337" s="1">
        <v>43928</v>
      </c>
      <c r="C1337">
        <v>13</v>
      </c>
      <c r="D1337" t="s">
        <v>17</v>
      </c>
      <c r="E1337" t="s">
        <v>18</v>
      </c>
      <c r="F1337" t="s">
        <v>19</v>
      </c>
      <c r="G1337">
        <v>3503901</v>
      </c>
      <c r="H1337" t="s">
        <v>4</v>
      </c>
      <c r="I1337">
        <v>6</v>
      </c>
      <c r="J1337" s="2">
        <v>667973</v>
      </c>
      <c r="K1337">
        <v>0</v>
      </c>
      <c r="L1337">
        <v>1</v>
      </c>
      <c r="M1337">
        <v>0</v>
      </c>
      <c r="N1337" t="s">
        <v>180</v>
      </c>
      <c r="O1337">
        <v>89824</v>
      </c>
      <c r="P1337" t="s">
        <v>22</v>
      </c>
      <c r="Q1337" t="s">
        <v>22</v>
      </c>
    </row>
    <row r="1338" spans="1:17" x14ac:dyDescent="0.25">
      <c r="A1338">
        <v>15</v>
      </c>
      <c r="B1338" s="1">
        <v>43928</v>
      </c>
      <c r="C1338">
        <v>21</v>
      </c>
      <c r="D1338" t="s">
        <v>17</v>
      </c>
      <c r="E1338" t="s">
        <v>23</v>
      </c>
      <c r="F1338" t="s">
        <v>24</v>
      </c>
      <c r="G1338">
        <v>3505708</v>
      </c>
      <c r="H1338" t="s">
        <v>4</v>
      </c>
      <c r="I1338">
        <v>34</v>
      </c>
      <c r="J1338" s="2">
        <v>1240052</v>
      </c>
      <c r="K1338">
        <v>3</v>
      </c>
      <c r="L1338">
        <v>2</v>
      </c>
      <c r="M1338">
        <v>1</v>
      </c>
      <c r="N1338" t="s">
        <v>310</v>
      </c>
      <c r="O1338">
        <v>274182</v>
      </c>
      <c r="P1338" t="s">
        <v>22</v>
      </c>
      <c r="Q1338" t="s">
        <v>22</v>
      </c>
    </row>
    <row r="1339" spans="1:17" x14ac:dyDescent="0.25">
      <c r="A1339">
        <v>15</v>
      </c>
      <c r="B1339" s="1">
        <v>43928</v>
      </c>
      <c r="C1339">
        <v>14</v>
      </c>
      <c r="D1339" t="s">
        <v>17</v>
      </c>
      <c r="E1339" t="s">
        <v>27</v>
      </c>
      <c r="F1339" t="s">
        <v>28</v>
      </c>
      <c r="G1339">
        <v>3509007</v>
      </c>
      <c r="H1339" t="s">
        <v>4</v>
      </c>
      <c r="I1339">
        <v>21</v>
      </c>
      <c r="J1339" s="2">
        <v>2069577</v>
      </c>
      <c r="K1339">
        <v>-1</v>
      </c>
      <c r="L1339">
        <v>4</v>
      </c>
      <c r="M1339">
        <v>0</v>
      </c>
      <c r="N1339" t="s">
        <v>421</v>
      </c>
      <c r="O1339">
        <v>101470</v>
      </c>
      <c r="P1339" t="s">
        <v>22</v>
      </c>
      <c r="Q1339" t="s">
        <v>22</v>
      </c>
    </row>
    <row r="1340" spans="1:17" x14ac:dyDescent="0.25">
      <c r="A1340">
        <v>15</v>
      </c>
      <c r="B1340" s="1">
        <v>43928</v>
      </c>
      <c r="C1340">
        <v>9</v>
      </c>
      <c r="D1340" t="s">
        <v>17</v>
      </c>
      <c r="E1340" t="s">
        <v>30</v>
      </c>
      <c r="F1340" t="s">
        <v>28</v>
      </c>
      <c r="G1340">
        <v>3509205</v>
      </c>
      <c r="H1340" t="s">
        <v>4</v>
      </c>
      <c r="I1340">
        <v>3</v>
      </c>
      <c r="J1340" s="2">
        <v>39062</v>
      </c>
      <c r="K1340">
        <v>2</v>
      </c>
      <c r="L1340">
        <v>0</v>
      </c>
      <c r="M1340">
        <v>0</v>
      </c>
      <c r="N1340">
        <v>0</v>
      </c>
      <c r="O1340">
        <v>76801</v>
      </c>
      <c r="P1340" t="s">
        <v>22</v>
      </c>
      <c r="Q1340" t="s">
        <v>22</v>
      </c>
    </row>
    <row r="1341" spans="1:17" x14ac:dyDescent="0.25">
      <c r="A1341">
        <v>15</v>
      </c>
      <c r="B1341" s="1">
        <v>43928</v>
      </c>
      <c r="C1341">
        <v>25</v>
      </c>
      <c r="D1341" t="s">
        <v>17</v>
      </c>
      <c r="E1341" t="s">
        <v>32</v>
      </c>
      <c r="F1341" t="s">
        <v>24</v>
      </c>
      <c r="G1341">
        <v>3510609</v>
      </c>
      <c r="H1341" t="s">
        <v>4</v>
      </c>
      <c r="I1341">
        <v>19</v>
      </c>
      <c r="J1341" s="2">
        <v>473902</v>
      </c>
      <c r="K1341">
        <v>3</v>
      </c>
      <c r="L1341">
        <v>1</v>
      </c>
      <c r="M1341">
        <v>0</v>
      </c>
      <c r="N1341" t="s">
        <v>99</v>
      </c>
      <c r="O1341">
        <v>400927</v>
      </c>
      <c r="P1341" t="s">
        <v>22</v>
      </c>
      <c r="Q1341" t="s">
        <v>22</v>
      </c>
    </row>
    <row r="1342" spans="1:17" x14ac:dyDescent="0.25">
      <c r="A1342">
        <v>15</v>
      </c>
      <c r="B1342" s="1">
        <v>43928</v>
      </c>
      <c r="C1342">
        <v>21</v>
      </c>
      <c r="D1342" t="s">
        <v>17</v>
      </c>
      <c r="E1342" t="s">
        <v>34</v>
      </c>
      <c r="F1342" t="s">
        <v>35</v>
      </c>
      <c r="G1342">
        <v>3513009</v>
      </c>
      <c r="H1342" t="s">
        <v>4</v>
      </c>
      <c r="I1342">
        <v>35</v>
      </c>
      <c r="J1342" s="2">
        <v>1404438</v>
      </c>
      <c r="K1342">
        <v>4</v>
      </c>
      <c r="L1342">
        <v>3</v>
      </c>
      <c r="M1342">
        <v>0</v>
      </c>
      <c r="N1342" t="s">
        <v>207</v>
      </c>
      <c r="O1342">
        <v>249210</v>
      </c>
      <c r="P1342" t="s">
        <v>22</v>
      </c>
      <c r="Q1342" t="s">
        <v>22</v>
      </c>
    </row>
    <row r="1343" spans="1:17" x14ac:dyDescent="0.25">
      <c r="A1343">
        <v>15</v>
      </c>
      <c r="B1343" s="1">
        <v>43928</v>
      </c>
      <c r="C1343">
        <v>12</v>
      </c>
      <c r="D1343" t="s">
        <v>17</v>
      </c>
      <c r="E1343" t="s">
        <v>37</v>
      </c>
      <c r="F1343" t="s">
        <v>38</v>
      </c>
      <c r="G1343">
        <v>3513801</v>
      </c>
      <c r="H1343" t="s">
        <v>4</v>
      </c>
      <c r="I1343">
        <v>35</v>
      </c>
      <c r="J1343" s="2">
        <v>825698</v>
      </c>
      <c r="K1343">
        <v>10</v>
      </c>
      <c r="L1343">
        <v>1</v>
      </c>
      <c r="M1343">
        <v>0</v>
      </c>
      <c r="N1343" t="s">
        <v>500</v>
      </c>
      <c r="O1343">
        <v>423884</v>
      </c>
      <c r="P1343" t="s">
        <v>22</v>
      </c>
      <c r="Q1343" t="s">
        <v>22</v>
      </c>
    </row>
    <row r="1344" spans="1:17" x14ac:dyDescent="0.25">
      <c r="A1344">
        <v>15</v>
      </c>
      <c r="B1344" s="1">
        <v>43928</v>
      </c>
      <c r="C1344">
        <v>14</v>
      </c>
      <c r="D1344" t="s">
        <v>17</v>
      </c>
      <c r="E1344" t="s">
        <v>40</v>
      </c>
      <c r="F1344" t="s">
        <v>35</v>
      </c>
      <c r="G1344">
        <v>3515004</v>
      </c>
      <c r="H1344" t="s">
        <v>4</v>
      </c>
      <c r="I1344">
        <v>22</v>
      </c>
      <c r="J1344" s="2">
        <v>803723</v>
      </c>
      <c r="K1344">
        <v>2</v>
      </c>
      <c r="L1344">
        <v>1</v>
      </c>
      <c r="M1344">
        <v>0</v>
      </c>
      <c r="N1344" t="s">
        <v>130</v>
      </c>
      <c r="O1344">
        <v>273726</v>
      </c>
      <c r="P1344" t="s">
        <v>22</v>
      </c>
      <c r="Q1344" t="s">
        <v>22</v>
      </c>
    </row>
    <row r="1345" spans="1:17" x14ac:dyDescent="0.25">
      <c r="A1345">
        <v>15</v>
      </c>
      <c r="B1345" s="1">
        <v>43928</v>
      </c>
      <c r="C1345">
        <v>2</v>
      </c>
      <c r="D1345" t="s">
        <v>17</v>
      </c>
      <c r="E1345" t="s">
        <v>42</v>
      </c>
      <c r="F1345" t="s">
        <v>35</v>
      </c>
      <c r="G1345">
        <v>3515103</v>
      </c>
      <c r="H1345" t="s">
        <v>4</v>
      </c>
      <c r="I1345">
        <v>1</v>
      </c>
      <c r="J1345" s="2">
        <v>144123</v>
      </c>
      <c r="K1345">
        <v>0</v>
      </c>
      <c r="L1345">
        <v>0</v>
      </c>
      <c r="M1345">
        <v>0</v>
      </c>
      <c r="N1345">
        <v>0</v>
      </c>
      <c r="O1345">
        <v>69385</v>
      </c>
      <c r="P1345" t="s">
        <v>22</v>
      </c>
      <c r="Q1345" t="s">
        <v>22</v>
      </c>
    </row>
    <row r="1346" spans="1:17" x14ac:dyDescent="0.25">
      <c r="A1346">
        <v>15</v>
      </c>
      <c r="B1346" s="1">
        <v>43928</v>
      </c>
      <c r="C1346">
        <v>27</v>
      </c>
      <c r="D1346" t="s">
        <v>17</v>
      </c>
      <c r="E1346" t="s">
        <v>44</v>
      </c>
      <c r="F1346" t="s">
        <v>19</v>
      </c>
      <c r="G1346">
        <v>3515707</v>
      </c>
      <c r="H1346" t="s">
        <v>4</v>
      </c>
      <c r="I1346">
        <v>19</v>
      </c>
      <c r="J1346" s="2">
        <v>97799</v>
      </c>
      <c r="K1346">
        <v>3</v>
      </c>
      <c r="L1346">
        <v>0</v>
      </c>
      <c r="M1346">
        <v>0</v>
      </c>
      <c r="N1346">
        <v>0</v>
      </c>
      <c r="O1346">
        <v>194276</v>
      </c>
      <c r="P1346" t="s">
        <v>22</v>
      </c>
      <c r="Q1346" t="s">
        <v>22</v>
      </c>
    </row>
    <row r="1347" spans="1:17" x14ac:dyDescent="0.25">
      <c r="A1347">
        <v>15</v>
      </c>
      <c r="B1347" s="1">
        <v>43928</v>
      </c>
      <c r="C1347">
        <v>6</v>
      </c>
      <c r="D1347" t="s">
        <v>17</v>
      </c>
      <c r="E1347" t="s">
        <v>46</v>
      </c>
      <c r="F1347" t="s">
        <v>28</v>
      </c>
      <c r="G1347">
        <v>3516309</v>
      </c>
      <c r="H1347" t="s">
        <v>4</v>
      </c>
      <c r="I1347">
        <v>9</v>
      </c>
      <c r="J1347" s="2">
        <v>511817</v>
      </c>
      <c r="K1347">
        <v>1</v>
      </c>
      <c r="L1347">
        <v>1</v>
      </c>
      <c r="M1347">
        <v>0</v>
      </c>
      <c r="N1347" t="s">
        <v>62</v>
      </c>
      <c r="O1347">
        <v>175844</v>
      </c>
      <c r="P1347" t="s">
        <v>22</v>
      </c>
      <c r="Q1347" t="s">
        <v>22</v>
      </c>
    </row>
    <row r="1348" spans="1:17" x14ac:dyDescent="0.25">
      <c r="A1348">
        <v>15</v>
      </c>
      <c r="B1348" s="1">
        <v>43928</v>
      </c>
      <c r="C1348">
        <v>8</v>
      </c>
      <c r="D1348" t="s">
        <v>17</v>
      </c>
      <c r="E1348" t="s">
        <v>48</v>
      </c>
      <c r="F1348" t="s">
        <v>28</v>
      </c>
      <c r="G1348">
        <v>3516408</v>
      </c>
      <c r="H1348" t="s">
        <v>4</v>
      </c>
      <c r="I1348">
        <v>9</v>
      </c>
      <c r="J1348" s="2">
        <v>582566</v>
      </c>
      <c r="K1348">
        <v>1</v>
      </c>
      <c r="L1348">
        <v>1</v>
      </c>
      <c r="M1348">
        <v>0</v>
      </c>
      <c r="N1348" t="s">
        <v>62</v>
      </c>
      <c r="O1348">
        <v>154489</v>
      </c>
      <c r="P1348" t="s">
        <v>22</v>
      </c>
      <c r="Q1348" t="s">
        <v>22</v>
      </c>
    </row>
    <row r="1349" spans="1:17" x14ac:dyDescent="0.25">
      <c r="A1349">
        <v>15</v>
      </c>
      <c r="B1349" s="1">
        <v>43928</v>
      </c>
      <c r="C1349">
        <v>22</v>
      </c>
      <c r="D1349" t="s">
        <v>17</v>
      </c>
      <c r="E1349" t="s">
        <v>51</v>
      </c>
      <c r="F1349" t="s">
        <v>19</v>
      </c>
      <c r="G1349">
        <v>3518800</v>
      </c>
      <c r="H1349" t="s">
        <v>4</v>
      </c>
      <c r="I1349">
        <v>74</v>
      </c>
      <c r="J1349" s="2">
        <v>53655</v>
      </c>
      <c r="K1349">
        <v>11</v>
      </c>
      <c r="L1349">
        <v>7</v>
      </c>
      <c r="M1349">
        <v>1</v>
      </c>
      <c r="N1349" t="s">
        <v>601</v>
      </c>
      <c r="O1349">
        <v>1379182</v>
      </c>
      <c r="P1349" t="s">
        <v>22</v>
      </c>
      <c r="Q1349" t="s">
        <v>22</v>
      </c>
    </row>
    <row r="1350" spans="1:17" x14ac:dyDescent="0.25">
      <c r="A1350">
        <v>15</v>
      </c>
      <c r="B1350" s="1">
        <v>43928</v>
      </c>
      <c r="C1350">
        <v>8</v>
      </c>
      <c r="D1350" t="s">
        <v>17</v>
      </c>
      <c r="E1350" t="s">
        <v>53</v>
      </c>
      <c r="F1350" t="s">
        <v>35</v>
      </c>
      <c r="G1350">
        <v>3522208</v>
      </c>
      <c r="H1350" t="s">
        <v>4</v>
      </c>
      <c r="I1350">
        <v>12</v>
      </c>
      <c r="J1350" s="2">
        <v>68301</v>
      </c>
      <c r="K1350">
        <v>3</v>
      </c>
      <c r="L1350">
        <v>1</v>
      </c>
      <c r="M1350">
        <v>0</v>
      </c>
      <c r="N1350" t="s">
        <v>89</v>
      </c>
      <c r="O1350">
        <v>175693</v>
      </c>
      <c r="P1350" t="s">
        <v>22</v>
      </c>
      <c r="Q1350" t="s">
        <v>22</v>
      </c>
    </row>
    <row r="1351" spans="1:17" x14ac:dyDescent="0.25">
      <c r="A1351">
        <v>15</v>
      </c>
      <c r="B1351" s="1">
        <v>43928</v>
      </c>
      <c r="C1351">
        <v>9</v>
      </c>
      <c r="D1351" t="s">
        <v>17</v>
      </c>
      <c r="E1351" t="s">
        <v>55</v>
      </c>
      <c r="F1351" t="s">
        <v>24</v>
      </c>
      <c r="G1351">
        <v>3522505</v>
      </c>
      <c r="H1351" t="s">
        <v>4</v>
      </c>
      <c r="I1351">
        <v>12</v>
      </c>
      <c r="J1351" s="2">
        <v>504838</v>
      </c>
      <c r="K1351">
        <v>1</v>
      </c>
      <c r="L1351">
        <v>1</v>
      </c>
      <c r="M1351">
        <v>0</v>
      </c>
      <c r="N1351" t="s">
        <v>89</v>
      </c>
      <c r="O1351">
        <v>237700</v>
      </c>
      <c r="P1351" t="s">
        <v>22</v>
      </c>
      <c r="Q1351" t="s">
        <v>22</v>
      </c>
    </row>
    <row r="1352" spans="1:17" x14ac:dyDescent="0.25">
      <c r="A1352">
        <v>15</v>
      </c>
      <c r="B1352" s="1">
        <v>43928</v>
      </c>
      <c r="C1352">
        <v>8</v>
      </c>
      <c r="D1352" t="s">
        <v>17</v>
      </c>
      <c r="E1352" t="s">
        <v>57</v>
      </c>
      <c r="F1352" t="s">
        <v>19</v>
      </c>
      <c r="G1352">
        <v>3523107</v>
      </c>
      <c r="H1352" t="s">
        <v>4</v>
      </c>
      <c r="I1352">
        <v>15</v>
      </c>
      <c r="J1352" s="2">
        <v>404508</v>
      </c>
      <c r="K1352">
        <v>3</v>
      </c>
      <c r="L1352">
        <v>0</v>
      </c>
      <c r="M1352">
        <v>0</v>
      </c>
      <c r="N1352">
        <v>0</v>
      </c>
      <c r="O1352">
        <v>370821</v>
      </c>
      <c r="P1352" t="s">
        <v>22</v>
      </c>
      <c r="Q1352" t="s">
        <v>22</v>
      </c>
    </row>
    <row r="1353" spans="1:17" x14ac:dyDescent="0.25">
      <c r="A1353">
        <v>15</v>
      </c>
      <c r="B1353" s="1">
        <v>43928</v>
      </c>
      <c r="C1353">
        <v>9</v>
      </c>
      <c r="D1353" t="s">
        <v>17</v>
      </c>
      <c r="E1353" t="s">
        <v>59</v>
      </c>
      <c r="F1353" t="s">
        <v>24</v>
      </c>
      <c r="G1353">
        <v>3525003</v>
      </c>
      <c r="H1353" t="s">
        <v>4</v>
      </c>
      <c r="I1353">
        <v>3</v>
      </c>
      <c r="J1353" s="2">
        <v>240121</v>
      </c>
      <c r="K1353">
        <v>1</v>
      </c>
      <c r="L1353">
        <v>0</v>
      </c>
      <c r="M1353">
        <v>0</v>
      </c>
      <c r="N1353">
        <v>0</v>
      </c>
      <c r="O1353">
        <v>124937</v>
      </c>
      <c r="P1353" t="s">
        <v>22</v>
      </c>
      <c r="Q1353" t="s">
        <v>22</v>
      </c>
    </row>
    <row r="1354" spans="1:17" x14ac:dyDescent="0.25">
      <c r="A1354">
        <v>15</v>
      </c>
      <c r="B1354" s="1">
        <v>43928</v>
      </c>
      <c r="C1354">
        <v>13</v>
      </c>
      <c r="D1354" t="s">
        <v>17</v>
      </c>
      <c r="E1354" t="s">
        <v>63</v>
      </c>
      <c r="F1354" t="s">
        <v>28</v>
      </c>
      <c r="G1354">
        <v>3528502</v>
      </c>
      <c r="H1354" t="s">
        <v>4</v>
      </c>
      <c r="I1354">
        <v>7</v>
      </c>
      <c r="J1354" s="2">
        <v>698749</v>
      </c>
      <c r="K1354">
        <v>1</v>
      </c>
      <c r="L1354">
        <v>2</v>
      </c>
      <c r="M1354">
        <v>0</v>
      </c>
      <c r="N1354" t="s">
        <v>498</v>
      </c>
      <c r="O1354">
        <v>100179</v>
      </c>
      <c r="P1354" t="s">
        <v>22</v>
      </c>
      <c r="Q1354" t="s">
        <v>22</v>
      </c>
    </row>
    <row r="1355" spans="1:17" x14ac:dyDescent="0.25">
      <c r="A1355">
        <v>15</v>
      </c>
      <c r="B1355" s="1">
        <v>43928</v>
      </c>
      <c r="C1355">
        <v>23</v>
      </c>
      <c r="D1355" t="s">
        <v>17</v>
      </c>
      <c r="E1355" t="s">
        <v>65</v>
      </c>
      <c r="F1355" t="s">
        <v>38</v>
      </c>
      <c r="G1355">
        <v>3529401</v>
      </c>
      <c r="H1355" t="s">
        <v>4</v>
      </c>
      <c r="I1355">
        <v>28</v>
      </c>
      <c r="J1355" s="2">
        <v>592076</v>
      </c>
      <c r="K1355">
        <v>10</v>
      </c>
      <c r="L1355">
        <v>0</v>
      </c>
      <c r="M1355">
        <v>0</v>
      </c>
      <c r="N1355">
        <v>0</v>
      </c>
      <c r="O1355">
        <v>472912</v>
      </c>
      <c r="P1355" t="s">
        <v>22</v>
      </c>
      <c r="Q1355" t="s">
        <v>22</v>
      </c>
    </row>
    <row r="1356" spans="1:17" x14ac:dyDescent="0.25">
      <c r="A1356">
        <v>15</v>
      </c>
      <c r="B1356" s="1">
        <v>43928</v>
      </c>
      <c r="C1356">
        <v>19</v>
      </c>
      <c r="D1356" t="s">
        <v>17</v>
      </c>
      <c r="E1356" t="s">
        <v>67</v>
      </c>
      <c r="F1356" t="s">
        <v>19</v>
      </c>
      <c r="G1356">
        <v>3530607</v>
      </c>
      <c r="H1356" t="s">
        <v>4</v>
      </c>
      <c r="I1356">
        <v>27</v>
      </c>
      <c r="J1356" s="2">
        <v>605596</v>
      </c>
      <c r="K1356">
        <v>8</v>
      </c>
      <c r="L1356">
        <v>1</v>
      </c>
      <c r="M1356">
        <v>0</v>
      </c>
      <c r="N1356" t="s">
        <v>374</v>
      </c>
      <c r="O1356">
        <v>445842</v>
      </c>
      <c r="P1356" t="s">
        <v>22</v>
      </c>
      <c r="Q1356" t="s">
        <v>22</v>
      </c>
    </row>
    <row r="1357" spans="1:17" x14ac:dyDescent="0.25">
      <c r="A1357">
        <v>15</v>
      </c>
      <c r="B1357" s="1">
        <v>43928</v>
      </c>
      <c r="C1357">
        <v>21</v>
      </c>
      <c r="D1357" t="s">
        <v>17</v>
      </c>
      <c r="E1357" t="s">
        <v>69</v>
      </c>
      <c r="F1357" t="s">
        <v>24</v>
      </c>
      <c r="G1357">
        <v>3534401</v>
      </c>
      <c r="H1357" t="s">
        <v>4</v>
      </c>
      <c r="I1357">
        <v>84</v>
      </c>
      <c r="J1357" s="2">
        <v>1202718</v>
      </c>
      <c r="K1357">
        <v>13</v>
      </c>
      <c r="L1357">
        <v>4</v>
      </c>
      <c r="M1357">
        <v>1</v>
      </c>
      <c r="N1357" t="s">
        <v>341</v>
      </c>
      <c r="O1357">
        <v>698418</v>
      </c>
      <c r="P1357" t="s">
        <v>22</v>
      </c>
      <c r="Q1357" t="s">
        <v>22</v>
      </c>
    </row>
    <row r="1358" spans="1:17" x14ac:dyDescent="0.25">
      <c r="A1358">
        <v>15</v>
      </c>
      <c r="B1358" s="1">
        <v>43928</v>
      </c>
      <c r="C1358">
        <v>14</v>
      </c>
      <c r="D1358" t="s">
        <v>17</v>
      </c>
      <c r="E1358" t="s">
        <v>71</v>
      </c>
      <c r="F1358" t="s">
        <v>19</v>
      </c>
      <c r="G1358">
        <v>3539806</v>
      </c>
      <c r="H1358" t="s">
        <v>4</v>
      </c>
      <c r="I1358">
        <v>6</v>
      </c>
      <c r="J1358" s="2">
        <v>510847</v>
      </c>
      <c r="K1358">
        <v>2</v>
      </c>
      <c r="L1358">
        <v>1</v>
      </c>
      <c r="M1358">
        <v>1</v>
      </c>
      <c r="N1358" t="s">
        <v>180</v>
      </c>
      <c r="O1358">
        <v>117452</v>
      </c>
      <c r="P1358" t="s">
        <v>22</v>
      </c>
      <c r="Q1358" t="s">
        <v>22</v>
      </c>
    </row>
    <row r="1359" spans="1:17" x14ac:dyDescent="0.25">
      <c r="A1359">
        <v>15</v>
      </c>
      <c r="B1359" s="1">
        <v>43928</v>
      </c>
      <c r="C1359">
        <v>14</v>
      </c>
      <c r="D1359" t="s">
        <v>17</v>
      </c>
      <c r="E1359" t="s">
        <v>73</v>
      </c>
      <c r="F1359" t="s">
        <v>38</v>
      </c>
      <c r="G1359">
        <v>3543303</v>
      </c>
      <c r="H1359" t="s">
        <v>4</v>
      </c>
      <c r="I1359">
        <v>9</v>
      </c>
      <c r="J1359" s="2">
        <v>729377</v>
      </c>
      <c r="K1359">
        <v>5</v>
      </c>
      <c r="L1359">
        <v>0</v>
      </c>
      <c r="M1359">
        <v>0</v>
      </c>
      <c r="N1359">
        <v>0</v>
      </c>
      <c r="O1359">
        <v>123393</v>
      </c>
      <c r="P1359" t="s">
        <v>22</v>
      </c>
      <c r="Q1359" t="s">
        <v>22</v>
      </c>
    </row>
    <row r="1360" spans="1:17" x14ac:dyDescent="0.25">
      <c r="A1360">
        <v>15</v>
      </c>
      <c r="B1360" s="1">
        <v>43928</v>
      </c>
      <c r="C1360">
        <v>1</v>
      </c>
      <c r="D1360" t="s">
        <v>17</v>
      </c>
      <c r="E1360" t="s">
        <v>74</v>
      </c>
      <c r="F1360" t="s">
        <v>38</v>
      </c>
      <c r="G1360">
        <v>3544103</v>
      </c>
      <c r="H1360" t="s">
        <v>4</v>
      </c>
      <c r="I1360">
        <v>1</v>
      </c>
      <c r="J1360" s="2">
        <v>196672</v>
      </c>
      <c r="K1360">
        <v>1</v>
      </c>
      <c r="L1360">
        <v>0</v>
      </c>
      <c r="M1360">
        <v>0</v>
      </c>
      <c r="N1360">
        <v>0</v>
      </c>
      <c r="O1360">
        <v>50846</v>
      </c>
      <c r="P1360" t="s">
        <v>22</v>
      </c>
      <c r="Q1360" t="s">
        <v>22</v>
      </c>
    </row>
    <row r="1361" spans="1:17" x14ac:dyDescent="0.25">
      <c r="A1361">
        <v>15</v>
      </c>
      <c r="B1361" s="1">
        <v>43928</v>
      </c>
      <c r="C1361">
        <v>8</v>
      </c>
      <c r="D1361" t="s">
        <v>17</v>
      </c>
      <c r="E1361" t="s">
        <v>78</v>
      </c>
      <c r="F1361" t="s">
        <v>19</v>
      </c>
      <c r="G1361">
        <v>3546801</v>
      </c>
      <c r="H1361" t="s">
        <v>4</v>
      </c>
      <c r="I1361">
        <v>2</v>
      </c>
      <c r="J1361" s="2">
        <v>348517</v>
      </c>
      <c r="K1361">
        <v>0</v>
      </c>
      <c r="L1361">
        <v>0</v>
      </c>
      <c r="M1361">
        <v>0</v>
      </c>
      <c r="N1361">
        <v>0</v>
      </c>
      <c r="O1361">
        <v>57386</v>
      </c>
      <c r="P1361" t="s">
        <v>22</v>
      </c>
      <c r="Q1361" t="s">
        <v>22</v>
      </c>
    </row>
    <row r="1362" spans="1:17" x14ac:dyDescent="0.25">
      <c r="A1362">
        <v>15</v>
      </c>
      <c r="B1362" s="1">
        <v>43928</v>
      </c>
      <c r="C1362">
        <v>32</v>
      </c>
      <c r="D1362" t="s">
        <v>17</v>
      </c>
      <c r="E1362" t="s">
        <v>80</v>
      </c>
      <c r="F1362" t="s">
        <v>24</v>
      </c>
      <c r="G1362">
        <v>3547304</v>
      </c>
      <c r="H1362" t="s">
        <v>4</v>
      </c>
      <c r="I1362">
        <v>27</v>
      </c>
      <c r="J1362" s="2">
        <v>1936219</v>
      </c>
      <c r="K1362">
        <v>2</v>
      </c>
      <c r="L1362">
        <v>0</v>
      </c>
      <c r="M1362">
        <v>0</v>
      </c>
      <c r="N1362">
        <v>0</v>
      </c>
      <c r="O1362">
        <v>139447</v>
      </c>
      <c r="P1362" t="s">
        <v>22</v>
      </c>
      <c r="Q1362" t="s">
        <v>22</v>
      </c>
    </row>
    <row r="1363" spans="1:17" x14ac:dyDescent="0.25">
      <c r="A1363">
        <v>15</v>
      </c>
      <c r="B1363" s="1">
        <v>43928</v>
      </c>
      <c r="C1363">
        <v>23</v>
      </c>
      <c r="D1363" t="s">
        <v>17</v>
      </c>
      <c r="E1363" t="s">
        <v>82</v>
      </c>
      <c r="F1363" t="s">
        <v>38</v>
      </c>
      <c r="G1363">
        <v>3547809</v>
      </c>
      <c r="H1363" t="s">
        <v>4</v>
      </c>
      <c r="I1363">
        <v>98</v>
      </c>
      <c r="J1363" s="2">
        <v>1363435</v>
      </c>
      <c r="K1363">
        <v>24</v>
      </c>
      <c r="L1363">
        <v>3</v>
      </c>
      <c r="M1363">
        <v>0</v>
      </c>
      <c r="N1363" t="s">
        <v>602</v>
      </c>
      <c r="O1363">
        <v>718773</v>
      </c>
      <c r="P1363" t="s">
        <v>22</v>
      </c>
      <c r="Q1363" t="s">
        <v>22</v>
      </c>
    </row>
    <row r="1364" spans="1:17" x14ac:dyDescent="0.25">
      <c r="A1364">
        <v>15</v>
      </c>
      <c r="B1364" s="1">
        <v>43928</v>
      </c>
      <c r="C1364">
        <v>23</v>
      </c>
      <c r="D1364" t="s">
        <v>17</v>
      </c>
      <c r="E1364" t="s">
        <v>84</v>
      </c>
      <c r="F1364" t="s">
        <v>38</v>
      </c>
      <c r="G1364">
        <v>3548708</v>
      </c>
      <c r="H1364" t="s">
        <v>4</v>
      </c>
      <c r="I1364">
        <v>129</v>
      </c>
      <c r="J1364" s="2">
        <v>1537662</v>
      </c>
      <c r="K1364">
        <v>40</v>
      </c>
      <c r="L1364">
        <v>6</v>
      </c>
      <c r="M1364">
        <v>1</v>
      </c>
      <c r="N1364" t="s">
        <v>569</v>
      </c>
      <c r="O1364">
        <v>838936</v>
      </c>
      <c r="P1364" t="s">
        <v>22</v>
      </c>
      <c r="Q1364" t="s">
        <v>22</v>
      </c>
    </row>
    <row r="1365" spans="1:17" x14ac:dyDescent="0.25">
      <c r="A1365">
        <v>15</v>
      </c>
      <c r="B1365" s="1">
        <v>43928</v>
      </c>
      <c r="C1365">
        <v>23</v>
      </c>
      <c r="D1365" t="s">
        <v>17</v>
      </c>
      <c r="E1365" t="s">
        <v>86</v>
      </c>
      <c r="F1365" t="s">
        <v>38</v>
      </c>
      <c r="G1365">
        <v>3548807</v>
      </c>
      <c r="H1365" t="s">
        <v>4</v>
      </c>
      <c r="I1365">
        <v>50</v>
      </c>
      <c r="J1365" s="2">
        <v>3103142</v>
      </c>
      <c r="K1365">
        <v>11</v>
      </c>
      <c r="L1365">
        <v>1</v>
      </c>
      <c r="M1365">
        <v>0</v>
      </c>
      <c r="N1365" t="s">
        <v>603</v>
      </c>
      <c r="O1365">
        <v>161127</v>
      </c>
      <c r="P1365" t="s">
        <v>22</v>
      </c>
      <c r="Q1365" t="s">
        <v>22</v>
      </c>
    </row>
    <row r="1366" spans="1:17" x14ac:dyDescent="0.25">
      <c r="A1366">
        <v>15</v>
      </c>
      <c r="B1366" s="1">
        <v>43928</v>
      </c>
      <c r="C1366">
        <v>43</v>
      </c>
      <c r="D1366" t="s">
        <v>17</v>
      </c>
      <c r="E1366" t="s">
        <v>90</v>
      </c>
      <c r="F1366" t="s">
        <v>91</v>
      </c>
      <c r="G1366">
        <v>3550308</v>
      </c>
      <c r="H1366" t="s">
        <v>4</v>
      </c>
      <c r="I1366">
        <v>4258</v>
      </c>
      <c r="J1366" s="2">
        <v>3475344</v>
      </c>
      <c r="K1366">
        <v>504</v>
      </c>
      <c r="L1366">
        <v>296</v>
      </c>
      <c r="M1366">
        <v>52</v>
      </c>
      <c r="N1366" t="s">
        <v>604</v>
      </c>
      <c r="O1366">
        <v>12252023</v>
      </c>
      <c r="P1366" t="s">
        <v>22</v>
      </c>
      <c r="Q1366" t="s">
        <v>22</v>
      </c>
    </row>
    <row r="1367" spans="1:17" x14ac:dyDescent="0.25">
      <c r="A1367">
        <v>15</v>
      </c>
      <c r="B1367" s="1">
        <v>43928</v>
      </c>
      <c r="C1367">
        <v>20</v>
      </c>
      <c r="D1367" t="s">
        <v>17</v>
      </c>
      <c r="E1367" t="s">
        <v>93</v>
      </c>
      <c r="F1367" t="s">
        <v>19</v>
      </c>
      <c r="G1367">
        <v>3552502</v>
      </c>
      <c r="H1367" t="s">
        <v>4</v>
      </c>
      <c r="I1367">
        <v>13</v>
      </c>
      <c r="J1367" s="2">
        <v>436774</v>
      </c>
      <c r="K1367">
        <v>4</v>
      </c>
      <c r="L1367">
        <v>1</v>
      </c>
      <c r="M1367">
        <v>1</v>
      </c>
      <c r="N1367" t="s">
        <v>199</v>
      </c>
      <c r="O1367">
        <v>297637</v>
      </c>
      <c r="P1367" t="s">
        <v>22</v>
      </c>
      <c r="Q1367" t="s">
        <v>22</v>
      </c>
    </row>
    <row r="1368" spans="1:17" x14ac:dyDescent="0.25">
      <c r="A1368">
        <v>15</v>
      </c>
      <c r="B1368" s="1">
        <v>43928</v>
      </c>
      <c r="C1368">
        <v>14</v>
      </c>
      <c r="D1368" t="s">
        <v>17</v>
      </c>
      <c r="E1368" t="s">
        <v>95</v>
      </c>
      <c r="F1368" t="s">
        <v>35</v>
      </c>
      <c r="G1368">
        <v>3552809</v>
      </c>
      <c r="H1368" t="s">
        <v>4</v>
      </c>
      <c r="I1368">
        <v>50</v>
      </c>
      <c r="J1368" s="2">
        <v>1726138</v>
      </c>
      <c r="K1368">
        <v>5</v>
      </c>
      <c r="L1368">
        <v>3</v>
      </c>
      <c r="M1368">
        <v>0</v>
      </c>
      <c r="N1368" t="s">
        <v>605</v>
      </c>
      <c r="O1368">
        <v>289664</v>
      </c>
      <c r="P1368" t="s">
        <v>22</v>
      </c>
      <c r="Q1368" t="s">
        <v>22</v>
      </c>
    </row>
    <row r="1369" spans="1:17" x14ac:dyDescent="0.25">
      <c r="A1369">
        <v>15</v>
      </c>
      <c r="B1369" s="1">
        <v>43928</v>
      </c>
      <c r="C1369">
        <v>20</v>
      </c>
      <c r="D1369" t="s">
        <v>17</v>
      </c>
      <c r="E1369" t="s">
        <v>97</v>
      </c>
      <c r="F1369" t="s">
        <v>35</v>
      </c>
      <c r="G1369">
        <v>3556453</v>
      </c>
      <c r="H1369" t="s">
        <v>4</v>
      </c>
      <c r="I1369">
        <v>5</v>
      </c>
      <c r="J1369" s="2">
        <v>950625</v>
      </c>
      <c r="K1369">
        <v>1</v>
      </c>
      <c r="L1369">
        <v>2</v>
      </c>
      <c r="M1369">
        <v>1</v>
      </c>
      <c r="N1369" t="s">
        <v>291</v>
      </c>
      <c r="O1369">
        <v>52597</v>
      </c>
      <c r="P1369" t="s">
        <v>22</v>
      </c>
      <c r="Q1369" t="s">
        <v>22</v>
      </c>
    </row>
    <row r="1370" spans="1:17" x14ac:dyDescent="0.25">
      <c r="A1370">
        <v>15</v>
      </c>
      <c r="B1370" s="1">
        <v>43927</v>
      </c>
      <c r="C1370">
        <v>12</v>
      </c>
      <c r="D1370" t="s">
        <v>17</v>
      </c>
      <c r="E1370" t="s">
        <v>18</v>
      </c>
      <c r="F1370" t="s">
        <v>19</v>
      </c>
      <c r="G1370">
        <v>3503901</v>
      </c>
      <c r="H1370" t="s">
        <v>4</v>
      </c>
      <c r="I1370">
        <v>6</v>
      </c>
      <c r="J1370" s="2">
        <v>667973</v>
      </c>
      <c r="K1370">
        <v>0</v>
      </c>
      <c r="L1370">
        <v>1</v>
      </c>
      <c r="M1370">
        <v>0</v>
      </c>
      <c r="N1370" t="s">
        <v>180</v>
      </c>
      <c r="O1370">
        <v>89824</v>
      </c>
      <c r="P1370" t="s">
        <v>22</v>
      </c>
      <c r="Q1370" t="s">
        <v>22</v>
      </c>
    </row>
    <row r="1371" spans="1:17" x14ac:dyDescent="0.25">
      <c r="A1371">
        <v>15</v>
      </c>
      <c r="B1371" s="1">
        <v>43927</v>
      </c>
      <c r="C1371">
        <v>20</v>
      </c>
      <c r="D1371" t="s">
        <v>17</v>
      </c>
      <c r="E1371" t="s">
        <v>23</v>
      </c>
      <c r="F1371" t="s">
        <v>24</v>
      </c>
      <c r="G1371">
        <v>3505708</v>
      </c>
      <c r="H1371" t="s">
        <v>4</v>
      </c>
      <c r="I1371">
        <v>31</v>
      </c>
      <c r="J1371" s="2">
        <v>1130636</v>
      </c>
      <c r="K1371">
        <v>1</v>
      </c>
      <c r="L1371">
        <v>1</v>
      </c>
      <c r="M1371">
        <v>0</v>
      </c>
      <c r="N1371" t="s">
        <v>354</v>
      </c>
      <c r="O1371">
        <v>274182</v>
      </c>
      <c r="P1371" t="s">
        <v>22</v>
      </c>
      <c r="Q1371" t="s">
        <v>22</v>
      </c>
    </row>
    <row r="1372" spans="1:17" x14ac:dyDescent="0.25">
      <c r="A1372">
        <v>15</v>
      </c>
      <c r="B1372" s="1">
        <v>43927</v>
      </c>
      <c r="C1372">
        <v>13</v>
      </c>
      <c r="D1372" t="s">
        <v>17</v>
      </c>
      <c r="E1372" t="s">
        <v>27</v>
      </c>
      <c r="F1372" t="s">
        <v>28</v>
      </c>
      <c r="G1372">
        <v>3509007</v>
      </c>
      <c r="H1372" t="s">
        <v>4</v>
      </c>
      <c r="I1372">
        <v>22</v>
      </c>
      <c r="J1372" s="2">
        <v>2168129</v>
      </c>
      <c r="K1372">
        <v>2</v>
      </c>
      <c r="L1372">
        <v>4</v>
      </c>
      <c r="M1372">
        <v>3</v>
      </c>
      <c r="N1372" t="s">
        <v>549</v>
      </c>
      <c r="O1372">
        <v>101470</v>
      </c>
      <c r="P1372" t="s">
        <v>22</v>
      </c>
      <c r="Q1372" t="s">
        <v>22</v>
      </c>
    </row>
    <row r="1373" spans="1:17" x14ac:dyDescent="0.25">
      <c r="A1373">
        <v>15</v>
      </c>
      <c r="B1373" s="1">
        <v>43927</v>
      </c>
      <c r="C1373">
        <v>8</v>
      </c>
      <c r="D1373" t="s">
        <v>17</v>
      </c>
      <c r="E1373" t="s">
        <v>30</v>
      </c>
      <c r="F1373" t="s">
        <v>28</v>
      </c>
      <c r="G1373">
        <v>3509205</v>
      </c>
      <c r="H1373" t="s">
        <v>4</v>
      </c>
      <c r="I1373">
        <v>1</v>
      </c>
      <c r="J1373" s="2">
        <v>130207</v>
      </c>
      <c r="K1373">
        <v>0</v>
      </c>
      <c r="L1373">
        <v>0</v>
      </c>
      <c r="M1373">
        <v>0</v>
      </c>
      <c r="N1373">
        <v>0</v>
      </c>
      <c r="O1373">
        <v>76801</v>
      </c>
      <c r="P1373" t="s">
        <v>22</v>
      </c>
      <c r="Q1373" t="s">
        <v>22</v>
      </c>
    </row>
    <row r="1374" spans="1:17" x14ac:dyDescent="0.25">
      <c r="A1374">
        <v>15</v>
      </c>
      <c r="B1374" s="1">
        <v>43927</v>
      </c>
      <c r="C1374">
        <v>24</v>
      </c>
      <c r="D1374" t="s">
        <v>17</v>
      </c>
      <c r="E1374" t="s">
        <v>32</v>
      </c>
      <c r="F1374" t="s">
        <v>24</v>
      </c>
      <c r="G1374">
        <v>3510609</v>
      </c>
      <c r="H1374" t="s">
        <v>4</v>
      </c>
      <c r="I1374">
        <v>16</v>
      </c>
      <c r="J1374" s="2">
        <v>399075</v>
      </c>
      <c r="K1374">
        <v>2</v>
      </c>
      <c r="L1374">
        <v>1</v>
      </c>
      <c r="M1374">
        <v>0</v>
      </c>
      <c r="N1374" t="s">
        <v>142</v>
      </c>
      <c r="O1374">
        <v>400927</v>
      </c>
      <c r="P1374" t="s">
        <v>22</v>
      </c>
      <c r="Q1374" t="s">
        <v>22</v>
      </c>
    </row>
    <row r="1375" spans="1:17" x14ac:dyDescent="0.25">
      <c r="A1375">
        <v>15</v>
      </c>
      <c r="B1375" s="1">
        <v>43927</v>
      </c>
      <c r="C1375">
        <v>20</v>
      </c>
      <c r="D1375" t="s">
        <v>17</v>
      </c>
      <c r="E1375" t="s">
        <v>34</v>
      </c>
      <c r="F1375" t="s">
        <v>35</v>
      </c>
      <c r="G1375">
        <v>3513009</v>
      </c>
      <c r="H1375" t="s">
        <v>4</v>
      </c>
      <c r="I1375">
        <v>31</v>
      </c>
      <c r="J1375" s="2">
        <v>1243931</v>
      </c>
      <c r="K1375">
        <v>2</v>
      </c>
      <c r="L1375">
        <v>3</v>
      </c>
      <c r="M1375">
        <v>0</v>
      </c>
      <c r="N1375" t="s">
        <v>606</v>
      </c>
      <c r="O1375">
        <v>249210</v>
      </c>
      <c r="P1375" t="s">
        <v>22</v>
      </c>
      <c r="Q1375" t="s">
        <v>22</v>
      </c>
    </row>
    <row r="1376" spans="1:17" x14ac:dyDescent="0.25">
      <c r="A1376">
        <v>15</v>
      </c>
      <c r="B1376" s="1">
        <v>43927</v>
      </c>
      <c r="C1376">
        <v>11</v>
      </c>
      <c r="D1376" t="s">
        <v>17</v>
      </c>
      <c r="E1376" t="s">
        <v>37</v>
      </c>
      <c r="F1376" t="s">
        <v>38</v>
      </c>
      <c r="G1376">
        <v>3513801</v>
      </c>
      <c r="H1376" t="s">
        <v>4</v>
      </c>
      <c r="I1376">
        <v>25</v>
      </c>
      <c r="J1376" s="2">
        <v>589784</v>
      </c>
      <c r="K1376">
        <v>1</v>
      </c>
      <c r="L1376">
        <v>1</v>
      </c>
      <c r="M1376">
        <v>0</v>
      </c>
      <c r="N1376" t="s">
        <v>225</v>
      </c>
      <c r="O1376">
        <v>423884</v>
      </c>
      <c r="P1376" t="s">
        <v>22</v>
      </c>
      <c r="Q1376" t="s">
        <v>22</v>
      </c>
    </row>
    <row r="1377" spans="1:17" x14ac:dyDescent="0.25">
      <c r="A1377">
        <v>15</v>
      </c>
      <c r="B1377" s="1">
        <v>43927</v>
      </c>
      <c r="C1377">
        <v>13</v>
      </c>
      <c r="D1377" t="s">
        <v>17</v>
      </c>
      <c r="E1377" t="s">
        <v>40</v>
      </c>
      <c r="F1377" t="s">
        <v>35</v>
      </c>
      <c r="G1377">
        <v>3515004</v>
      </c>
      <c r="H1377" t="s">
        <v>4</v>
      </c>
      <c r="I1377">
        <v>20</v>
      </c>
      <c r="J1377" s="2">
        <v>730658</v>
      </c>
      <c r="K1377">
        <v>0</v>
      </c>
      <c r="L1377">
        <v>1</v>
      </c>
      <c r="M1377">
        <v>0</v>
      </c>
      <c r="N1377" t="s">
        <v>20</v>
      </c>
      <c r="O1377">
        <v>273726</v>
      </c>
      <c r="P1377" t="s">
        <v>22</v>
      </c>
      <c r="Q1377" t="s">
        <v>22</v>
      </c>
    </row>
    <row r="1378" spans="1:17" x14ac:dyDescent="0.25">
      <c r="A1378">
        <v>15</v>
      </c>
      <c r="B1378" s="1">
        <v>43927</v>
      </c>
      <c r="C1378">
        <v>1</v>
      </c>
      <c r="D1378" t="s">
        <v>17</v>
      </c>
      <c r="E1378" t="s">
        <v>42</v>
      </c>
      <c r="F1378" t="s">
        <v>35</v>
      </c>
      <c r="G1378">
        <v>3515103</v>
      </c>
      <c r="H1378" t="s">
        <v>4</v>
      </c>
      <c r="I1378">
        <v>1</v>
      </c>
      <c r="J1378" s="2">
        <v>144123</v>
      </c>
      <c r="K1378">
        <v>1</v>
      </c>
      <c r="L1378">
        <v>0</v>
      </c>
      <c r="M1378">
        <v>0</v>
      </c>
      <c r="N1378">
        <v>0</v>
      </c>
      <c r="O1378">
        <v>69385</v>
      </c>
      <c r="P1378" t="s">
        <v>22</v>
      </c>
      <c r="Q1378" t="s">
        <v>22</v>
      </c>
    </row>
    <row r="1379" spans="1:17" x14ac:dyDescent="0.25">
      <c r="A1379">
        <v>15</v>
      </c>
      <c r="B1379" s="1">
        <v>43927</v>
      </c>
      <c r="C1379">
        <v>26</v>
      </c>
      <c r="D1379" t="s">
        <v>17</v>
      </c>
      <c r="E1379" t="s">
        <v>44</v>
      </c>
      <c r="F1379" t="s">
        <v>19</v>
      </c>
      <c r="G1379">
        <v>3515707</v>
      </c>
      <c r="H1379" t="s">
        <v>4</v>
      </c>
      <c r="I1379">
        <v>16</v>
      </c>
      <c r="J1379" s="2">
        <v>823571</v>
      </c>
      <c r="K1379">
        <v>1</v>
      </c>
      <c r="L1379">
        <v>0</v>
      </c>
      <c r="M1379">
        <v>0</v>
      </c>
      <c r="N1379">
        <v>0</v>
      </c>
      <c r="O1379">
        <v>194276</v>
      </c>
      <c r="P1379" t="s">
        <v>22</v>
      </c>
      <c r="Q1379" t="s">
        <v>22</v>
      </c>
    </row>
    <row r="1380" spans="1:17" x14ac:dyDescent="0.25">
      <c r="A1380">
        <v>15</v>
      </c>
      <c r="B1380" s="1">
        <v>43927</v>
      </c>
      <c r="C1380">
        <v>5</v>
      </c>
      <c r="D1380" t="s">
        <v>17</v>
      </c>
      <c r="E1380" t="s">
        <v>46</v>
      </c>
      <c r="F1380" t="s">
        <v>28</v>
      </c>
      <c r="G1380">
        <v>3516309</v>
      </c>
      <c r="H1380" t="s">
        <v>4</v>
      </c>
      <c r="I1380">
        <v>8</v>
      </c>
      <c r="J1380" s="2">
        <v>454949</v>
      </c>
      <c r="K1380">
        <v>0</v>
      </c>
      <c r="L1380">
        <v>1</v>
      </c>
      <c r="M1380">
        <v>0</v>
      </c>
      <c r="N1380" t="s">
        <v>114</v>
      </c>
      <c r="O1380">
        <v>175844</v>
      </c>
      <c r="P1380" t="s">
        <v>22</v>
      </c>
      <c r="Q1380" t="s">
        <v>22</v>
      </c>
    </row>
    <row r="1381" spans="1:17" x14ac:dyDescent="0.25">
      <c r="A1381">
        <v>15</v>
      </c>
      <c r="B1381" s="1">
        <v>43927</v>
      </c>
      <c r="C1381">
        <v>7</v>
      </c>
      <c r="D1381" t="s">
        <v>17</v>
      </c>
      <c r="E1381" t="s">
        <v>48</v>
      </c>
      <c r="F1381" t="s">
        <v>28</v>
      </c>
      <c r="G1381">
        <v>3516408</v>
      </c>
      <c r="H1381" t="s">
        <v>4</v>
      </c>
      <c r="I1381">
        <v>8</v>
      </c>
      <c r="J1381" s="2">
        <v>517836</v>
      </c>
      <c r="K1381">
        <v>0</v>
      </c>
      <c r="L1381">
        <v>1</v>
      </c>
      <c r="M1381">
        <v>0</v>
      </c>
      <c r="N1381" t="s">
        <v>114</v>
      </c>
      <c r="O1381">
        <v>154489</v>
      </c>
      <c r="P1381" t="s">
        <v>22</v>
      </c>
      <c r="Q1381" t="s">
        <v>22</v>
      </c>
    </row>
    <row r="1382" spans="1:17" x14ac:dyDescent="0.25">
      <c r="A1382">
        <v>15</v>
      </c>
      <c r="B1382" s="1">
        <v>43927</v>
      </c>
      <c r="C1382">
        <v>21</v>
      </c>
      <c r="D1382" t="s">
        <v>17</v>
      </c>
      <c r="E1382" t="s">
        <v>51</v>
      </c>
      <c r="F1382" t="s">
        <v>19</v>
      </c>
      <c r="G1382">
        <v>3518800</v>
      </c>
      <c r="H1382" t="s">
        <v>4</v>
      </c>
      <c r="I1382">
        <v>63</v>
      </c>
      <c r="J1382" s="2">
        <v>456793</v>
      </c>
      <c r="K1382">
        <v>1</v>
      </c>
      <c r="L1382">
        <v>6</v>
      </c>
      <c r="M1382">
        <v>1</v>
      </c>
      <c r="N1382" t="s">
        <v>285</v>
      </c>
      <c r="O1382">
        <v>1379182</v>
      </c>
      <c r="P1382" t="s">
        <v>22</v>
      </c>
      <c r="Q1382" t="s">
        <v>22</v>
      </c>
    </row>
    <row r="1383" spans="1:17" x14ac:dyDescent="0.25">
      <c r="A1383">
        <v>15</v>
      </c>
      <c r="B1383" s="1">
        <v>43927</v>
      </c>
      <c r="C1383">
        <v>7</v>
      </c>
      <c r="D1383" t="s">
        <v>17</v>
      </c>
      <c r="E1383" t="s">
        <v>53</v>
      </c>
      <c r="F1383" t="s">
        <v>35</v>
      </c>
      <c r="G1383">
        <v>3522208</v>
      </c>
      <c r="H1383" t="s">
        <v>4</v>
      </c>
      <c r="I1383">
        <v>9</v>
      </c>
      <c r="J1383" s="2">
        <v>512257</v>
      </c>
      <c r="K1383">
        <v>0</v>
      </c>
      <c r="L1383">
        <v>1</v>
      </c>
      <c r="M1383">
        <v>0</v>
      </c>
      <c r="N1383" t="s">
        <v>62</v>
      </c>
      <c r="O1383">
        <v>175693</v>
      </c>
      <c r="P1383" t="s">
        <v>22</v>
      </c>
      <c r="Q1383" t="s">
        <v>22</v>
      </c>
    </row>
    <row r="1384" spans="1:17" x14ac:dyDescent="0.25">
      <c r="A1384">
        <v>15</v>
      </c>
      <c r="B1384" s="1">
        <v>43927</v>
      </c>
      <c r="C1384">
        <v>8</v>
      </c>
      <c r="D1384" t="s">
        <v>17</v>
      </c>
      <c r="E1384" t="s">
        <v>55</v>
      </c>
      <c r="F1384" t="s">
        <v>24</v>
      </c>
      <c r="G1384">
        <v>3522505</v>
      </c>
      <c r="H1384" t="s">
        <v>4</v>
      </c>
      <c r="I1384">
        <v>11</v>
      </c>
      <c r="J1384" s="2">
        <v>462768</v>
      </c>
      <c r="K1384">
        <v>3</v>
      </c>
      <c r="L1384">
        <v>1</v>
      </c>
      <c r="M1384">
        <v>0</v>
      </c>
      <c r="N1384" t="s">
        <v>186</v>
      </c>
      <c r="O1384">
        <v>237700</v>
      </c>
      <c r="P1384" t="s">
        <v>22</v>
      </c>
      <c r="Q1384" t="s">
        <v>22</v>
      </c>
    </row>
    <row r="1385" spans="1:17" x14ac:dyDescent="0.25">
      <c r="A1385">
        <v>15</v>
      </c>
      <c r="B1385" s="1">
        <v>43927</v>
      </c>
      <c r="C1385">
        <v>7</v>
      </c>
      <c r="D1385" t="s">
        <v>17</v>
      </c>
      <c r="E1385" t="s">
        <v>57</v>
      </c>
      <c r="F1385" t="s">
        <v>19</v>
      </c>
      <c r="G1385">
        <v>3523107</v>
      </c>
      <c r="H1385" t="s">
        <v>4</v>
      </c>
      <c r="I1385">
        <v>12</v>
      </c>
      <c r="J1385" s="2">
        <v>323606</v>
      </c>
      <c r="K1385">
        <v>2</v>
      </c>
      <c r="L1385">
        <v>0</v>
      </c>
      <c r="M1385">
        <v>0</v>
      </c>
      <c r="N1385">
        <v>0</v>
      </c>
      <c r="O1385">
        <v>370821</v>
      </c>
      <c r="P1385" t="s">
        <v>22</v>
      </c>
      <c r="Q1385" t="s">
        <v>22</v>
      </c>
    </row>
    <row r="1386" spans="1:17" x14ac:dyDescent="0.25">
      <c r="A1386">
        <v>15</v>
      </c>
      <c r="B1386" s="1">
        <v>43927</v>
      </c>
      <c r="C1386">
        <v>8</v>
      </c>
      <c r="D1386" t="s">
        <v>17</v>
      </c>
      <c r="E1386" t="s">
        <v>59</v>
      </c>
      <c r="F1386" t="s">
        <v>24</v>
      </c>
      <c r="G1386">
        <v>3525003</v>
      </c>
      <c r="H1386" t="s">
        <v>4</v>
      </c>
      <c r="I1386">
        <v>2</v>
      </c>
      <c r="J1386" s="2">
        <v>160081</v>
      </c>
      <c r="K1386">
        <v>0</v>
      </c>
      <c r="L1386">
        <v>0</v>
      </c>
      <c r="M1386">
        <v>0</v>
      </c>
      <c r="N1386">
        <v>0</v>
      </c>
      <c r="O1386">
        <v>124937</v>
      </c>
      <c r="P1386" t="s">
        <v>22</v>
      </c>
      <c r="Q1386" t="s">
        <v>22</v>
      </c>
    </row>
    <row r="1387" spans="1:17" x14ac:dyDescent="0.25">
      <c r="A1387">
        <v>15</v>
      </c>
      <c r="B1387" s="1">
        <v>43927</v>
      </c>
      <c r="C1387">
        <v>12</v>
      </c>
      <c r="D1387" t="s">
        <v>17</v>
      </c>
      <c r="E1387" t="s">
        <v>63</v>
      </c>
      <c r="F1387" t="s">
        <v>28</v>
      </c>
      <c r="G1387">
        <v>3528502</v>
      </c>
      <c r="H1387" t="s">
        <v>4</v>
      </c>
      <c r="I1387">
        <v>6</v>
      </c>
      <c r="J1387" s="2">
        <v>598928</v>
      </c>
      <c r="K1387">
        <v>1</v>
      </c>
      <c r="L1387">
        <v>2</v>
      </c>
      <c r="M1387">
        <v>0</v>
      </c>
      <c r="N1387" t="s">
        <v>429</v>
      </c>
      <c r="O1387">
        <v>100179</v>
      </c>
      <c r="P1387" t="s">
        <v>22</v>
      </c>
      <c r="Q1387" t="s">
        <v>22</v>
      </c>
    </row>
    <row r="1388" spans="1:17" x14ac:dyDescent="0.25">
      <c r="A1388">
        <v>15</v>
      </c>
      <c r="B1388" s="1">
        <v>43927</v>
      </c>
      <c r="C1388">
        <v>22</v>
      </c>
      <c r="D1388" t="s">
        <v>17</v>
      </c>
      <c r="E1388" t="s">
        <v>65</v>
      </c>
      <c r="F1388" t="s">
        <v>38</v>
      </c>
      <c r="G1388">
        <v>3529401</v>
      </c>
      <c r="H1388" t="s">
        <v>4</v>
      </c>
      <c r="I1388">
        <v>18</v>
      </c>
      <c r="J1388" s="2">
        <v>38062</v>
      </c>
      <c r="K1388">
        <v>2</v>
      </c>
      <c r="L1388">
        <v>0</v>
      </c>
      <c r="M1388">
        <v>0</v>
      </c>
      <c r="N1388">
        <v>0</v>
      </c>
      <c r="O1388">
        <v>472912</v>
      </c>
      <c r="P1388" t="s">
        <v>22</v>
      </c>
      <c r="Q1388" t="s">
        <v>22</v>
      </c>
    </row>
    <row r="1389" spans="1:17" x14ac:dyDescent="0.25">
      <c r="A1389">
        <v>15</v>
      </c>
      <c r="B1389" s="1">
        <v>43927</v>
      </c>
      <c r="C1389">
        <v>18</v>
      </c>
      <c r="D1389" t="s">
        <v>17</v>
      </c>
      <c r="E1389" t="s">
        <v>67</v>
      </c>
      <c r="F1389" t="s">
        <v>19</v>
      </c>
      <c r="G1389">
        <v>3530607</v>
      </c>
      <c r="H1389" t="s">
        <v>4</v>
      </c>
      <c r="I1389">
        <v>19</v>
      </c>
      <c r="J1389" s="2">
        <v>42616</v>
      </c>
      <c r="K1389">
        <v>2</v>
      </c>
      <c r="L1389">
        <v>1</v>
      </c>
      <c r="M1389">
        <v>0</v>
      </c>
      <c r="N1389" t="s">
        <v>99</v>
      </c>
      <c r="O1389">
        <v>445842</v>
      </c>
      <c r="P1389" t="s">
        <v>22</v>
      </c>
      <c r="Q1389" t="s">
        <v>22</v>
      </c>
    </row>
    <row r="1390" spans="1:17" x14ac:dyDescent="0.25">
      <c r="A1390">
        <v>15</v>
      </c>
      <c r="B1390" s="1">
        <v>43927</v>
      </c>
      <c r="C1390">
        <v>20</v>
      </c>
      <c r="D1390" t="s">
        <v>17</v>
      </c>
      <c r="E1390" t="s">
        <v>69</v>
      </c>
      <c r="F1390" t="s">
        <v>24</v>
      </c>
      <c r="G1390">
        <v>3534401</v>
      </c>
      <c r="H1390" t="s">
        <v>4</v>
      </c>
      <c r="I1390">
        <v>71</v>
      </c>
      <c r="J1390" s="2">
        <v>1016583</v>
      </c>
      <c r="K1390">
        <v>2</v>
      </c>
      <c r="L1390">
        <v>3</v>
      </c>
      <c r="M1390">
        <v>0</v>
      </c>
      <c r="N1390" t="s">
        <v>545</v>
      </c>
      <c r="O1390">
        <v>698418</v>
      </c>
      <c r="P1390" t="s">
        <v>22</v>
      </c>
      <c r="Q1390" t="s">
        <v>22</v>
      </c>
    </row>
    <row r="1391" spans="1:17" x14ac:dyDescent="0.25">
      <c r="A1391">
        <v>15</v>
      </c>
      <c r="B1391" s="1">
        <v>43927</v>
      </c>
      <c r="C1391">
        <v>13</v>
      </c>
      <c r="D1391" t="s">
        <v>17</v>
      </c>
      <c r="E1391" t="s">
        <v>71</v>
      </c>
      <c r="F1391" t="s">
        <v>19</v>
      </c>
      <c r="G1391">
        <v>3539806</v>
      </c>
      <c r="H1391" t="s">
        <v>4</v>
      </c>
      <c r="I1391">
        <v>4</v>
      </c>
      <c r="J1391" s="2">
        <v>340565</v>
      </c>
      <c r="K1391">
        <v>1</v>
      </c>
      <c r="L1391">
        <v>0</v>
      </c>
      <c r="M1391">
        <v>0</v>
      </c>
      <c r="N1391">
        <v>0</v>
      </c>
      <c r="O1391">
        <v>117452</v>
      </c>
      <c r="P1391" t="s">
        <v>22</v>
      </c>
      <c r="Q1391" t="s">
        <v>22</v>
      </c>
    </row>
    <row r="1392" spans="1:17" x14ac:dyDescent="0.25">
      <c r="A1392">
        <v>15</v>
      </c>
      <c r="B1392" s="1">
        <v>43927</v>
      </c>
      <c r="C1392">
        <v>13</v>
      </c>
      <c r="D1392" t="s">
        <v>17</v>
      </c>
      <c r="E1392" t="s">
        <v>73</v>
      </c>
      <c r="F1392" t="s">
        <v>38</v>
      </c>
      <c r="G1392">
        <v>3543303</v>
      </c>
      <c r="H1392" t="s">
        <v>4</v>
      </c>
      <c r="I1392">
        <v>4</v>
      </c>
      <c r="J1392" s="2">
        <v>324167</v>
      </c>
      <c r="K1392">
        <v>0</v>
      </c>
      <c r="L1392">
        <v>0</v>
      </c>
      <c r="M1392">
        <v>0</v>
      </c>
      <c r="N1392">
        <v>0</v>
      </c>
      <c r="O1392">
        <v>123393</v>
      </c>
      <c r="P1392" t="s">
        <v>22</v>
      </c>
      <c r="Q1392" t="s">
        <v>22</v>
      </c>
    </row>
    <row r="1393" spans="1:17" x14ac:dyDescent="0.25">
      <c r="A1393">
        <v>15</v>
      </c>
      <c r="B1393" s="1">
        <v>43927</v>
      </c>
      <c r="C1393">
        <v>7</v>
      </c>
      <c r="D1393" t="s">
        <v>17</v>
      </c>
      <c r="E1393" t="s">
        <v>78</v>
      </c>
      <c r="F1393" t="s">
        <v>19</v>
      </c>
      <c r="G1393">
        <v>3546801</v>
      </c>
      <c r="H1393" t="s">
        <v>4</v>
      </c>
      <c r="I1393">
        <v>2</v>
      </c>
      <c r="J1393" s="2">
        <v>348517</v>
      </c>
      <c r="K1393">
        <v>1</v>
      </c>
      <c r="L1393">
        <v>0</v>
      </c>
      <c r="M1393">
        <v>0</v>
      </c>
      <c r="N1393">
        <v>0</v>
      </c>
      <c r="O1393">
        <v>57386</v>
      </c>
      <c r="P1393" t="s">
        <v>22</v>
      </c>
      <c r="Q1393" t="s">
        <v>22</v>
      </c>
    </row>
    <row r="1394" spans="1:17" x14ac:dyDescent="0.25">
      <c r="A1394">
        <v>15</v>
      </c>
      <c r="B1394" s="1">
        <v>43927</v>
      </c>
      <c r="C1394">
        <v>31</v>
      </c>
      <c r="D1394" t="s">
        <v>17</v>
      </c>
      <c r="E1394" t="s">
        <v>80</v>
      </c>
      <c r="F1394" t="s">
        <v>24</v>
      </c>
      <c r="G1394">
        <v>3547304</v>
      </c>
      <c r="H1394" t="s">
        <v>4</v>
      </c>
      <c r="I1394">
        <v>25</v>
      </c>
      <c r="J1394" s="2">
        <v>1792796</v>
      </c>
      <c r="K1394">
        <v>1</v>
      </c>
      <c r="L1394">
        <v>0</v>
      </c>
      <c r="M1394">
        <v>0</v>
      </c>
      <c r="N1394">
        <v>0</v>
      </c>
      <c r="O1394">
        <v>139447</v>
      </c>
      <c r="P1394" t="s">
        <v>22</v>
      </c>
      <c r="Q1394" t="s">
        <v>22</v>
      </c>
    </row>
    <row r="1395" spans="1:17" x14ac:dyDescent="0.25">
      <c r="A1395">
        <v>15</v>
      </c>
      <c r="B1395" s="1">
        <v>43927</v>
      </c>
      <c r="C1395">
        <v>22</v>
      </c>
      <c r="D1395" t="s">
        <v>17</v>
      </c>
      <c r="E1395" t="s">
        <v>82</v>
      </c>
      <c r="F1395" t="s">
        <v>38</v>
      </c>
      <c r="G1395">
        <v>3547809</v>
      </c>
      <c r="H1395" t="s">
        <v>4</v>
      </c>
      <c r="I1395">
        <v>74</v>
      </c>
      <c r="J1395" s="2">
        <v>1029532</v>
      </c>
      <c r="K1395">
        <v>2</v>
      </c>
      <c r="L1395">
        <v>3</v>
      </c>
      <c r="M1395">
        <v>0</v>
      </c>
      <c r="N1395" t="s">
        <v>449</v>
      </c>
      <c r="O1395">
        <v>718773</v>
      </c>
      <c r="P1395" t="s">
        <v>22</v>
      </c>
      <c r="Q1395" t="s">
        <v>22</v>
      </c>
    </row>
    <row r="1396" spans="1:17" x14ac:dyDescent="0.25">
      <c r="A1396">
        <v>15</v>
      </c>
      <c r="B1396" s="1">
        <v>43927</v>
      </c>
      <c r="C1396">
        <v>22</v>
      </c>
      <c r="D1396" t="s">
        <v>17</v>
      </c>
      <c r="E1396" t="s">
        <v>84</v>
      </c>
      <c r="F1396" t="s">
        <v>38</v>
      </c>
      <c r="G1396">
        <v>3548708</v>
      </c>
      <c r="H1396" t="s">
        <v>4</v>
      </c>
      <c r="I1396">
        <v>89</v>
      </c>
      <c r="J1396" s="2">
        <v>1060868</v>
      </c>
      <c r="K1396">
        <v>8</v>
      </c>
      <c r="L1396">
        <v>5</v>
      </c>
      <c r="M1396">
        <v>0</v>
      </c>
      <c r="N1396" t="s">
        <v>521</v>
      </c>
      <c r="O1396">
        <v>838936</v>
      </c>
      <c r="P1396" t="s">
        <v>22</v>
      </c>
      <c r="Q1396" t="s">
        <v>22</v>
      </c>
    </row>
    <row r="1397" spans="1:17" x14ac:dyDescent="0.25">
      <c r="A1397">
        <v>15</v>
      </c>
      <c r="B1397" s="1">
        <v>43927</v>
      </c>
      <c r="C1397">
        <v>22</v>
      </c>
      <c r="D1397" t="s">
        <v>17</v>
      </c>
      <c r="E1397" t="s">
        <v>86</v>
      </c>
      <c r="F1397" t="s">
        <v>38</v>
      </c>
      <c r="G1397">
        <v>3548807</v>
      </c>
      <c r="H1397" t="s">
        <v>4</v>
      </c>
      <c r="I1397">
        <v>39</v>
      </c>
      <c r="J1397" s="2">
        <v>2420451</v>
      </c>
      <c r="K1397">
        <v>1</v>
      </c>
      <c r="L1397">
        <v>1</v>
      </c>
      <c r="M1397">
        <v>0</v>
      </c>
      <c r="N1397" t="s">
        <v>443</v>
      </c>
      <c r="O1397">
        <v>161127</v>
      </c>
      <c r="P1397" t="s">
        <v>22</v>
      </c>
      <c r="Q1397" t="s">
        <v>22</v>
      </c>
    </row>
    <row r="1398" spans="1:17" x14ac:dyDescent="0.25">
      <c r="A1398">
        <v>15</v>
      </c>
      <c r="B1398" s="1">
        <v>43927</v>
      </c>
      <c r="C1398">
        <v>42</v>
      </c>
      <c r="D1398" t="s">
        <v>17</v>
      </c>
      <c r="E1398" t="s">
        <v>90</v>
      </c>
      <c r="F1398" t="s">
        <v>91</v>
      </c>
      <c r="G1398">
        <v>3550308</v>
      </c>
      <c r="H1398" t="s">
        <v>4</v>
      </c>
      <c r="I1398">
        <v>3754</v>
      </c>
      <c r="J1398" s="2">
        <v>3063984</v>
      </c>
      <c r="K1398">
        <v>142</v>
      </c>
      <c r="L1398">
        <v>244</v>
      </c>
      <c r="M1398">
        <v>24</v>
      </c>
      <c r="N1398" t="s">
        <v>607</v>
      </c>
      <c r="O1398">
        <v>12252023</v>
      </c>
      <c r="P1398" t="s">
        <v>22</v>
      </c>
      <c r="Q1398" t="s">
        <v>22</v>
      </c>
    </row>
    <row r="1399" spans="1:17" x14ac:dyDescent="0.25">
      <c r="A1399">
        <v>15</v>
      </c>
      <c r="B1399" s="1">
        <v>43927</v>
      </c>
      <c r="C1399">
        <v>19</v>
      </c>
      <c r="D1399" t="s">
        <v>17</v>
      </c>
      <c r="E1399" t="s">
        <v>93</v>
      </c>
      <c r="F1399" t="s">
        <v>19</v>
      </c>
      <c r="G1399">
        <v>3552502</v>
      </c>
      <c r="H1399" t="s">
        <v>4</v>
      </c>
      <c r="I1399">
        <v>9</v>
      </c>
      <c r="J1399" s="2">
        <v>302382</v>
      </c>
      <c r="K1399">
        <v>0</v>
      </c>
      <c r="L1399">
        <v>0</v>
      </c>
      <c r="M1399">
        <v>0</v>
      </c>
      <c r="N1399">
        <v>0</v>
      </c>
      <c r="O1399">
        <v>297637</v>
      </c>
      <c r="P1399" t="s">
        <v>22</v>
      </c>
      <c r="Q1399" t="s">
        <v>22</v>
      </c>
    </row>
    <row r="1400" spans="1:17" x14ac:dyDescent="0.25">
      <c r="A1400">
        <v>15</v>
      </c>
      <c r="B1400" s="1">
        <v>43927</v>
      </c>
      <c r="C1400">
        <v>13</v>
      </c>
      <c r="D1400" t="s">
        <v>17</v>
      </c>
      <c r="E1400" t="s">
        <v>95</v>
      </c>
      <c r="F1400" t="s">
        <v>35</v>
      </c>
      <c r="G1400">
        <v>3552809</v>
      </c>
      <c r="H1400" t="s">
        <v>4</v>
      </c>
      <c r="I1400">
        <v>45</v>
      </c>
      <c r="J1400" s="2">
        <v>1553524</v>
      </c>
      <c r="K1400">
        <v>4</v>
      </c>
      <c r="L1400">
        <v>3</v>
      </c>
      <c r="M1400">
        <v>0</v>
      </c>
      <c r="N1400" t="s">
        <v>121</v>
      </c>
      <c r="O1400">
        <v>289664</v>
      </c>
      <c r="P1400" t="s">
        <v>22</v>
      </c>
      <c r="Q1400" t="s">
        <v>22</v>
      </c>
    </row>
    <row r="1401" spans="1:17" x14ac:dyDescent="0.25">
      <c r="A1401">
        <v>15</v>
      </c>
      <c r="B1401" s="1">
        <v>43927</v>
      </c>
      <c r="C1401">
        <v>19</v>
      </c>
      <c r="D1401" t="s">
        <v>17</v>
      </c>
      <c r="E1401" t="s">
        <v>97</v>
      </c>
      <c r="F1401" t="s">
        <v>35</v>
      </c>
      <c r="G1401">
        <v>3556453</v>
      </c>
      <c r="H1401" t="s">
        <v>4</v>
      </c>
      <c r="I1401">
        <v>4</v>
      </c>
      <c r="J1401" s="2">
        <v>7605</v>
      </c>
      <c r="K1401">
        <v>0</v>
      </c>
      <c r="L1401">
        <v>1</v>
      </c>
      <c r="M1401">
        <v>0</v>
      </c>
      <c r="N1401" t="s">
        <v>226</v>
      </c>
      <c r="O1401">
        <v>52597</v>
      </c>
      <c r="P1401" t="s">
        <v>22</v>
      </c>
      <c r="Q1401" t="s">
        <v>22</v>
      </c>
    </row>
    <row r="1402" spans="1:17" x14ac:dyDescent="0.25">
      <c r="A1402">
        <v>15</v>
      </c>
      <c r="B1402" s="1">
        <v>43926</v>
      </c>
      <c r="C1402">
        <v>11</v>
      </c>
      <c r="D1402" t="s">
        <v>17</v>
      </c>
      <c r="E1402" t="s">
        <v>18</v>
      </c>
      <c r="F1402" t="s">
        <v>19</v>
      </c>
      <c r="G1402">
        <v>3503901</v>
      </c>
      <c r="H1402" t="s">
        <v>4</v>
      </c>
      <c r="I1402">
        <v>6</v>
      </c>
      <c r="J1402" s="2">
        <v>667973</v>
      </c>
      <c r="K1402">
        <v>1</v>
      </c>
      <c r="L1402">
        <v>1</v>
      </c>
      <c r="M1402">
        <v>0</v>
      </c>
      <c r="N1402" t="s">
        <v>180</v>
      </c>
      <c r="O1402">
        <v>89824</v>
      </c>
      <c r="P1402" t="s">
        <v>22</v>
      </c>
      <c r="Q1402" t="s">
        <v>22</v>
      </c>
    </row>
    <row r="1403" spans="1:17" x14ac:dyDescent="0.25">
      <c r="A1403">
        <v>15</v>
      </c>
      <c r="B1403" s="1">
        <v>43926</v>
      </c>
      <c r="C1403">
        <v>19</v>
      </c>
      <c r="D1403" t="s">
        <v>17</v>
      </c>
      <c r="E1403" t="s">
        <v>23</v>
      </c>
      <c r="F1403" t="s">
        <v>24</v>
      </c>
      <c r="G1403">
        <v>3505708</v>
      </c>
      <c r="H1403" t="s">
        <v>4</v>
      </c>
      <c r="I1403">
        <v>30</v>
      </c>
      <c r="J1403" s="2">
        <v>1094164</v>
      </c>
      <c r="K1403">
        <v>1</v>
      </c>
      <c r="L1403">
        <v>1</v>
      </c>
      <c r="M1403">
        <v>0</v>
      </c>
      <c r="N1403" t="s">
        <v>539</v>
      </c>
      <c r="O1403">
        <v>274182</v>
      </c>
      <c r="P1403" t="s">
        <v>22</v>
      </c>
      <c r="Q1403" t="s">
        <v>22</v>
      </c>
    </row>
    <row r="1404" spans="1:17" x14ac:dyDescent="0.25">
      <c r="A1404">
        <v>15</v>
      </c>
      <c r="B1404" s="1">
        <v>43926</v>
      </c>
      <c r="C1404">
        <v>12</v>
      </c>
      <c r="D1404" t="s">
        <v>17</v>
      </c>
      <c r="E1404" t="s">
        <v>27</v>
      </c>
      <c r="F1404" t="s">
        <v>28</v>
      </c>
      <c r="G1404">
        <v>3509007</v>
      </c>
      <c r="H1404" t="s">
        <v>4</v>
      </c>
      <c r="I1404">
        <v>20</v>
      </c>
      <c r="J1404" s="2">
        <v>1971026</v>
      </c>
      <c r="K1404">
        <v>1</v>
      </c>
      <c r="L1404">
        <v>1</v>
      </c>
      <c r="M1404">
        <v>0</v>
      </c>
      <c r="N1404" t="s">
        <v>20</v>
      </c>
      <c r="O1404">
        <v>101470</v>
      </c>
      <c r="P1404" t="s">
        <v>22</v>
      </c>
      <c r="Q1404" t="s">
        <v>22</v>
      </c>
    </row>
    <row r="1405" spans="1:17" x14ac:dyDescent="0.25">
      <c r="A1405">
        <v>15</v>
      </c>
      <c r="B1405" s="1">
        <v>43926</v>
      </c>
      <c r="C1405">
        <v>7</v>
      </c>
      <c r="D1405" t="s">
        <v>17</v>
      </c>
      <c r="E1405" t="s">
        <v>30</v>
      </c>
      <c r="F1405" t="s">
        <v>28</v>
      </c>
      <c r="G1405">
        <v>3509205</v>
      </c>
      <c r="H1405" t="s">
        <v>4</v>
      </c>
      <c r="I1405">
        <v>1</v>
      </c>
      <c r="J1405" s="2">
        <v>130207</v>
      </c>
      <c r="K1405">
        <v>0</v>
      </c>
      <c r="L1405">
        <v>0</v>
      </c>
      <c r="M1405">
        <v>0</v>
      </c>
      <c r="N1405">
        <v>0</v>
      </c>
      <c r="O1405">
        <v>76801</v>
      </c>
      <c r="P1405" t="s">
        <v>22</v>
      </c>
      <c r="Q1405" t="s">
        <v>22</v>
      </c>
    </row>
    <row r="1406" spans="1:17" x14ac:dyDescent="0.25">
      <c r="A1406">
        <v>15</v>
      </c>
      <c r="B1406" s="1">
        <v>43926</v>
      </c>
      <c r="C1406">
        <v>23</v>
      </c>
      <c r="D1406" t="s">
        <v>17</v>
      </c>
      <c r="E1406" t="s">
        <v>32</v>
      </c>
      <c r="F1406" t="s">
        <v>24</v>
      </c>
      <c r="G1406">
        <v>3510609</v>
      </c>
      <c r="H1406" t="s">
        <v>4</v>
      </c>
      <c r="I1406">
        <v>14</v>
      </c>
      <c r="J1406" s="2">
        <v>349191</v>
      </c>
      <c r="K1406">
        <v>3</v>
      </c>
      <c r="L1406">
        <v>1</v>
      </c>
      <c r="M1406">
        <v>0</v>
      </c>
      <c r="N1406" t="s">
        <v>145</v>
      </c>
      <c r="O1406">
        <v>400927</v>
      </c>
      <c r="P1406" t="s">
        <v>22</v>
      </c>
      <c r="Q1406" t="s">
        <v>22</v>
      </c>
    </row>
    <row r="1407" spans="1:17" x14ac:dyDescent="0.25">
      <c r="A1407">
        <v>15</v>
      </c>
      <c r="B1407" s="1">
        <v>43926</v>
      </c>
      <c r="C1407">
        <v>19</v>
      </c>
      <c r="D1407" t="s">
        <v>17</v>
      </c>
      <c r="E1407" t="s">
        <v>34</v>
      </c>
      <c r="F1407" t="s">
        <v>35</v>
      </c>
      <c r="G1407">
        <v>3513009</v>
      </c>
      <c r="H1407" t="s">
        <v>4</v>
      </c>
      <c r="I1407">
        <v>29</v>
      </c>
      <c r="J1407" s="2">
        <v>1163677</v>
      </c>
      <c r="K1407">
        <v>1</v>
      </c>
      <c r="L1407">
        <v>3</v>
      </c>
      <c r="M1407">
        <v>1</v>
      </c>
      <c r="N1407" t="s">
        <v>146</v>
      </c>
      <c r="O1407">
        <v>249210</v>
      </c>
      <c r="P1407" t="s">
        <v>22</v>
      </c>
      <c r="Q1407" t="s">
        <v>22</v>
      </c>
    </row>
    <row r="1408" spans="1:17" x14ac:dyDescent="0.25">
      <c r="A1408">
        <v>15</v>
      </c>
      <c r="B1408" s="1">
        <v>43926</v>
      </c>
      <c r="C1408">
        <v>10</v>
      </c>
      <c r="D1408" t="s">
        <v>17</v>
      </c>
      <c r="E1408" t="s">
        <v>37</v>
      </c>
      <c r="F1408" t="s">
        <v>38</v>
      </c>
      <c r="G1408">
        <v>3513801</v>
      </c>
      <c r="H1408" t="s">
        <v>4</v>
      </c>
      <c r="I1408">
        <v>24</v>
      </c>
      <c r="J1408" s="2">
        <v>566193</v>
      </c>
      <c r="K1408">
        <v>1</v>
      </c>
      <c r="L1408">
        <v>1</v>
      </c>
      <c r="M1408">
        <v>0</v>
      </c>
      <c r="N1408" t="s">
        <v>391</v>
      </c>
      <c r="O1408">
        <v>423884</v>
      </c>
      <c r="P1408" t="s">
        <v>22</v>
      </c>
      <c r="Q1408" t="s">
        <v>22</v>
      </c>
    </row>
    <row r="1409" spans="1:17" x14ac:dyDescent="0.25">
      <c r="A1409">
        <v>15</v>
      </c>
      <c r="B1409" s="1">
        <v>43926</v>
      </c>
      <c r="C1409">
        <v>12</v>
      </c>
      <c r="D1409" t="s">
        <v>17</v>
      </c>
      <c r="E1409" t="s">
        <v>40</v>
      </c>
      <c r="F1409" t="s">
        <v>35</v>
      </c>
      <c r="G1409">
        <v>3515004</v>
      </c>
      <c r="H1409" t="s">
        <v>4</v>
      </c>
      <c r="I1409">
        <v>20</v>
      </c>
      <c r="J1409" s="2">
        <v>730658</v>
      </c>
      <c r="K1409">
        <v>1</v>
      </c>
      <c r="L1409">
        <v>1</v>
      </c>
      <c r="M1409">
        <v>0</v>
      </c>
      <c r="N1409" t="s">
        <v>20</v>
      </c>
      <c r="O1409">
        <v>273726</v>
      </c>
      <c r="P1409" t="s">
        <v>22</v>
      </c>
      <c r="Q1409" t="s">
        <v>22</v>
      </c>
    </row>
    <row r="1410" spans="1:17" x14ac:dyDescent="0.25">
      <c r="A1410">
        <v>15</v>
      </c>
      <c r="B1410" s="1">
        <v>43926</v>
      </c>
      <c r="C1410">
        <v>25</v>
      </c>
      <c r="D1410" t="s">
        <v>17</v>
      </c>
      <c r="E1410" t="s">
        <v>44</v>
      </c>
      <c r="F1410" t="s">
        <v>19</v>
      </c>
      <c r="G1410">
        <v>3515707</v>
      </c>
      <c r="H1410" t="s">
        <v>4</v>
      </c>
      <c r="I1410">
        <v>15</v>
      </c>
      <c r="J1410" s="2">
        <v>772097</v>
      </c>
      <c r="K1410">
        <v>0</v>
      </c>
      <c r="L1410">
        <v>0</v>
      </c>
      <c r="M1410">
        <v>0</v>
      </c>
      <c r="N1410">
        <v>0</v>
      </c>
      <c r="O1410">
        <v>194276</v>
      </c>
      <c r="P1410" t="s">
        <v>22</v>
      </c>
      <c r="Q1410" t="s">
        <v>22</v>
      </c>
    </row>
    <row r="1411" spans="1:17" x14ac:dyDescent="0.25">
      <c r="A1411">
        <v>15</v>
      </c>
      <c r="B1411" s="1">
        <v>43926</v>
      </c>
      <c r="C1411">
        <v>4</v>
      </c>
      <c r="D1411" t="s">
        <v>17</v>
      </c>
      <c r="E1411" t="s">
        <v>46</v>
      </c>
      <c r="F1411" t="s">
        <v>28</v>
      </c>
      <c r="G1411">
        <v>3516309</v>
      </c>
      <c r="H1411" t="s">
        <v>4</v>
      </c>
      <c r="I1411">
        <v>8</v>
      </c>
      <c r="J1411" s="2">
        <v>454949</v>
      </c>
      <c r="K1411">
        <v>0</v>
      </c>
      <c r="L1411">
        <v>1</v>
      </c>
      <c r="M1411">
        <v>0</v>
      </c>
      <c r="N1411" t="s">
        <v>114</v>
      </c>
      <c r="O1411">
        <v>175844</v>
      </c>
      <c r="P1411" t="s">
        <v>22</v>
      </c>
      <c r="Q1411" t="s">
        <v>22</v>
      </c>
    </row>
    <row r="1412" spans="1:17" x14ac:dyDescent="0.25">
      <c r="A1412">
        <v>15</v>
      </c>
      <c r="B1412" s="1">
        <v>43926</v>
      </c>
      <c r="C1412">
        <v>6</v>
      </c>
      <c r="D1412" t="s">
        <v>17</v>
      </c>
      <c r="E1412" t="s">
        <v>48</v>
      </c>
      <c r="F1412" t="s">
        <v>28</v>
      </c>
      <c r="G1412">
        <v>3516408</v>
      </c>
      <c r="H1412" t="s">
        <v>4</v>
      </c>
      <c r="I1412">
        <v>8</v>
      </c>
      <c r="J1412" s="2">
        <v>517836</v>
      </c>
      <c r="K1412">
        <v>1</v>
      </c>
      <c r="L1412">
        <v>1</v>
      </c>
      <c r="M1412">
        <v>0</v>
      </c>
      <c r="N1412" t="s">
        <v>114</v>
      </c>
      <c r="O1412">
        <v>154489</v>
      </c>
      <c r="P1412" t="s">
        <v>22</v>
      </c>
      <c r="Q1412" t="s">
        <v>22</v>
      </c>
    </row>
    <row r="1413" spans="1:17" x14ac:dyDescent="0.25">
      <c r="A1413">
        <v>15</v>
      </c>
      <c r="B1413" s="1">
        <v>43926</v>
      </c>
      <c r="C1413">
        <v>20</v>
      </c>
      <c r="D1413" t="s">
        <v>17</v>
      </c>
      <c r="E1413" t="s">
        <v>51</v>
      </c>
      <c r="F1413" t="s">
        <v>19</v>
      </c>
      <c r="G1413">
        <v>3518800</v>
      </c>
      <c r="H1413" t="s">
        <v>4</v>
      </c>
      <c r="I1413">
        <v>62</v>
      </c>
      <c r="J1413" s="2">
        <v>449542</v>
      </c>
      <c r="K1413">
        <v>0</v>
      </c>
      <c r="L1413">
        <v>5</v>
      </c>
      <c r="M1413">
        <v>0</v>
      </c>
      <c r="N1413" t="s">
        <v>509</v>
      </c>
      <c r="O1413">
        <v>1379182</v>
      </c>
      <c r="P1413" t="s">
        <v>22</v>
      </c>
      <c r="Q1413" t="s">
        <v>22</v>
      </c>
    </row>
    <row r="1414" spans="1:17" x14ac:dyDescent="0.25">
      <c r="A1414">
        <v>15</v>
      </c>
      <c r="B1414" s="1">
        <v>43926</v>
      </c>
      <c r="C1414">
        <v>6</v>
      </c>
      <c r="D1414" t="s">
        <v>17</v>
      </c>
      <c r="E1414" t="s">
        <v>53</v>
      </c>
      <c r="F1414" t="s">
        <v>35</v>
      </c>
      <c r="G1414">
        <v>3522208</v>
      </c>
      <c r="H1414" t="s">
        <v>4</v>
      </c>
      <c r="I1414">
        <v>9</v>
      </c>
      <c r="J1414" s="2">
        <v>512257</v>
      </c>
      <c r="K1414">
        <v>0</v>
      </c>
      <c r="L1414">
        <v>1</v>
      </c>
      <c r="M1414">
        <v>0</v>
      </c>
      <c r="N1414" t="s">
        <v>62</v>
      </c>
      <c r="O1414">
        <v>175693</v>
      </c>
      <c r="P1414" t="s">
        <v>22</v>
      </c>
      <c r="Q1414" t="s">
        <v>22</v>
      </c>
    </row>
    <row r="1415" spans="1:17" x14ac:dyDescent="0.25">
      <c r="A1415">
        <v>15</v>
      </c>
      <c r="B1415" s="1">
        <v>43926</v>
      </c>
      <c r="C1415">
        <v>7</v>
      </c>
      <c r="D1415" t="s">
        <v>17</v>
      </c>
      <c r="E1415" t="s">
        <v>55</v>
      </c>
      <c r="F1415" t="s">
        <v>24</v>
      </c>
      <c r="G1415">
        <v>3522505</v>
      </c>
      <c r="H1415" t="s">
        <v>4</v>
      </c>
      <c r="I1415">
        <v>8</v>
      </c>
      <c r="J1415" s="2">
        <v>336559</v>
      </c>
      <c r="K1415">
        <v>1</v>
      </c>
      <c r="L1415">
        <v>1</v>
      </c>
      <c r="M1415">
        <v>0</v>
      </c>
      <c r="N1415" t="s">
        <v>114</v>
      </c>
      <c r="O1415">
        <v>237700</v>
      </c>
      <c r="P1415" t="s">
        <v>22</v>
      </c>
      <c r="Q1415" t="s">
        <v>22</v>
      </c>
    </row>
    <row r="1416" spans="1:17" x14ac:dyDescent="0.25">
      <c r="A1416">
        <v>15</v>
      </c>
      <c r="B1416" s="1">
        <v>43926</v>
      </c>
      <c r="C1416">
        <v>6</v>
      </c>
      <c r="D1416" t="s">
        <v>17</v>
      </c>
      <c r="E1416" t="s">
        <v>57</v>
      </c>
      <c r="F1416" t="s">
        <v>19</v>
      </c>
      <c r="G1416">
        <v>3523107</v>
      </c>
      <c r="H1416" t="s">
        <v>4</v>
      </c>
      <c r="I1416">
        <v>10</v>
      </c>
      <c r="J1416" s="2">
        <v>269672</v>
      </c>
      <c r="K1416">
        <v>0</v>
      </c>
      <c r="L1416">
        <v>0</v>
      </c>
      <c r="M1416">
        <v>0</v>
      </c>
      <c r="N1416">
        <v>0</v>
      </c>
      <c r="O1416">
        <v>370821</v>
      </c>
      <c r="P1416" t="s">
        <v>22</v>
      </c>
      <c r="Q1416" t="s">
        <v>22</v>
      </c>
    </row>
    <row r="1417" spans="1:17" x14ac:dyDescent="0.25">
      <c r="A1417">
        <v>15</v>
      </c>
      <c r="B1417" s="1">
        <v>43926</v>
      </c>
      <c r="C1417">
        <v>7</v>
      </c>
      <c r="D1417" t="s">
        <v>17</v>
      </c>
      <c r="E1417" t="s">
        <v>59</v>
      </c>
      <c r="F1417" t="s">
        <v>24</v>
      </c>
      <c r="G1417">
        <v>3525003</v>
      </c>
      <c r="H1417" t="s">
        <v>4</v>
      </c>
      <c r="I1417">
        <v>2</v>
      </c>
      <c r="J1417" s="2">
        <v>160081</v>
      </c>
      <c r="K1417">
        <v>0</v>
      </c>
      <c r="L1417">
        <v>0</v>
      </c>
      <c r="M1417">
        <v>0</v>
      </c>
      <c r="N1417">
        <v>0</v>
      </c>
      <c r="O1417">
        <v>124937</v>
      </c>
      <c r="P1417" t="s">
        <v>22</v>
      </c>
      <c r="Q1417" t="s">
        <v>22</v>
      </c>
    </row>
    <row r="1418" spans="1:17" x14ac:dyDescent="0.25">
      <c r="A1418">
        <v>15</v>
      </c>
      <c r="B1418" s="1">
        <v>43926</v>
      </c>
      <c r="C1418">
        <v>11</v>
      </c>
      <c r="D1418" t="s">
        <v>17</v>
      </c>
      <c r="E1418" t="s">
        <v>63</v>
      </c>
      <c r="F1418" t="s">
        <v>28</v>
      </c>
      <c r="G1418">
        <v>3528502</v>
      </c>
      <c r="H1418" t="s">
        <v>4</v>
      </c>
      <c r="I1418">
        <v>5</v>
      </c>
      <c r="J1418" s="2">
        <v>499107</v>
      </c>
      <c r="K1418">
        <v>1</v>
      </c>
      <c r="L1418">
        <v>2</v>
      </c>
      <c r="M1418">
        <v>1</v>
      </c>
      <c r="N1418" t="s">
        <v>291</v>
      </c>
      <c r="O1418">
        <v>100179</v>
      </c>
      <c r="P1418" t="s">
        <v>22</v>
      </c>
      <c r="Q1418" t="s">
        <v>22</v>
      </c>
    </row>
    <row r="1419" spans="1:17" x14ac:dyDescent="0.25">
      <c r="A1419">
        <v>15</v>
      </c>
      <c r="B1419" s="1">
        <v>43926</v>
      </c>
      <c r="C1419">
        <v>21</v>
      </c>
      <c r="D1419" t="s">
        <v>17</v>
      </c>
      <c r="E1419" t="s">
        <v>65</v>
      </c>
      <c r="F1419" t="s">
        <v>38</v>
      </c>
      <c r="G1419">
        <v>3529401</v>
      </c>
      <c r="H1419" t="s">
        <v>4</v>
      </c>
      <c r="I1419">
        <v>16</v>
      </c>
      <c r="J1419" s="2">
        <v>338329</v>
      </c>
      <c r="K1419">
        <v>1</v>
      </c>
      <c r="L1419">
        <v>0</v>
      </c>
      <c r="M1419">
        <v>0</v>
      </c>
      <c r="N1419">
        <v>0</v>
      </c>
      <c r="O1419">
        <v>472912</v>
      </c>
      <c r="P1419" t="s">
        <v>22</v>
      </c>
      <c r="Q1419" t="s">
        <v>22</v>
      </c>
    </row>
    <row r="1420" spans="1:17" x14ac:dyDescent="0.25">
      <c r="A1420">
        <v>15</v>
      </c>
      <c r="B1420" s="1">
        <v>43926</v>
      </c>
      <c r="C1420">
        <v>17</v>
      </c>
      <c r="D1420" t="s">
        <v>17</v>
      </c>
      <c r="E1420" t="s">
        <v>67</v>
      </c>
      <c r="F1420" t="s">
        <v>19</v>
      </c>
      <c r="G1420">
        <v>3530607</v>
      </c>
      <c r="H1420" t="s">
        <v>4</v>
      </c>
      <c r="I1420">
        <v>17</v>
      </c>
      <c r="J1420" s="2">
        <v>381301</v>
      </c>
      <c r="K1420">
        <v>0</v>
      </c>
      <c r="L1420">
        <v>1</v>
      </c>
      <c r="M1420">
        <v>0</v>
      </c>
      <c r="N1420" t="s">
        <v>310</v>
      </c>
      <c r="O1420">
        <v>445842</v>
      </c>
      <c r="P1420" t="s">
        <v>22</v>
      </c>
      <c r="Q1420" t="s">
        <v>22</v>
      </c>
    </row>
    <row r="1421" spans="1:17" x14ac:dyDescent="0.25">
      <c r="A1421">
        <v>15</v>
      </c>
      <c r="B1421" s="1">
        <v>43926</v>
      </c>
      <c r="C1421">
        <v>19</v>
      </c>
      <c r="D1421" t="s">
        <v>17</v>
      </c>
      <c r="E1421" t="s">
        <v>69</v>
      </c>
      <c r="F1421" t="s">
        <v>24</v>
      </c>
      <c r="G1421">
        <v>3534401</v>
      </c>
      <c r="H1421" t="s">
        <v>4</v>
      </c>
      <c r="I1421">
        <v>69</v>
      </c>
      <c r="J1421" s="2">
        <v>987947</v>
      </c>
      <c r="K1421">
        <v>7</v>
      </c>
      <c r="L1421">
        <v>3</v>
      </c>
      <c r="M1421">
        <v>1</v>
      </c>
      <c r="N1421" t="s">
        <v>454</v>
      </c>
      <c r="O1421">
        <v>698418</v>
      </c>
      <c r="P1421" t="s">
        <v>22</v>
      </c>
      <c r="Q1421" t="s">
        <v>22</v>
      </c>
    </row>
    <row r="1422" spans="1:17" x14ac:dyDescent="0.25">
      <c r="A1422">
        <v>15</v>
      </c>
      <c r="B1422" s="1">
        <v>43926</v>
      </c>
      <c r="C1422">
        <v>12</v>
      </c>
      <c r="D1422" t="s">
        <v>17</v>
      </c>
      <c r="E1422" t="s">
        <v>71</v>
      </c>
      <c r="F1422" t="s">
        <v>19</v>
      </c>
      <c r="G1422">
        <v>3539806</v>
      </c>
      <c r="H1422" t="s">
        <v>4</v>
      </c>
      <c r="I1422">
        <v>3</v>
      </c>
      <c r="J1422" s="2">
        <v>255423</v>
      </c>
      <c r="K1422">
        <v>0</v>
      </c>
      <c r="L1422">
        <v>0</v>
      </c>
      <c r="M1422">
        <v>0</v>
      </c>
      <c r="N1422">
        <v>0</v>
      </c>
      <c r="O1422">
        <v>117452</v>
      </c>
      <c r="P1422" t="s">
        <v>22</v>
      </c>
      <c r="Q1422" t="s">
        <v>22</v>
      </c>
    </row>
    <row r="1423" spans="1:17" x14ac:dyDescent="0.25">
      <c r="A1423">
        <v>15</v>
      </c>
      <c r="B1423" s="1">
        <v>43926</v>
      </c>
      <c r="C1423">
        <v>12</v>
      </c>
      <c r="D1423" t="s">
        <v>17</v>
      </c>
      <c r="E1423" t="s">
        <v>73</v>
      </c>
      <c r="F1423" t="s">
        <v>38</v>
      </c>
      <c r="G1423">
        <v>3543303</v>
      </c>
      <c r="H1423" t="s">
        <v>4</v>
      </c>
      <c r="I1423">
        <v>4</v>
      </c>
      <c r="J1423" s="2">
        <v>324167</v>
      </c>
      <c r="K1423">
        <v>0</v>
      </c>
      <c r="L1423">
        <v>0</v>
      </c>
      <c r="M1423">
        <v>0</v>
      </c>
      <c r="N1423">
        <v>0</v>
      </c>
      <c r="O1423">
        <v>123393</v>
      </c>
      <c r="P1423" t="s">
        <v>22</v>
      </c>
      <c r="Q1423" t="s">
        <v>22</v>
      </c>
    </row>
    <row r="1424" spans="1:17" x14ac:dyDescent="0.25">
      <c r="A1424">
        <v>15</v>
      </c>
      <c r="B1424" s="1">
        <v>43926</v>
      </c>
      <c r="C1424">
        <v>6</v>
      </c>
      <c r="D1424" t="s">
        <v>17</v>
      </c>
      <c r="E1424" t="s">
        <v>78</v>
      </c>
      <c r="F1424" t="s">
        <v>19</v>
      </c>
      <c r="G1424">
        <v>3546801</v>
      </c>
      <c r="H1424" t="s">
        <v>4</v>
      </c>
      <c r="I1424">
        <v>1</v>
      </c>
      <c r="J1424" s="2">
        <v>174259</v>
      </c>
      <c r="K1424">
        <v>0</v>
      </c>
      <c r="L1424">
        <v>0</v>
      </c>
      <c r="M1424">
        <v>0</v>
      </c>
      <c r="N1424">
        <v>0</v>
      </c>
      <c r="O1424">
        <v>57386</v>
      </c>
      <c r="P1424" t="s">
        <v>22</v>
      </c>
      <c r="Q1424" t="s">
        <v>22</v>
      </c>
    </row>
    <row r="1425" spans="1:17" x14ac:dyDescent="0.25">
      <c r="A1425">
        <v>15</v>
      </c>
      <c r="B1425" s="1">
        <v>43926</v>
      </c>
      <c r="C1425">
        <v>30</v>
      </c>
      <c r="D1425" t="s">
        <v>17</v>
      </c>
      <c r="E1425" t="s">
        <v>80</v>
      </c>
      <c r="F1425" t="s">
        <v>24</v>
      </c>
      <c r="G1425">
        <v>3547304</v>
      </c>
      <c r="H1425" t="s">
        <v>4</v>
      </c>
      <c r="I1425">
        <v>24</v>
      </c>
      <c r="J1425" s="2">
        <v>1721084</v>
      </c>
      <c r="K1425">
        <v>0</v>
      </c>
      <c r="L1425">
        <v>0</v>
      </c>
      <c r="M1425">
        <v>0</v>
      </c>
      <c r="N1425">
        <v>0</v>
      </c>
      <c r="O1425">
        <v>139447</v>
      </c>
      <c r="P1425" t="s">
        <v>22</v>
      </c>
      <c r="Q1425" t="s">
        <v>22</v>
      </c>
    </row>
    <row r="1426" spans="1:17" x14ac:dyDescent="0.25">
      <c r="A1426">
        <v>15</v>
      </c>
      <c r="B1426" s="1">
        <v>43926</v>
      </c>
      <c r="C1426">
        <v>21</v>
      </c>
      <c r="D1426" t="s">
        <v>17</v>
      </c>
      <c r="E1426" t="s">
        <v>82</v>
      </c>
      <c r="F1426" t="s">
        <v>38</v>
      </c>
      <c r="G1426">
        <v>3547809</v>
      </c>
      <c r="H1426" t="s">
        <v>4</v>
      </c>
      <c r="I1426">
        <v>72</v>
      </c>
      <c r="J1426" s="2">
        <v>1001707</v>
      </c>
      <c r="K1426">
        <v>-4</v>
      </c>
      <c r="L1426">
        <v>3</v>
      </c>
      <c r="M1426">
        <v>0</v>
      </c>
      <c r="N1426" t="s">
        <v>391</v>
      </c>
      <c r="O1426">
        <v>718773</v>
      </c>
      <c r="P1426" t="s">
        <v>22</v>
      </c>
      <c r="Q1426" t="s">
        <v>22</v>
      </c>
    </row>
    <row r="1427" spans="1:17" x14ac:dyDescent="0.25">
      <c r="A1427">
        <v>15</v>
      </c>
      <c r="B1427" s="1">
        <v>43926</v>
      </c>
      <c r="C1427">
        <v>21</v>
      </c>
      <c r="D1427" t="s">
        <v>17</v>
      </c>
      <c r="E1427" t="s">
        <v>84</v>
      </c>
      <c r="F1427" t="s">
        <v>38</v>
      </c>
      <c r="G1427">
        <v>3548708</v>
      </c>
      <c r="H1427" t="s">
        <v>4</v>
      </c>
      <c r="I1427">
        <v>81</v>
      </c>
      <c r="J1427" s="2">
        <v>965509</v>
      </c>
      <c r="K1427">
        <v>4</v>
      </c>
      <c r="L1427">
        <v>5</v>
      </c>
      <c r="M1427">
        <v>1</v>
      </c>
      <c r="N1427" t="s">
        <v>530</v>
      </c>
      <c r="O1427">
        <v>838936</v>
      </c>
      <c r="P1427" t="s">
        <v>22</v>
      </c>
      <c r="Q1427" t="s">
        <v>22</v>
      </c>
    </row>
    <row r="1428" spans="1:17" x14ac:dyDescent="0.25">
      <c r="A1428">
        <v>15</v>
      </c>
      <c r="B1428" s="1">
        <v>43926</v>
      </c>
      <c r="C1428">
        <v>21</v>
      </c>
      <c r="D1428" t="s">
        <v>17</v>
      </c>
      <c r="E1428" t="s">
        <v>86</v>
      </c>
      <c r="F1428" t="s">
        <v>38</v>
      </c>
      <c r="G1428">
        <v>3548807</v>
      </c>
      <c r="H1428" t="s">
        <v>4</v>
      </c>
      <c r="I1428">
        <v>38</v>
      </c>
      <c r="J1428" s="2">
        <v>2358388</v>
      </c>
      <c r="K1428">
        <v>0</v>
      </c>
      <c r="L1428">
        <v>1</v>
      </c>
      <c r="M1428">
        <v>0</v>
      </c>
      <c r="N1428" t="s">
        <v>564</v>
      </c>
      <c r="O1428">
        <v>161127</v>
      </c>
      <c r="P1428" t="s">
        <v>22</v>
      </c>
      <c r="Q1428" t="s">
        <v>22</v>
      </c>
    </row>
    <row r="1429" spans="1:17" x14ac:dyDescent="0.25">
      <c r="A1429">
        <v>15</v>
      </c>
      <c r="B1429" s="1">
        <v>43926</v>
      </c>
      <c r="C1429">
        <v>41</v>
      </c>
      <c r="D1429" t="s">
        <v>17</v>
      </c>
      <c r="E1429" t="s">
        <v>90</v>
      </c>
      <c r="F1429" t="s">
        <v>91</v>
      </c>
      <c r="G1429">
        <v>3550308</v>
      </c>
      <c r="H1429" t="s">
        <v>4</v>
      </c>
      <c r="I1429">
        <v>3612</v>
      </c>
      <c r="J1429" s="2">
        <v>2948085</v>
      </c>
      <c r="K1429">
        <v>116</v>
      </c>
      <c r="L1429">
        <v>220</v>
      </c>
      <c r="M1429">
        <v>8</v>
      </c>
      <c r="N1429" t="s">
        <v>608</v>
      </c>
      <c r="O1429">
        <v>12252023</v>
      </c>
      <c r="P1429" t="s">
        <v>22</v>
      </c>
      <c r="Q1429" t="s">
        <v>22</v>
      </c>
    </row>
    <row r="1430" spans="1:17" x14ac:dyDescent="0.25">
      <c r="A1430">
        <v>15</v>
      </c>
      <c r="B1430" s="1">
        <v>43926</v>
      </c>
      <c r="C1430">
        <v>18</v>
      </c>
      <c r="D1430" t="s">
        <v>17</v>
      </c>
      <c r="E1430" t="s">
        <v>93</v>
      </c>
      <c r="F1430" t="s">
        <v>19</v>
      </c>
      <c r="G1430">
        <v>3552502</v>
      </c>
      <c r="H1430" t="s">
        <v>4</v>
      </c>
      <c r="I1430">
        <v>9</v>
      </c>
      <c r="J1430" s="2">
        <v>302382</v>
      </c>
      <c r="K1430">
        <v>1</v>
      </c>
      <c r="L1430">
        <v>0</v>
      </c>
      <c r="M1430">
        <v>0</v>
      </c>
      <c r="N1430">
        <v>0</v>
      </c>
      <c r="O1430">
        <v>297637</v>
      </c>
      <c r="P1430" t="s">
        <v>22</v>
      </c>
      <c r="Q1430" t="s">
        <v>22</v>
      </c>
    </row>
    <row r="1431" spans="1:17" x14ac:dyDescent="0.25">
      <c r="A1431">
        <v>15</v>
      </c>
      <c r="B1431" s="1">
        <v>43926</v>
      </c>
      <c r="C1431">
        <v>12</v>
      </c>
      <c r="D1431" t="s">
        <v>17</v>
      </c>
      <c r="E1431" t="s">
        <v>95</v>
      </c>
      <c r="F1431" t="s">
        <v>35</v>
      </c>
      <c r="G1431">
        <v>3552809</v>
      </c>
      <c r="H1431" t="s">
        <v>4</v>
      </c>
      <c r="I1431">
        <v>41</v>
      </c>
      <c r="J1431" s="2">
        <v>1415433</v>
      </c>
      <c r="K1431">
        <v>2</v>
      </c>
      <c r="L1431">
        <v>3</v>
      </c>
      <c r="M1431">
        <v>1</v>
      </c>
      <c r="N1431" t="s">
        <v>609</v>
      </c>
      <c r="O1431">
        <v>289664</v>
      </c>
      <c r="P1431" t="s">
        <v>22</v>
      </c>
      <c r="Q1431" t="s">
        <v>22</v>
      </c>
    </row>
    <row r="1432" spans="1:17" x14ac:dyDescent="0.25">
      <c r="A1432">
        <v>15</v>
      </c>
      <c r="B1432" s="1">
        <v>43926</v>
      </c>
      <c r="C1432">
        <v>18</v>
      </c>
      <c r="D1432" t="s">
        <v>17</v>
      </c>
      <c r="E1432" t="s">
        <v>97</v>
      </c>
      <c r="F1432" t="s">
        <v>35</v>
      </c>
      <c r="G1432">
        <v>3556453</v>
      </c>
      <c r="H1432" t="s">
        <v>4</v>
      </c>
      <c r="I1432">
        <v>4</v>
      </c>
      <c r="J1432" s="2">
        <v>7605</v>
      </c>
      <c r="K1432">
        <v>0</v>
      </c>
      <c r="L1432">
        <v>1</v>
      </c>
      <c r="M1432">
        <v>0</v>
      </c>
      <c r="N1432" t="s">
        <v>226</v>
      </c>
      <c r="O1432">
        <v>52597</v>
      </c>
      <c r="P1432" t="s">
        <v>22</v>
      </c>
      <c r="Q1432" t="s">
        <v>22</v>
      </c>
    </row>
    <row r="1433" spans="1:17" x14ac:dyDescent="0.25">
      <c r="A1433">
        <v>14</v>
      </c>
      <c r="B1433" s="1">
        <v>43925</v>
      </c>
      <c r="C1433">
        <v>10</v>
      </c>
      <c r="D1433" t="s">
        <v>17</v>
      </c>
      <c r="E1433" t="s">
        <v>18</v>
      </c>
      <c r="F1433" t="s">
        <v>19</v>
      </c>
      <c r="G1433">
        <v>3503901</v>
      </c>
      <c r="H1433" t="s">
        <v>4</v>
      </c>
      <c r="I1433">
        <v>5</v>
      </c>
      <c r="J1433" s="2">
        <v>556644</v>
      </c>
      <c r="K1433">
        <v>1</v>
      </c>
      <c r="L1433">
        <v>1</v>
      </c>
      <c r="M1433">
        <v>0</v>
      </c>
      <c r="N1433" t="s">
        <v>98</v>
      </c>
      <c r="O1433">
        <v>89824</v>
      </c>
      <c r="P1433" t="s">
        <v>22</v>
      </c>
      <c r="Q1433" t="s">
        <v>22</v>
      </c>
    </row>
    <row r="1434" spans="1:17" x14ac:dyDescent="0.25">
      <c r="A1434">
        <v>14</v>
      </c>
      <c r="B1434" s="1">
        <v>43925</v>
      </c>
      <c r="C1434">
        <v>18</v>
      </c>
      <c r="D1434" t="s">
        <v>17</v>
      </c>
      <c r="E1434" t="s">
        <v>23</v>
      </c>
      <c r="F1434" t="s">
        <v>24</v>
      </c>
      <c r="G1434">
        <v>3505708</v>
      </c>
      <c r="H1434" t="s">
        <v>4</v>
      </c>
      <c r="I1434">
        <v>29</v>
      </c>
      <c r="J1434" s="2">
        <v>1057692</v>
      </c>
      <c r="K1434">
        <v>1</v>
      </c>
      <c r="L1434">
        <v>1</v>
      </c>
      <c r="M1434">
        <v>0</v>
      </c>
      <c r="N1434" t="s">
        <v>123</v>
      </c>
      <c r="O1434">
        <v>274182</v>
      </c>
      <c r="P1434" t="s">
        <v>22</v>
      </c>
      <c r="Q1434" t="s">
        <v>22</v>
      </c>
    </row>
    <row r="1435" spans="1:17" x14ac:dyDescent="0.25">
      <c r="A1435">
        <v>14</v>
      </c>
      <c r="B1435" s="1">
        <v>43925</v>
      </c>
      <c r="C1435">
        <v>11</v>
      </c>
      <c r="D1435" t="s">
        <v>17</v>
      </c>
      <c r="E1435" t="s">
        <v>27</v>
      </c>
      <c r="F1435" t="s">
        <v>28</v>
      </c>
      <c r="G1435">
        <v>3509007</v>
      </c>
      <c r="H1435" t="s">
        <v>4</v>
      </c>
      <c r="I1435">
        <v>19</v>
      </c>
      <c r="J1435" s="2">
        <v>1872475</v>
      </c>
      <c r="K1435">
        <v>0</v>
      </c>
      <c r="L1435">
        <v>1</v>
      </c>
      <c r="M1435">
        <v>0</v>
      </c>
      <c r="N1435" t="s">
        <v>99</v>
      </c>
      <c r="O1435">
        <v>101470</v>
      </c>
      <c r="P1435" t="s">
        <v>22</v>
      </c>
      <c r="Q1435" t="s">
        <v>22</v>
      </c>
    </row>
    <row r="1436" spans="1:17" x14ac:dyDescent="0.25">
      <c r="A1436">
        <v>14</v>
      </c>
      <c r="B1436" s="1">
        <v>43925</v>
      </c>
      <c r="C1436">
        <v>6</v>
      </c>
      <c r="D1436" t="s">
        <v>17</v>
      </c>
      <c r="E1436" t="s">
        <v>30</v>
      </c>
      <c r="F1436" t="s">
        <v>28</v>
      </c>
      <c r="G1436">
        <v>3509205</v>
      </c>
      <c r="H1436" t="s">
        <v>4</v>
      </c>
      <c r="I1436">
        <v>1</v>
      </c>
      <c r="J1436" s="2">
        <v>130207</v>
      </c>
      <c r="K1436">
        <v>0</v>
      </c>
      <c r="L1436">
        <v>0</v>
      </c>
      <c r="M1436">
        <v>0</v>
      </c>
      <c r="N1436">
        <v>0</v>
      </c>
      <c r="O1436">
        <v>76801</v>
      </c>
      <c r="P1436" t="s">
        <v>22</v>
      </c>
      <c r="Q1436" t="s">
        <v>22</v>
      </c>
    </row>
    <row r="1437" spans="1:17" x14ac:dyDescent="0.25">
      <c r="A1437">
        <v>14</v>
      </c>
      <c r="B1437" s="1">
        <v>43925</v>
      </c>
      <c r="C1437">
        <v>22</v>
      </c>
      <c r="D1437" t="s">
        <v>17</v>
      </c>
      <c r="E1437" t="s">
        <v>32</v>
      </c>
      <c r="F1437" t="s">
        <v>24</v>
      </c>
      <c r="G1437">
        <v>3510609</v>
      </c>
      <c r="H1437" t="s">
        <v>4</v>
      </c>
      <c r="I1437">
        <v>11</v>
      </c>
      <c r="J1437" s="2">
        <v>274364</v>
      </c>
      <c r="K1437">
        <v>0</v>
      </c>
      <c r="L1437">
        <v>1</v>
      </c>
      <c r="M1437">
        <v>0</v>
      </c>
      <c r="N1437" t="s">
        <v>186</v>
      </c>
      <c r="O1437">
        <v>400927</v>
      </c>
      <c r="P1437" t="s">
        <v>22</v>
      </c>
      <c r="Q1437" t="s">
        <v>22</v>
      </c>
    </row>
    <row r="1438" spans="1:17" x14ac:dyDescent="0.25">
      <c r="A1438">
        <v>14</v>
      </c>
      <c r="B1438" s="1">
        <v>43925</v>
      </c>
      <c r="C1438">
        <v>18</v>
      </c>
      <c r="D1438" t="s">
        <v>17</v>
      </c>
      <c r="E1438" t="s">
        <v>34</v>
      </c>
      <c r="F1438" t="s">
        <v>35</v>
      </c>
      <c r="G1438">
        <v>3513009</v>
      </c>
      <c r="H1438" t="s">
        <v>4</v>
      </c>
      <c r="I1438">
        <v>28</v>
      </c>
      <c r="J1438" s="2">
        <v>112355</v>
      </c>
      <c r="K1438">
        <v>1</v>
      </c>
      <c r="L1438">
        <v>2</v>
      </c>
      <c r="M1438">
        <v>0</v>
      </c>
      <c r="N1438" t="s">
        <v>145</v>
      </c>
      <c r="O1438">
        <v>249210</v>
      </c>
      <c r="P1438" t="s">
        <v>22</v>
      </c>
      <c r="Q1438" t="s">
        <v>22</v>
      </c>
    </row>
    <row r="1439" spans="1:17" x14ac:dyDescent="0.25">
      <c r="A1439">
        <v>14</v>
      </c>
      <c r="B1439" s="1">
        <v>43925</v>
      </c>
      <c r="C1439">
        <v>9</v>
      </c>
      <c r="D1439" t="s">
        <v>17</v>
      </c>
      <c r="E1439" t="s">
        <v>37</v>
      </c>
      <c r="F1439" t="s">
        <v>38</v>
      </c>
      <c r="G1439">
        <v>3513801</v>
      </c>
      <c r="H1439" t="s">
        <v>4</v>
      </c>
      <c r="I1439">
        <v>23</v>
      </c>
      <c r="J1439" s="2">
        <v>542601</v>
      </c>
      <c r="K1439">
        <v>3</v>
      </c>
      <c r="L1439">
        <v>1</v>
      </c>
      <c r="M1439">
        <v>0</v>
      </c>
      <c r="N1439" t="s">
        <v>454</v>
      </c>
      <c r="O1439">
        <v>423884</v>
      </c>
      <c r="P1439" t="s">
        <v>22</v>
      </c>
      <c r="Q1439" t="s">
        <v>22</v>
      </c>
    </row>
    <row r="1440" spans="1:17" x14ac:dyDescent="0.25">
      <c r="A1440">
        <v>14</v>
      </c>
      <c r="B1440" s="1">
        <v>43925</v>
      </c>
      <c r="C1440">
        <v>11</v>
      </c>
      <c r="D1440" t="s">
        <v>17</v>
      </c>
      <c r="E1440" t="s">
        <v>40</v>
      </c>
      <c r="F1440" t="s">
        <v>35</v>
      </c>
      <c r="G1440">
        <v>3515004</v>
      </c>
      <c r="H1440" t="s">
        <v>4</v>
      </c>
      <c r="I1440">
        <v>19</v>
      </c>
      <c r="J1440" s="2">
        <v>694125</v>
      </c>
      <c r="K1440">
        <v>1</v>
      </c>
      <c r="L1440">
        <v>1</v>
      </c>
      <c r="M1440">
        <v>0</v>
      </c>
      <c r="N1440" t="s">
        <v>99</v>
      </c>
      <c r="O1440">
        <v>273726</v>
      </c>
      <c r="P1440" t="s">
        <v>22</v>
      </c>
      <c r="Q1440" t="s">
        <v>22</v>
      </c>
    </row>
    <row r="1441" spans="1:17" x14ac:dyDescent="0.25">
      <c r="A1441">
        <v>14</v>
      </c>
      <c r="B1441" s="1">
        <v>43925</v>
      </c>
      <c r="C1441">
        <v>24</v>
      </c>
      <c r="D1441" t="s">
        <v>17</v>
      </c>
      <c r="E1441" t="s">
        <v>44</v>
      </c>
      <c r="F1441" t="s">
        <v>19</v>
      </c>
      <c r="G1441">
        <v>3515707</v>
      </c>
      <c r="H1441" t="s">
        <v>4</v>
      </c>
      <c r="I1441">
        <v>15</v>
      </c>
      <c r="J1441" s="2">
        <v>772097</v>
      </c>
      <c r="K1441">
        <v>1</v>
      </c>
      <c r="L1441">
        <v>0</v>
      </c>
      <c r="M1441">
        <v>0</v>
      </c>
      <c r="N1441">
        <v>0</v>
      </c>
      <c r="O1441">
        <v>194276</v>
      </c>
      <c r="P1441" t="s">
        <v>22</v>
      </c>
      <c r="Q1441" t="s">
        <v>22</v>
      </c>
    </row>
    <row r="1442" spans="1:17" x14ac:dyDescent="0.25">
      <c r="A1442">
        <v>14</v>
      </c>
      <c r="B1442" s="1">
        <v>43925</v>
      </c>
      <c r="C1442">
        <v>3</v>
      </c>
      <c r="D1442" t="s">
        <v>17</v>
      </c>
      <c r="E1442" t="s">
        <v>46</v>
      </c>
      <c r="F1442" t="s">
        <v>28</v>
      </c>
      <c r="G1442">
        <v>3516309</v>
      </c>
      <c r="H1442" t="s">
        <v>4</v>
      </c>
      <c r="I1442">
        <v>8</v>
      </c>
      <c r="J1442" s="2">
        <v>454949</v>
      </c>
      <c r="K1442">
        <v>1</v>
      </c>
      <c r="L1442">
        <v>1</v>
      </c>
      <c r="M1442">
        <v>1</v>
      </c>
      <c r="N1442" t="s">
        <v>114</v>
      </c>
      <c r="O1442">
        <v>175844</v>
      </c>
      <c r="P1442" t="s">
        <v>22</v>
      </c>
      <c r="Q1442" t="s">
        <v>22</v>
      </c>
    </row>
    <row r="1443" spans="1:17" x14ac:dyDescent="0.25">
      <c r="A1443">
        <v>14</v>
      </c>
      <c r="B1443" s="1">
        <v>43925</v>
      </c>
      <c r="C1443">
        <v>5</v>
      </c>
      <c r="D1443" t="s">
        <v>17</v>
      </c>
      <c r="E1443" t="s">
        <v>48</v>
      </c>
      <c r="F1443" t="s">
        <v>28</v>
      </c>
      <c r="G1443">
        <v>3516408</v>
      </c>
      <c r="H1443" t="s">
        <v>4</v>
      </c>
      <c r="I1443">
        <v>7</v>
      </c>
      <c r="J1443" s="2">
        <v>453107</v>
      </c>
      <c r="K1443">
        <v>1</v>
      </c>
      <c r="L1443">
        <v>1</v>
      </c>
      <c r="M1443">
        <v>0</v>
      </c>
      <c r="N1443" t="s">
        <v>77</v>
      </c>
      <c r="O1443">
        <v>154489</v>
      </c>
      <c r="P1443" t="s">
        <v>22</v>
      </c>
      <c r="Q1443" t="s">
        <v>22</v>
      </c>
    </row>
    <row r="1444" spans="1:17" x14ac:dyDescent="0.25">
      <c r="A1444">
        <v>14</v>
      </c>
      <c r="B1444" s="1">
        <v>43925</v>
      </c>
      <c r="C1444">
        <v>19</v>
      </c>
      <c r="D1444" t="s">
        <v>17</v>
      </c>
      <c r="E1444" t="s">
        <v>51</v>
      </c>
      <c r="F1444" t="s">
        <v>19</v>
      </c>
      <c r="G1444">
        <v>3518800</v>
      </c>
      <c r="H1444" t="s">
        <v>4</v>
      </c>
      <c r="I1444">
        <v>62</v>
      </c>
      <c r="J1444" s="2">
        <v>449542</v>
      </c>
      <c r="K1444">
        <v>10</v>
      </c>
      <c r="L1444">
        <v>5</v>
      </c>
      <c r="M1444">
        <v>3</v>
      </c>
      <c r="N1444" t="s">
        <v>509</v>
      </c>
      <c r="O1444">
        <v>1379182</v>
      </c>
      <c r="P1444" t="s">
        <v>22</v>
      </c>
      <c r="Q1444" t="s">
        <v>22</v>
      </c>
    </row>
    <row r="1445" spans="1:17" x14ac:dyDescent="0.25">
      <c r="A1445">
        <v>14</v>
      </c>
      <c r="B1445" s="1">
        <v>43925</v>
      </c>
      <c r="C1445">
        <v>5</v>
      </c>
      <c r="D1445" t="s">
        <v>17</v>
      </c>
      <c r="E1445" t="s">
        <v>53</v>
      </c>
      <c r="F1445" t="s">
        <v>35</v>
      </c>
      <c r="G1445">
        <v>3522208</v>
      </c>
      <c r="H1445" t="s">
        <v>4</v>
      </c>
      <c r="I1445">
        <v>9</v>
      </c>
      <c r="J1445" s="2">
        <v>512257</v>
      </c>
      <c r="K1445">
        <v>3</v>
      </c>
      <c r="L1445">
        <v>1</v>
      </c>
      <c r="M1445">
        <v>0</v>
      </c>
      <c r="N1445" t="s">
        <v>62</v>
      </c>
      <c r="O1445">
        <v>175693</v>
      </c>
      <c r="P1445" t="s">
        <v>22</v>
      </c>
      <c r="Q1445" t="s">
        <v>22</v>
      </c>
    </row>
    <row r="1446" spans="1:17" x14ac:dyDescent="0.25">
      <c r="A1446">
        <v>14</v>
      </c>
      <c r="B1446" s="1">
        <v>43925</v>
      </c>
      <c r="C1446">
        <v>6</v>
      </c>
      <c r="D1446" t="s">
        <v>17</v>
      </c>
      <c r="E1446" t="s">
        <v>55</v>
      </c>
      <c r="F1446" t="s">
        <v>24</v>
      </c>
      <c r="G1446">
        <v>3522505</v>
      </c>
      <c r="H1446" t="s">
        <v>4</v>
      </c>
      <c r="I1446">
        <v>7</v>
      </c>
      <c r="J1446" s="2">
        <v>294489</v>
      </c>
      <c r="K1446">
        <v>1</v>
      </c>
      <c r="L1446">
        <v>1</v>
      </c>
      <c r="M1446">
        <v>1</v>
      </c>
      <c r="N1446" t="s">
        <v>77</v>
      </c>
      <c r="O1446">
        <v>237700</v>
      </c>
      <c r="P1446" t="s">
        <v>22</v>
      </c>
      <c r="Q1446" t="s">
        <v>22</v>
      </c>
    </row>
    <row r="1447" spans="1:17" x14ac:dyDescent="0.25">
      <c r="A1447">
        <v>14</v>
      </c>
      <c r="B1447" s="1">
        <v>43925</v>
      </c>
      <c r="C1447">
        <v>5</v>
      </c>
      <c r="D1447" t="s">
        <v>17</v>
      </c>
      <c r="E1447" t="s">
        <v>57</v>
      </c>
      <c r="F1447" t="s">
        <v>19</v>
      </c>
      <c r="G1447">
        <v>3523107</v>
      </c>
      <c r="H1447" t="s">
        <v>4</v>
      </c>
      <c r="I1447">
        <v>10</v>
      </c>
      <c r="J1447" s="2">
        <v>269672</v>
      </c>
      <c r="K1447">
        <v>1</v>
      </c>
      <c r="L1447">
        <v>0</v>
      </c>
      <c r="M1447">
        <v>0</v>
      </c>
      <c r="N1447">
        <v>0</v>
      </c>
      <c r="O1447">
        <v>370821</v>
      </c>
      <c r="P1447" t="s">
        <v>22</v>
      </c>
      <c r="Q1447" t="s">
        <v>22</v>
      </c>
    </row>
    <row r="1448" spans="1:17" x14ac:dyDescent="0.25">
      <c r="A1448">
        <v>14</v>
      </c>
      <c r="B1448" s="1">
        <v>43925</v>
      </c>
      <c r="C1448">
        <v>6</v>
      </c>
      <c r="D1448" t="s">
        <v>17</v>
      </c>
      <c r="E1448" t="s">
        <v>59</v>
      </c>
      <c r="F1448" t="s">
        <v>24</v>
      </c>
      <c r="G1448">
        <v>3525003</v>
      </c>
      <c r="H1448" t="s">
        <v>4</v>
      </c>
      <c r="I1448">
        <v>2</v>
      </c>
      <c r="J1448" s="2">
        <v>160081</v>
      </c>
      <c r="K1448">
        <v>0</v>
      </c>
      <c r="L1448">
        <v>0</v>
      </c>
      <c r="M1448">
        <v>0</v>
      </c>
      <c r="N1448">
        <v>0</v>
      </c>
      <c r="O1448">
        <v>124937</v>
      </c>
      <c r="P1448" t="s">
        <v>22</v>
      </c>
      <c r="Q1448" t="s">
        <v>22</v>
      </c>
    </row>
    <row r="1449" spans="1:17" x14ac:dyDescent="0.25">
      <c r="A1449">
        <v>14</v>
      </c>
      <c r="B1449" s="1">
        <v>43925</v>
      </c>
      <c r="C1449">
        <v>10</v>
      </c>
      <c r="D1449" t="s">
        <v>17</v>
      </c>
      <c r="E1449" t="s">
        <v>63</v>
      </c>
      <c r="F1449" t="s">
        <v>28</v>
      </c>
      <c r="G1449">
        <v>3528502</v>
      </c>
      <c r="H1449" t="s">
        <v>4</v>
      </c>
      <c r="I1449">
        <v>4</v>
      </c>
      <c r="J1449" s="2">
        <v>399285</v>
      </c>
      <c r="K1449">
        <v>1</v>
      </c>
      <c r="L1449">
        <v>1</v>
      </c>
      <c r="M1449">
        <v>1</v>
      </c>
      <c r="N1449" t="s">
        <v>226</v>
      </c>
      <c r="O1449">
        <v>100179</v>
      </c>
      <c r="P1449" t="s">
        <v>22</v>
      </c>
      <c r="Q1449" t="s">
        <v>22</v>
      </c>
    </row>
    <row r="1450" spans="1:17" x14ac:dyDescent="0.25">
      <c r="A1450">
        <v>14</v>
      </c>
      <c r="B1450" s="1">
        <v>43925</v>
      </c>
      <c r="C1450">
        <v>20</v>
      </c>
      <c r="D1450" t="s">
        <v>17</v>
      </c>
      <c r="E1450" t="s">
        <v>65</v>
      </c>
      <c r="F1450" t="s">
        <v>38</v>
      </c>
      <c r="G1450">
        <v>3529401</v>
      </c>
      <c r="H1450" t="s">
        <v>4</v>
      </c>
      <c r="I1450">
        <v>15</v>
      </c>
      <c r="J1450" s="2">
        <v>317184</v>
      </c>
      <c r="K1450">
        <v>5</v>
      </c>
      <c r="L1450">
        <v>0</v>
      </c>
      <c r="M1450">
        <v>0</v>
      </c>
      <c r="N1450">
        <v>0</v>
      </c>
      <c r="O1450">
        <v>472912</v>
      </c>
      <c r="P1450" t="s">
        <v>22</v>
      </c>
      <c r="Q1450" t="s">
        <v>22</v>
      </c>
    </row>
    <row r="1451" spans="1:17" x14ac:dyDescent="0.25">
      <c r="A1451">
        <v>14</v>
      </c>
      <c r="B1451" s="1">
        <v>43925</v>
      </c>
      <c r="C1451">
        <v>16</v>
      </c>
      <c r="D1451" t="s">
        <v>17</v>
      </c>
      <c r="E1451" t="s">
        <v>67</v>
      </c>
      <c r="F1451" t="s">
        <v>19</v>
      </c>
      <c r="G1451">
        <v>3530607</v>
      </c>
      <c r="H1451" t="s">
        <v>4</v>
      </c>
      <c r="I1451">
        <v>17</v>
      </c>
      <c r="J1451" s="2">
        <v>381301</v>
      </c>
      <c r="K1451">
        <v>1</v>
      </c>
      <c r="L1451">
        <v>1</v>
      </c>
      <c r="M1451">
        <v>0</v>
      </c>
      <c r="N1451" t="s">
        <v>310</v>
      </c>
      <c r="O1451">
        <v>445842</v>
      </c>
      <c r="P1451" t="s">
        <v>22</v>
      </c>
      <c r="Q1451" t="s">
        <v>22</v>
      </c>
    </row>
    <row r="1452" spans="1:17" x14ac:dyDescent="0.25">
      <c r="A1452">
        <v>14</v>
      </c>
      <c r="B1452" s="1">
        <v>43925</v>
      </c>
      <c r="C1452">
        <v>18</v>
      </c>
      <c r="D1452" t="s">
        <v>17</v>
      </c>
      <c r="E1452" t="s">
        <v>69</v>
      </c>
      <c r="F1452" t="s">
        <v>24</v>
      </c>
      <c r="G1452">
        <v>3534401</v>
      </c>
      <c r="H1452" t="s">
        <v>4</v>
      </c>
      <c r="I1452">
        <v>62</v>
      </c>
      <c r="J1452" s="2">
        <v>887721</v>
      </c>
      <c r="K1452">
        <v>5</v>
      </c>
      <c r="L1452">
        <v>2</v>
      </c>
      <c r="M1452">
        <v>-1</v>
      </c>
      <c r="N1452" t="s">
        <v>354</v>
      </c>
      <c r="O1452">
        <v>698418</v>
      </c>
      <c r="P1452" t="s">
        <v>22</v>
      </c>
      <c r="Q1452" t="s">
        <v>22</v>
      </c>
    </row>
    <row r="1453" spans="1:17" x14ac:dyDescent="0.25">
      <c r="A1453">
        <v>14</v>
      </c>
      <c r="B1453" s="1">
        <v>43925</v>
      </c>
      <c r="C1453">
        <v>11</v>
      </c>
      <c r="D1453" t="s">
        <v>17</v>
      </c>
      <c r="E1453" t="s">
        <v>71</v>
      </c>
      <c r="F1453" t="s">
        <v>19</v>
      </c>
      <c r="G1453">
        <v>3539806</v>
      </c>
      <c r="H1453" t="s">
        <v>4</v>
      </c>
      <c r="I1453">
        <v>3</v>
      </c>
      <c r="J1453" s="2">
        <v>255423</v>
      </c>
      <c r="K1453">
        <v>0</v>
      </c>
      <c r="L1453">
        <v>0</v>
      </c>
      <c r="M1453">
        <v>0</v>
      </c>
      <c r="N1453">
        <v>0</v>
      </c>
      <c r="O1453">
        <v>117452</v>
      </c>
      <c r="P1453" t="s">
        <v>22</v>
      </c>
      <c r="Q1453" t="s">
        <v>22</v>
      </c>
    </row>
    <row r="1454" spans="1:17" x14ac:dyDescent="0.25">
      <c r="A1454">
        <v>14</v>
      </c>
      <c r="B1454" s="1">
        <v>43925</v>
      </c>
      <c r="C1454">
        <v>11</v>
      </c>
      <c r="D1454" t="s">
        <v>17</v>
      </c>
      <c r="E1454" t="s">
        <v>73</v>
      </c>
      <c r="F1454" t="s">
        <v>38</v>
      </c>
      <c r="G1454">
        <v>3543303</v>
      </c>
      <c r="H1454" t="s">
        <v>4</v>
      </c>
      <c r="I1454">
        <v>4</v>
      </c>
      <c r="J1454" s="2">
        <v>324167</v>
      </c>
      <c r="K1454">
        <v>0</v>
      </c>
      <c r="L1454">
        <v>0</v>
      </c>
      <c r="M1454">
        <v>0</v>
      </c>
      <c r="N1454">
        <v>0</v>
      </c>
      <c r="O1454">
        <v>123393</v>
      </c>
      <c r="P1454" t="s">
        <v>22</v>
      </c>
      <c r="Q1454" t="s">
        <v>22</v>
      </c>
    </row>
    <row r="1455" spans="1:17" x14ac:dyDescent="0.25">
      <c r="A1455">
        <v>14</v>
      </c>
      <c r="B1455" s="1">
        <v>43925</v>
      </c>
      <c r="C1455">
        <v>5</v>
      </c>
      <c r="D1455" t="s">
        <v>17</v>
      </c>
      <c r="E1455" t="s">
        <v>78</v>
      </c>
      <c r="F1455" t="s">
        <v>19</v>
      </c>
      <c r="G1455">
        <v>3546801</v>
      </c>
      <c r="H1455" t="s">
        <v>4</v>
      </c>
      <c r="I1455">
        <v>1</v>
      </c>
      <c r="J1455" s="2">
        <v>174259</v>
      </c>
      <c r="K1455">
        <v>0</v>
      </c>
      <c r="L1455">
        <v>0</v>
      </c>
      <c r="M1455">
        <v>0</v>
      </c>
      <c r="N1455">
        <v>0</v>
      </c>
      <c r="O1455">
        <v>57386</v>
      </c>
      <c r="P1455" t="s">
        <v>22</v>
      </c>
      <c r="Q1455" t="s">
        <v>22</v>
      </c>
    </row>
    <row r="1456" spans="1:17" x14ac:dyDescent="0.25">
      <c r="A1456">
        <v>14</v>
      </c>
      <c r="B1456" s="1">
        <v>43925</v>
      </c>
      <c r="C1456">
        <v>29</v>
      </c>
      <c r="D1456" t="s">
        <v>17</v>
      </c>
      <c r="E1456" t="s">
        <v>80</v>
      </c>
      <c r="F1456" t="s">
        <v>24</v>
      </c>
      <c r="G1456">
        <v>3547304</v>
      </c>
      <c r="H1456" t="s">
        <v>4</v>
      </c>
      <c r="I1456">
        <v>24</v>
      </c>
      <c r="J1456" s="2">
        <v>1721084</v>
      </c>
      <c r="K1456">
        <v>2</v>
      </c>
      <c r="L1456">
        <v>0</v>
      </c>
      <c r="M1456">
        <v>0</v>
      </c>
      <c r="N1456">
        <v>0</v>
      </c>
      <c r="O1456">
        <v>139447</v>
      </c>
      <c r="P1456" t="s">
        <v>22</v>
      </c>
      <c r="Q1456" t="s">
        <v>22</v>
      </c>
    </row>
    <row r="1457" spans="1:17" x14ac:dyDescent="0.25">
      <c r="A1457">
        <v>14</v>
      </c>
      <c r="B1457" s="1">
        <v>43925</v>
      </c>
      <c r="C1457">
        <v>20</v>
      </c>
      <c r="D1457" t="s">
        <v>17</v>
      </c>
      <c r="E1457" t="s">
        <v>82</v>
      </c>
      <c r="F1457" t="s">
        <v>38</v>
      </c>
      <c r="G1457">
        <v>3547809</v>
      </c>
      <c r="H1457" t="s">
        <v>4</v>
      </c>
      <c r="I1457">
        <v>76</v>
      </c>
      <c r="J1457" s="2">
        <v>1057357</v>
      </c>
      <c r="K1457">
        <v>6</v>
      </c>
      <c r="L1457">
        <v>3</v>
      </c>
      <c r="M1457">
        <v>1</v>
      </c>
      <c r="N1457" t="s">
        <v>610</v>
      </c>
      <c r="O1457">
        <v>718773</v>
      </c>
      <c r="P1457" t="s">
        <v>22</v>
      </c>
      <c r="Q1457" t="s">
        <v>22</v>
      </c>
    </row>
    <row r="1458" spans="1:17" x14ac:dyDescent="0.25">
      <c r="A1458">
        <v>14</v>
      </c>
      <c r="B1458" s="1">
        <v>43925</v>
      </c>
      <c r="C1458">
        <v>20</v>
      </c>
      <c r="D1458" t="s">
        <v>17</v>
      </c>
      <c r="E1458" t="s">
        <v>84</v>
      </c>
      <c r="F1458" t="s">
        <v>38</v>
      </c>
      <c r="G1458">
        <v>3548708</v>
      </c>
      <c r="H1458" t="s">
        <v>4</v>
      </c>
      <c r="I1458">
        <v>77</v>
      </c>
      <c r="J1458" s="2">
        <v>917829</v>
      </c>
      <c r="K1458">
        <v>7</v>
      </c>
      <c r="L1458">
        <v>4</v>
      </c>
      <c r="M1458">
        <v>0</v>
      </c>
      <c r="N1458" t="s">
        <v>445</v>
      </c>
      <c r="O1458">
        <v>838936</v>
      </c>
      <c r="P1458" t="s">
        <v>22</v>
      </c>
      <c r="Q1458" t="s">
        <v>22</v>
      </c>
    </row>
    <row r="1459" spans="1:17" x14ac:dyDescent="0.25">
      <c r="A1459">
        <v>14</v>
      </c>
      <c r="B1459" s="1">
        <v>43925</v>
      </c>
      <c r="C1459">
        <v>20</v>
      </c>
      <c r="D1459" t="s">
        <v>17</v>
      </c>
      <c r="E1459" t="s">
        <v>86</v>
      </c>
      <c r="F1459" t="s">
        <v>38</v>
      </c>
      <c r="G1459">
        <v>3548807</v>
      </c>
      <c r="H1459" t="s">
        <v>4</v>
      </c>
      <c r="I1459">
        <v>38</v>
      </c>
      <c r="J1459" s="2">
        <v>2358388</v>
      </c>
      <c r="K1459">
        <v>2</v>
      </c>
      <c r="L1459">
        <v>1</v>
      </c>
      <c r="M1459">
        <v>0</v>
      </c>
      <c r="N1459" t="s">
        <v>564</v>
      </c>
      <c r="O1459">
        <v>161127</v>
      </c>
      <c r="P1459" t="s">
        <v>22</v>
      </c>
      <c r="Q1459" t="s">
        <v>22</v>
      </c>
    </row>
    <row r="1460" spans="1:17" x14ac:dyDescent="0.25">
      <c r="A1460">
        <v>14</v>
      </c>
      <c r="B1460" s="1">
        <v>43925</v>
      </c>
      <c r="C1460">
        <v>40</v>
      </c>
      <c r="D1460" t="s">
        <v>17</v>
      </c>
      <c r="E1460" t="s">
        <v>90</v>
      </c>
      <c r="F1460" t="s">
        <v>91</v>
      </c>
      <c r="G1460">
        <v>3550308</v>
      </c>
      <c r="H1460" t="s">
        <v>4</v>
      </c>
      <c r="I1460">
        <v>3496</v>
      </c>
      <c r="J1460" s="2">
        <v>2853406</v>
      </c>
      <c r="K1460">
        <v>294</v>
      </c>
      <c r="L1460">
        <v>212</v>
      </c>
      <c r="M1460">
        <v>26</v>
      </c>
      <c r="N1460" t="s">
        <v>75</v>
      </c>
      <c r="O1460">
        <v>12252023</v>
      </c>
      <c r="P1460" t="s">
        <v>22</v>
      </c>
      <c r="Q1460" t="s">
        <v>22</v>
      </c>
    </row>
    <row r="1461" spans="1:17" x14ac:dyDescent="0.25">
      <c r="A1461">
        <v>14</v>
      </c>
      <c r="B1461" s="1">
        <v>43925</v>
      </c>
      <c r="C1461">
        <v>17</v>
      </c>
      <c r="D1461" t="s">
        <v>17</v>
      </c>
      <c r="E1461" t="s">
        <v>93</v>
      </c>
      <c r="F1461" t="s">
        <v>19</v>
      </c>
      <c r="G1461">
        <v>3552502</v>
      </c>
      <c r="H1461" t="s">
        <v>4</v>
      </c>
      <c r="I1461">
        <v>8</v>
      </c>
      <c r="J1461" s="2">
        <v>268784</v>
      </c>
      <c r="K1461">
        <v>2</v>
      </c>
      <c r="L1461">
        <v>0</v>
      </c>
      <c r="M1461">
        <v>-1</v>
      </c>
      <c r="N1461">
        <v>0</v>
      </c>
      <c r="O1461">
        <v>297637</v>
      </c>
      <c r="P1461" t="s">
        <v>22</v>
      </c>
      <c r="Q1461" t="s">
        <v>22</v>
      </c>
    </row>
    <row r="1462" spans="1:17" x14ac:dyDescent="0.25">
      <c r="A1462">
        <v>14</v>
      </c>
      <c r="B1462" s="1">
        <v>43925</v>
      </c>
      <c r="C1462">
        <v>11</v>
      </c>
      <c r="D1462" t="s">
        <v>17</v>
      </c>
      <c r="E1462" t="s">
        <v>95</v>
      </c>
      <c r="F1462" t="s">
        <v>35</v>
      </c>
      <c r="G1462">
        <v>3552809</v>
      </c>
      <c r="H1462" t="s">
        <v>4</v>
      </c>
      <c r="I1462">
        <v>39</v>
      </c>
      <c r="J1462" s="2">
        <v>1346388</v>
      </c>
      <c r="K1462">
        <v>5</v>
      </c>
      <c r="L1462">
        <v>2</v>
      </c>
      <c r="M1462">
        <v>1</v>
      </c>
      <c r="N1462" t="s">
        <v>480</v>
      </c>
      <c r="O1462">
        <v>289664</v>
      </c>
      <c r="P1462" t="s">
        <v>22</v>
      </c>
      <c r="Q1462" t="s">
        <v>22</v>
      </c>
    </row>
    <row r="1463" spans="1:17" x14ac:dyDescent="0.25">
      <c r="A1463">
        <v>14</v>
      </c>
      <c r="B1463" s="1">
        <v>43925</v>
      </c>
      <c r="C1463">
        <v>17</v>
      </c>
      <c r="D1463" t="s">
        <v>17</v>
      </c>
      <c r="E1463" t="s">
        <v>97</v>
      </c>
      <c r="F1463" t="s">
        <v>35</v>
      </c>
      <c r="G1463">
        <v>3556453</v>
      </c>
      <c r="H1463" t="s">
        <v>4</v>
      </c>
      <c r="I1463">
        <v>4</v>
      </c>
      <c r="J1463" s="2">
        <v>7605</v>
      </c>
      <c r="K1463">
        <v>0</v>
      </c>
      <c r="L1463">
        <v>1</v>
      </c>
      <c r="M1463">
        <v>0</v>
      </c>
      <c r="N1463" t="s">
        <v>226</v>
      </c>
      <c r="O1463">
        <v>52597</v>
      </c>
      <c r="P1463" t="s">
        <v>22</v>
      </c>
      <c r="Q1463" t="s">
        <v>22</v>
      </c>
    </row>
    <row r="1464" spans="1:17" x14ac:dyDescent="0.25">
      <c r="A1464">
        <v>14</v>
      </c>
      <c r="B1464" s="1">
        <v>43924</v>
      </c>
      <c r="C1464">
        <v>9</v>
      </c>
      <c r="D1464" t="s">
        <v>17</v>
      </c>
      <c r="E1464" t="s">
        <v>18</v>
      </c>
      <c r="F1464" t="s">
        <v>19</v>
      </c>
      <c r="G1464">
        <v>3503901</v>
      </c>
      <c r="H1464" t="s">
        <v>4</v>
      </c>
      <c r="I1464">
        <v>4</v>
      </c>
      <c r="J1464" s="2">
        <v>445315</v>
      </c>
      <c r="K1464">
        <v>0</v>
      </c>
      <c r="L1464">
        <v>1</v>
      </c>
      <c r="M1464">
        <v>0</v>
      </c>
      <c r="N1464" t="s">
        <v>226</v>
      </c>
      <c r="O1464">
        <v>89824</v>
      </c>
      <c r="P1464" t="s">
        <v>22</v>
      </c>
      <c r="Q1464" t="s">
        <v>22</v>
      </c>
    </row>
    <row r="1465" spans="1:17" x14ac:dyDescent="0.25">
      <c r="A1465">
        <v>14</v>
      </c>
      <c r="B1465" s="1">
        <v>43924</v>
      </c>
      <c r="C1465">
        <v>17</v>
      </c>
      <c r="D1465" t="s">
        <v>17</v>
      </c>
      <c r="E1465" t="s">
        <v>23</v>
      </c>
      <c r="F1465" t="s">
        <v>24</v>
      </c>
      <c r="G1465">
        <v>3505708</v>
      </c>
      <c r="H1465" t="s">
        <v>4</v>
      </c>
      <c r="I1465">
        <v>28</v>
      </c>
      <c r="J1465" s="2">
        <v>1021219</v>
      </c>
      <c r="K1465">
        <v>2</v>
      </c>
      <c r="L1465">
        <v>1</v>
      </c>
      <c r="M1465">
        <v>1</v>
      </c>
      <c r="N1465" t="s">
        <v>477</v>
      </c>
      <c r="O1465">
        <v>274182</v>
      </c>
      <c r="P1465" t="s">
        <v>22</v>
      </c>
      <c r="Q1465" t="s">
        <v>22</v>
      </c>
    </row>
    <row r="1466" spans="1:17" x14ac:dyDescent="0.25">
      <c r="A1466">
        <v>14</v>
      </c>
      <c r="B1466" s="1">
        <v>43924</v>
      </c>
      <c r="C1466">
        <v>10</v>
      </c>
      <c r="D1466" t="s">
        <v>17</v>
      </c>
      <c r="E1466" t="s">
        <v>27</v>
      </c>
      <c r="F1466" t="s">
        <v>28</v>
      </c>
      <c r="G1466">
        <v>3509007</v>
      </c>
      <c r="H1466" t="s">
        <v>4</v>
      </c>
      <c r="I1466">
        <v>19</v>
      </c>
      <c r="J1466" s="2">
        <v>1872475</v>
      </c>
      <c r="K1466">
        <v>4</v>
      </c>
      <c r="L1466">
        <v>1</v>
      </c>
      <c r="M1466">
        <v>0</v>
      </c>
      <c r="N1466" t="s">
        <v>99</v>
      </c>
      <c r="O1466">
        <v>101470</v>
      </c>
      <c r="P1466" t="s">
        <v>22</v>
      </c>
      <c r="Q1466" t="s">
        <v>22</v>
      </c>
    </row>
    <row r="1467" spans="1:17" x14ac:dyDescent="0.25">
      <c r="A1467">
        <v>14</v>
      </c>
      <c r="B1467" s="1">
        <v>43924</v>
      </c>
      <c r="C1467">
        <v>5</v>
      </c>
      <c r="D1467" t="s">
        <v>17</v>
      </c>
      <c r="E1467" t="s">
        <v>30</v>
      </c>
      <c r="F1467" t="s">
        <v>28</v>
      </c>
      <c r="G1467">
        <v>3509205</v>
      </c>
      <c r="H1467" t="s">
        <v>4</v>
      </c>
      <c r="I1467">
        <v>1</v>
      </c>
      <c r="J1467" s="2">
        <v>130207</v>
      </c>
      <c r="K1467">
        <v>0</v>
      </c>
      <c r="L1467">
        <v>0</v>
      </c>
      <c r="M1467">
        <v>0</v>
      </c>
      <c r="N1467">
        <v>0</v>
      </c>
      <c r="O1467">
        <v>76801</v>
      </c>
      <c r="P1467" t="s">
        <v>22</v>
      </c>
      <c r="Q1467" t="s">
        <v>22</v>
      </c>
    </row>
    <row r="1468" spans="1:17" x14ac:dyDescent="0.25">
      <c r="A1468">
        <v>14</v>
      </c>
      <c r="B1468" s="1">
        <v>43924</v>
      </c>
      <c r="C1468">
        <v>21</v>
      </c>
      <c r="D1468" t="s">
        <v>17</v>
      </c>
      <c r="E1468" t="s">
        <v>32</v>
      </c>
      <c r="F1468" t="s">
        <v>24</v>
      </c>
      <c r="G1468">
        <v>3510609</v>
      </c>
      <c r="H1468" t="s">
        <v>4</v>
      </c>
      <c r="I1468">
        <v>11</v>
      </c>
      <c r="J1468" s="2">
        <v>274364</v>
      </c>
      <c r="K1468">
        <v>0</v>
      </c>
      <c r="L1468">
        <v>1</v>
      </c>
      <c r="M1468">
        <v>0</v>
      </c>
      <c r="N1468" t="s">
        <v>186</v>
      </c>
      <c r="O1468">
        <v>400927</v>
      </c>
      <c r="P1468" t="s">
        <v>22</v>
      </c>
      <c r="Q1468" t="s">
        <v>22</v>
      </c>
    </row>
    <row r="1469" spans="1:17" x14ac:dyDescent="0.25">
      <c r="A1469">
        <v>14</v>
      </c>
      <c r="B1469" s="1">
        <v>43924</v>
      </c>
      <c r="C1469">
        <v>17</v>
      </c>
      <c r="D1469" t="s">
        <v>17</v>
      </c>
      <c r="E1469" t="s">
        <v>34</v>
      </c>
      <c r="F1469" t="s">
        <v>35</v>
      </c>
      <c r="G1469">
        <v>3513009</v>
      </c>
      <c r="H1469" t="s">
        <v>4</v>
      </c>
      <c r="I1469">
        <v>27</v>
      </c>
      <c r="J1469" s="2">
        <v>1083424</v>
      </c>
      <c r="K1469">
        <v>4</v>
      </c>
      <c r="L1469">
        <v>2</v>
      </c>
      <c r="M1469">
        <v>0</v>
      </c>
      <c r="N1469" t="s">
        <v>150</v>
      </c>
      <c r="O1469">
        <v>249210</v>
      </c>
      <c r="P1469" t="s">
        <v>22</v>
      </c>
      <c r="Q1469" t="s">
        <v>22</v>
      </c>
    </row>
    <row r="1470" spans="1:17" x14ac:dyDescent="0.25">
      <c r="A1470">
        <v>14</v>
      </c>
      <c r="B1470" s="1">
        <v>43924</v>
      </c>
      <c r="C1470">
        <v>8</v>
      </c>
      <c r="D1470" t="s">
        <v>17</v>
      </c>
      <c r="E1470" t="s">
        <v>37</v>
      </c>
      <c r="F1470" t="s">
        <v>38</v>
      </c>
      <c r="G1470">
        <v>3513801</v>
      </c>
      <c r="H1470" t="s">
        <v>4</v>
      </c>
      <c r="I1470">
        <v>20</v>
      </c>
      <c r="J1470" s="2">
        <v>471827</v>
      </c>
      <c r="K1470">
        <v>20</v>
      </c>
      <c r="L1470">
        <v>1</v>
      </c>
      <c r="M1470">
        <v>1</v>
      </c>
      <c r="N1470" t="s">
        <v>20</v>
      </c>
      <c r="O1470">
        <v>423884</v>
      </c>
      <c r="P1470" t="s">
        <v>22</v>
      </c>
      <c r="Q1470" t="s">
        <v>22</v>
      </c>
    </row>
    <row r="1471" spans="1:17" x14ac:dyDescent="0.25">
      <c r="A1471">
        <v>14</v>
      </c>
      <c r="B1471" s="1">
        <v>43924</v>
      </c>
      <c r="C1471">
        <v>10</v>
      </c>
      <c r="D1471" t="s">
        <v>17</v>
      </c>
      <c r="E1471" t="s">
        <v>40</v>
      </c>
      <c r="F1471" t="s">
        <v>35</v>
      </c>
      <c r="G1471">
        <v>3515004</v>
      </c>
      <c r="H1471" t="s">
        <v>4</v>
      </c>
      <c r="I1471">
        <v>18</v>
      </c>
      <c r="J1471" s="2">
        <v>657592</v>
      </c>
      <c r="K1471">
        <v>4</v>
      </c>
      <c r="L1471">
        <v>1</v>
      </c>
      <c r="M1471">
        <v>0</v>
      </c>
      <c r="N1471" t="s">
        <v>352</v>
      </c>
      <c r="O1471">
        <v>273726</v>
      </c>
      <c r="P1471" t="s">
        <v>22</v>
      </c>
      <c r="Q1471" t="s">
        <v>22</v>
      </c>
    </row>
    <row r="1472" spans="1:17" x14ac:dyDescent="0.25">
      <c r="A1472">
        <v>14</v>
      </c>
      <c r="B1472" s="1">
        <v>43924</v>
      </c>
      <c r="C1472">
        <v>23</v>
      </c>
      <c r="D1472" t="s">
        <v>17</v>
      </c>
      <c r="E1472" t="s">
        <v>44</v>
      </c>
      <c r="F1472" t="s">
        <v>19</v>
      </c>
      <c r="G1472">
        <v>3515707</v>
      </c>
      <c r="H1472" t="s">
        <v>4</v>
      </c>
      <c r="I1472">
        <v>14</v>
      </c>
      <c r="J1472" s="2">
        <v>720624</v>
      </c>
      <c r="K1472">
        <v>2</v>
      </c>
      <c r="L1472">
        <v>0</v>
      </c>
      <c r="M1472">
        <v>0</v>
      </c>
      <c r="N1472">
        <v>0</v>
      </c>
      <c r="O1472">
        <v>194276</v>
      </c>
      <c r="P1472" t="s">
        <v>22</v>
      </c>
      <c r="Q1472" t="s">
        <v>22</v>
      </c>
    </row>
    <row r="1473" spans="1:17" x14ac:dyDescent="0.25">
      <c r="A1473">
        <v>14</v>
      </c>
      <c r="B1473" s="1">
        <v>43924</v>
      </c>
      <c r="C1473">
        <v>2</v>
      </c>
      <c r="D1473" t="s">
        <v>17</v>
      </c>
      <c r="E1473" t="s">
        <v>46</v>
      </c>
      <c r="F1473" t="s">
        <v>28</v>
      </c>
      <c r="G1473">
        <v>3516309</v>
      </c>
      <c r="H1473" t="s">
        <v>4</v>
      </c>
      <c r="I1473">
        <v>7</v>
      </c>
      <c r="J1473" s="2">
        <v>39808</v>
      </c>
      <c r="K1473">
        <v>4</v>
      </c>
      <c r="L1473">
        <v>0</v>
      </c>
      <c r="M1473">
        <v>-1</v>
      </c>
      <c r="N1473">
        <v>0</v>
      </c>
      <c r="O1473">
        <v>175844</v>
      </c>
      <c r="P1473" t="s">
        <v>22</v>
      </c>
      <c r="Q1473" t="s">
        <v>22</v>
      </c>
    </row>
    <row r="1474" spans="1:17" x14ac:dyDescent="0.25">
      <c r="A1474">
        <v>14</v>
      </c>
      <c r="B1474" s="1">
        <v>43924</v>
      </c>
      <c r="C1474">
        <v>4</v>
      </c>
      <c r="D1474" t="s">
        <v>17</v>
      </c>
      <c r="E1474" t="s">
        <v>48</v>
      </c>
      <c r="F1474" t="s">
        <v>28</v>
      </c>
      <c r="G1474">
        <v>3516408</v>
      </c>
      <c r="H1474" t="s">
        <v>4</v>
      </c>
      <c r="I1474">
        <v>6</v>
      </c>
      <c r="J1474" s="2">
        <v>388377</v>
      </c>
      <c r="K1474">
        <v>0</v>
      </c>
      <c r="L1474">
        <v>1</v>
      </c>
      <c r="M1474">
        <v>1</v>
      </c>
      <c r="N1474" t="s">
        <v>180</v>
      </c>
      <c r="O1474">
        <v>154489</v>
      </c>
      <c r="P1474" t="s">
        <v>22</v>
      </c>
      <c r="Q1474" t="s">
        <v>22</v>
      </c>
    </row>
    <row r="1475" spans="1:17" x14ac:dyDescent="0.25">
      <c r="A1475">
        <v>14</v>
      </c>
      <c r="B1475" s="1">
        <v>43924</v>
      </c>
      <c r="C1475">
        <v>18</v>
      </c>
      <c r="D1475" t="s">
        <v>17</v>
      </c>
      <c r="E1475" t="s">
        <v>51</v>
      </c>
      <c r="F1475" t="s">
        <v>19</v>
      </c>
      <c r="G1475">
        <v>3518800</v>
      </c>
      <c r="H1475" t="s">
        <v>4</v>
      </c>
      <c r="I1475">
        <v>52</v>
      </c>
      <c r="J1475" s="2">
        <v>377035</v>
      </c>
      <c r="K1475">
        <v>17</v>
      </c>
      <c r="L1475">
        <v>2</v>
      </c>
      <c r="M1475">
        <v>0</v>
      </c>
      <c r="N1475" t="s">
        <v>529</v>
      </c>
      <c r="O1475">
        <v>1379182</v>
      </c>
      <c r="P1475" t="s">
        <v>22</v>
      </c>
      <c r="Q1475" t="s">
        <v>22</v>
      </c>
    </row>
    <row r="1476" spans="1:17" x14ac:dyDescent="0.25">
      <c r="A1476">
        <v>14</v>
      </c>
      <c r="B1476" s="1">
        <v>43924</v>
      </c>
      <c r="C1476">
        <v>4</v>
      </c>
      <c r="D1476" t="s">
        <v>17</v>
      </c>
      <c r="E1476" t="s">
        <v>53</v>
      </c>
      <c r="F1476" t="s">
        <v>35</v>
      </c>
      <c r="G1476">
        <v>3522208</v>
      </c>
      <c r="H1476" t="s">
        <v>4</v>
      </c>
      <c r="I1476">
        <v>6</v>
      </c>
      <c r="J1476" s="2">
        <v>341505</v>
      </c>
      <c r="K1476">
        <v>2</v>
      </c>
      <c r="L1476">
        <v>1</v>
      </c>
      <c r="M1476">
        <v>1</v>
      </c>
      <c r="N1476" t="s">
        <v>180</v>
      </c>
      <c r="O1476">
        <v>175693</v>
      </c>
      <c r="P1476" t="s">
        <v>22</v>
      </c>
      <c r="Q1476" t="s">
        <v>22</v>
      </c>
    </row>
    <row r="1477" spans="1:17" x14ac:dyDescent="0.25">
      <c r="A1477">
        <v>14</v>
      </c>
      <c r="B1477" s="1">
        <v>43924</v>
      </c>
      <c r="C1477">
        <v>5</v>
      </c>
      <c r="D1477" t="s">
        <v>17</v>
      </c>
      <c r="E1477" t="s">
        <v>55</v>
      </c>
      <c r="F1477" t="s">
        <v>24</v>
      </c>
      <c r="G1477">
        <v>3522505</v>
      </c>
      <c r="H1477" t="s">
        <v>4</v>
      </c>
      <c r="I1477">
        <v>6</v>
      </c>
      <c r="J1477" s="2">
        <v>252419</v>
      </c>
      <c r="K1477">
        <v>0</v>
      </c>
      <c r="L1477">
        <v>0</v>
      </c>
      <c r="M1477">
        <v>0</v>
      </c>
      <c r="N1477">
        <v>0</v>
      </c>
      <c r="O1477">
        <v>237700</v>
      </c>
      <c r="P1477" t="s">
        <v>22</v>
      </c>
      <c r="Q1477" t="s">
        <v>22</v>
      </c>
    </row>
    <row r="1478" spans="1:17" x14ac:dyDescent="0.25">
      <c r="A1478">
        <v>14</v>
      </c>
      <c r="B1478" s="1">
        <v>43924</v>
      </c>
      <c r="C1478">
        <v>4</v>
      </c>
      <c r="D1478" t="s">
        <v>17</v>
      </c>
      <c r="E1478" t="s">
        <v>57</v>
      </c>
      <c r="F1478" t="s">
        <v>19</v>
      </c>
      <c r="G1478">
        <v>3523107</v>
      </c>
      <c r="H1478" t="s">
        <v>4</v>
      </c>
      <c r="I1478">
        <v>9</v>
      </c>
      <c r="J1478" s="2">
        <v>242705</v>
      </c>
      <c r="K1478">
        <v>4</v>
      </c>
      <c r="L1478">
        <v>0</v>
      </c>
      <c r="M1478">
        <v>0</v>
      </c>
      <c r="N1478">
        <v>0</v>
      </c>
      <c r="O1478">
        <v>370821</v>
      </c>
      <c r="P1478" t="s">
        <v>22</v>
      </c>
      <c r="Q1478" t="s">
        <v>22</v>
      </c>
    </row>
    <row r="1479" spans="1:17" x14ac:dyDescent="0.25">
      <c r="A1479">
        <v>14</v>
      </c>
      <c r="B1479" s="1">
        <v>43924</v>
      </c>
      <c r="C1479">
        <v>5</v>
      </c>
      <c r="D1479" t="s">
        <v>17</v>
      </c>
      <c r="E1479" t="s">
        <v>59</v>
      </c>
      <c r="F1479" t="s">
        <v>24</v>
      </c>
      <c r="G1479">
        <v>3525003</v>
      </c>
      <c r="H1479" t="s">
        <v>4</v>
      </c>
      <c r="I1479">
        <v>2</v>
      </c>
      <c r="J1479" s="2">
        <v>160081</v>
      </c>
      <c r="K1479">
        <v>0</v>
      </c>
      <c r="L1479">
        <v>0</v>
      </c>
      <c r="M1479">
        <v>0</v>
      </c>
      <c r="N1479">
        <v>0</v>
      </c>
      <c r="O1479">
        <v>124937</v>
      </c>
      <c r="P1479" t="s">
        <v>22</v>
      </c>
      <c r="Q1479" t="s">
        <v>22</v>
      </c>
    </row>
    <row r="1480" spans="1:17" x14ac:dyDescent="0.25">
      <c r="A1480">
        <v>14</v>
      </c>
      <c r="B1480" s="1">
        <v>43924</v>
      </c>
      <c r="C1480">
        <v>9</v>
      </c>
      <c r="D1480" t="s">
        <v>17</v>
      </c>
      <c r="E1480" t="s">
        <v>63</v>
      </c>
      <c r="F1480" t="s">
        <v>28</v>
      </c>
      <c r="G1480">
        <v>3528502</v>
      </c>
      <c r="H1480" t="s">
        <v>4</v>
      </c>
      <c r="I1480">
        <v>3</v>
      </c>
      <c r="J1480" s="2">
        <v>299464</v>
      </c>
      <c r="K1480">
        <v>0</v>
      </c>
      <c r="L1480">
        <v>0</v>
      </c>
      <c r="M1480">
        <v>0</v>
      </c>
      <c r="N1480">
        <v>0</v>
      </c>
      <c r="O1480">
        <v>100179</v>
      </c>
      <c r="P1480" t="s">
        <v>22</v>
      </c>
      <c r="Q1480" t="s">
        <v>22</v>
      </c>
    </row>
    <row r="1481" spans="1:17" x14ac:dyDescent="0.25">
      <c r="A1481">
        <v>14</v>
      </c>
      <c r="B1481" s="1">
        <v>43924</v>
      </c>
      <c r="C1481">
        <v>19</v>
      </c>
      <c r="D1481" t="s">
        <v>17</v>
      </c>
      <c r="E1481" t="s">
        <v>65</v>
      </c>
      <c r="F1481" t="s">
        <v>38</v>
      </c>
      <c r="G1481">
        <v>3529401</v>
      </c>
      <c r="H1481" t="s">
        <v>4</v>
      </c>
      <c r="I1481">
        <v>10</v>
      </c>
      <c r="J1481" s="2">
        <v>211456</v>
      </c>
      <c r="K1481">
        <v>3</v>
      </c>
      <c r="L1481">
        <v>0</v>
      </c>
      <c r="M1481">
        <v>0</v>
      </c>
      <c r="N1481">
        <v>0</v>
      </c>
      <c r="O1481">
        <v>472912</v>
      </c>
      <c r="P1481" t="s">
        <v>22</v>
      </c>
      <c r="Q1481" t="s">
        <v>22</v>
      </c>
    </row>
    <row r="1482" spans="1:17" x14ac:dyDescent="0.25">
      <c r="A1482">
        <v>14</v>
      </c>
      <c r="B1482" s="1">
        <v>43924</v>
      </c>
      <c r="C1482">
        <v>15</v>
      </c>
      <c r="D1482" t="s">
        <v>17</v>
      </c>
      <c r="E1482" t="s">
        <v>67</v>
      </c>
      <c r="F1482" t="s">
        <v>19</v>
      </c>
      <c r="G1482">
        <v>3530607</v>
      </c>
      <c r="H1482" t="s">
        <v>4</v>
      </c>
      <c r="I1482">
        <v>16</v>
      </c>
      <c r="J1482" s="2">
        <v>358872</v>
      </c>
      <c r="K1482">
        <v>3</v>
      </c>
      <c r="L1482">
        <v>1</v>
      </c>
      <c r="M1482">
        <v>1</v>
      </c>
      <c r="N1482" t="s">
        <v>142</v>
      </c>
      <c r="O1482">
        <v>445842</v>
      </c>
      <c r="P1482" t="s">
        <v>22</v>
      </c>
      <c r="Q1482" t="s">
        <v>22</v>
      </c>
    </row>
    <row r="1483" spans="1:17" x14ac:dyDescent="0.25">
      <c r="A1483">
        <v>14</v>
      </c>
      <c r="B1483" s="1">
        <v>43924</v>
      </c>
      <c r="C1483">
        <v>17</v>
      </c>
      <c r="D1483" t="s">
        <v>17</v>
      </c>
      <c r="E1483" t="s">
        <v>69</v>
      </c>
      <c r="F1483" t="s">
        <v>24</v>
      </c>
      <c r="G1483">
        <v>3534401</v>
      </c>
      <c r="H1483" t="s">
        <v>4</v>
      </c>
      <c r="I1483">
        <v>57</v>
      </c>
      <c r="J1483" s="2">
        <v>81613</v>
      </c>
      <c r="K1483">
        <v>6</v>
      </c>
      <c r="L1483">
        <v>3</v>
      </c>
      <c r="M1483">
        <v>0</v>
      </c>
      <c r="N1483" t="s">
        <v>99</v>
      </c>
      <c r="O1483">
        <v>698418</v>
      </c>
      <c r="P1483" t="s">
        <v>22</v>
      </c>
      <c r="Q1483" t="s">
        <v>22</v>
      </c>
    </row>
    <row r="1484" spans="1:17" x14ac:dyDescent="0.25">
      <c r="A1484">
        <v>14</v>
      </c>
      <c r="B1484" s="1">
        <v>43924</v>
      </c>
      <c r="C1484">
        <v>10</v>
      </c>
      <c r="D1484" t="s">
        <v>17</v>
      </c>
      <c r="E1484" t="s">
        <v>71</v>
      </c>
      <c r="F1484" t="s">
        <v>19</v>
      </c>
      <c r="G1484">
        <v>3539806</v>
      </c>
      <c r="H1484" t="s">
        <v>4</v>
      </c>
      <c r="I1484">
        <v>3</v>
      </c>
      <c r="J1484" s="2">
        <v>255423</v>
      </c>
      <c r="K1484">
        <v>1</v>
      </c>
      <c r="L1484">
        <v>0</v>
      </c>
      <c r="M1484">
        <v>0</v>
      </c>
      <c r="N1484">
        <v>0</v>
      </c>
      <c r="O1484">
        <v>117452</v>
      </c>
      <c r="P1484" t="s">
        <v>22</v>
      </c>
      <c r="Q1484" t="s">
        <v>22</v>
      </c>
    </row>
    <row r="1485" spans="1:17" x14ac:dyDescent="0.25">
      <c r="A1485">
        <v>14</v>
      </c>
      <c r="B1485" s="1">
        <v>43924</v>
      </c>
      <c r="C1485">
        <v>10</v>
      </c>
      <c r="D1485" t="s">
        <v>17</v>
      </c>
      <c r="E1485" t="s">
        <v>73</v>
      </c>
      <c r="F1485" t="s">
        <v>38</v>
      </c>
      <c r="G1485">
        <v>3543303</v>
      </c>
      <c r="H1485" t="s">
        <v>4</v>
      </c>
      <c r="I1485">
        <v>4</v>
      </c>
      <c r="J1485" s="2">
        <v>324167</v>
      </c>
      <c r="K1485">
        <v>2</v>
      </c>
      <c r="L1485">
        <v>0</v>
      </c>
      <c r="M1485">
        <v>0</v>
      </c>
      <c r="N1485">
        <v>0</v>
      </c>
      <c r="O1485">
        <v>123393</v>
      </c>
      <c r="P1485" t="s">
        <v>22</v>
      </c>
      <c r="Q1485" t="s">
        <v>22</v>
      </c>
    </row>
    <row r="1486" spans="1:17" x14ac:dyDescent="0.25">
      <c r="A1486">
        <v>14</v>
      </c>
      <c r="B1486" s="1">
        <v>43924</v>
      </c>
      <c r="C1486">
        <v>4</v>
      </c>
      <c r="D1486" t="s">
        <v>17</v>
      </c>
      <c r="E1486" t="s">
        <v>78</v>
      </c>
      <c r="F1486" t="s">
        <v>19</v>
      </c>
      <c r="G1486">
        <v>3546801</v>
      </c>
      <c r="H1486" t="s">
        <v>4</v>
      </c>
      <c r="I1486">
        <v>1</v>
      </c>
      <c r="J1486" s="2">
        <v>174259</v>
      </c>
      <c r="K1486">
        <v>0</v>
      </c>
      <c r="L1486">
        <v>0</v>
      </c>
      <c r="M1486">
        <v>0</v>
      </c>
      <c r="N1486">
        <v>0</v>
      </c>
      <c r="O1486">
        <v>57386</v>
      </c>
      <c r="P1486" t="s">
        <v>22</v>
      </c>
      <c r="Q1486" t="s">
        <v>22</v>
      </c>
    </row>
    <row r="1487" spans="1:17" x14ac:dyDescent="0.25">
      <c r="A1487">
        <v>14</v>
      </c>
      <c r="B1487" s="1">
        <v>43924</v>
      </c>
      <c r="C1487">
        <v>28</v>
      </c>
      <c r="D1487" t="s">
        <v>17</v>
      </c>
      <c r="E1487" t="s">
        <v>80</v>
      </c>
      <c r="F1487" t="s">
        <v>24</v>
      </c>
      <c r="G1487">
        <v>3547304</v>
      </c>
      <c r="H1487" t="s">
        <v>4</v>
      </c>
      <c r="I1487">
        <v>22</v>
      </c>
      <c r="J1487" s="2">
        <v>157766</v>
      </c>
      <c r="K1487">
        <v>2</v>
      </c>
      <c r="L1487">
        <v>0</v>
      </c>
      <c r="M1487">
        <v>0</v>
      </c>
      <c r="N1487">
        <v>0</v>
      </c>
      <c r="O1487">
        <v>139447</v>
      </c>
      <c r="P1487" t="s">
        <v>22</v>
      </c>
      <c r="Q1487" t="s">
        <v>22</v>
      </c>
    </row>
    <row r="1488" spans="1:17" x14ac:dyDescent="0.25">
      <c r="A1488">
        <v>14</v>
      </c>
      <c r="B1488" s="1">
        <v>43924</v>
      </c>
      <c r="C1488">
        <v>19</v>
      </c>
      <c r="D1488" t="s">
        <v>17</v>
      </c>
      <c r="E1488" t="s">
        <v>82</v>
      </c>
      <c r="F1488" t="s">
        <v>38</v>
      </c>
      <c r="G1488">
        <v>3547809</v>
      </c>
      <c r="H1488" t="s">
        <v>4</v>
      </c>
      <c r="I1488">
        <v>70</v>
      </c>
      <c r="J1488" s="2">
        <v>973882</v>
      </c>
      <c r="K1488">
        <v>11</v>
      </c>
      <c r="L1488">
        <v>2</v>
      </c>
      <c r="M1488">
        <v>0</v>
      </c>
      <c r="N1488" t="s">
        <v>500</v>
      </c>
      <c r="O1488">
        <v>718773</v>
      </c>
      <c r="P1488" t="s">
        <v>22</v>
      </c>
      <c r="Q1488" t="s">
        <v>22</v>
      </c>
    </row>
    <row r="1489" spans="1:17" x14ac:dyDescent="0.25">
      <c r="A1489">
        <v>14</v>
      </c>
      <c r="B1489" s="1">
        <v>43924</v>
      </c>
      <c r="C1489">
        <v>19</v>
      </c>
      <c r="D1489" t="s">
        <v>17</v>
      </c>
      <c r="E1489" t="s">
        <v>84</v>
      </c>
      <c r="F1489" t="s">
        <v>38</v>
      </c>
      <c r="G1489">
        <v>3548708</v>
      </c>
      <c r="H1489" t="s">
        <v>4</v>
      </c>
      <c r="I1489">
        <v>70</v>
      </c>
      <c r="J1489" s="2">
        <v>83439</v>
      </c>
      <c r="K1489">
        <v>11</v>
      </c>
      <c r="L1489">
        <v>4</v>
      </c>
      <c r="M1489">
        <v>2</v>
      </c>
      <c r="N1489" t="s">
        <v>327</v>
      </c>
      <c r="O1489">
        <v>838936</v>
      </c>
      <c r="P1489" t="s">
        <v>22</v>
      </c>
      <c r="Q1489" t="s">
        <v>22</v>
      </c>
    </row>
    <row r="1490" spans="1:17" x14ac:dyDescent="0.25">
      <c r="A1490">
        <v>14</v>
      </c>
      <c r="B1490" s="1">
        <v>43924</v>
      </c>
      <c r="C1490">
        <v>19</v>
      </c>
      <c r="D1490" t="s">
        <v>17</v>
      </c>
      <c r="E1490" t="s">
        <v>86</v>
      </c>
      <c r="F1490" t="s">
        <v>38</v>
      </c>
      <c r="G1490">
        <v>3548807</v>
      </c>
      <c r="H1490" t="s">
        <v>4</v>
      </c>
      <c r="I1490">
        <v>36</v>
      </c>
      <c r="J1490" s="2">
        <v>2234262</v>
      </c>
      <c r="K1490">
        <v>3</v>
      </c>
      <c r="L1490">
        <v>1</v>
      </c>
      <c r="M1490">
        <v>0</v>
      </c>
      <c r="N1490" t="s">
        <v>405</v>
      </c>
      <c r="O1490">
        <v>161127</v>
      </c>
      <c r="P1490" t="s">
        <v>22</v>
      </c>
      <c r="Q1490" t="s">
        <v>22</v>
      </c>
    </row>
    <row r="1491" spans="1:17" x14ac:dyDescent="0.25">
      <c r="A1491">
        <v>14</v>
      </c>
      <c r="B1491" s="1">
        <v>43924</v>
      </c>
      <c r="C1491">
        <v>39</v>
      </c>
      <c r="D1491" t="s">
        <v>17</v>
      </c>
      <c r="E1491" t="s">
        <v>90</v>
      </c>
      <c r="F1491" t="s">
        <v>91</v>
      </c>
      <c r="G1491">
        <v>3550308</v>
      </c>
      <c r="H1491" t="s">
        <v>4</v>
      </c>
      <c r="I1491">
        <v>3202</v>
      </c>
      <c r="J1491" s="2">
        <v>2613446</v>
      </c>
      <c r="K1491">
        <v>387</v>
      </c>
      <c r="L1491">
        <v>186</v>
      </c>
      <c r="M1491">
        <v>22</v>
      </c>
      <c r="N1491" t="s">
        <v>417</v>
      </c>
      <c r="O1491">
        <v>12252023</v>
      </c>
      <c r="P1491" t="s">
        <v>22</v>
      </c>
      <c r="Q1491" t="s">
        <v>22</v>
      </c>
    </row>
    <row r="1492" spans="1:17" x14ac:dyDescent="0.25">
      <c r="A1492">
        <v>14</v>
      </c>
      <c r="B1492" s="1">
        <v>43924</v>
      </c>
      <c r="C1492">
        <v>16</v>
      </c>
      <c r="D1492" t="s">
        <v>17</v>
      </c>
      <c r="E1492" t="s">
        <v>93</v>
      </c>
      <c r="F1492" t="s">
        <v>19</v>
      </c>
      <c r="G1492">
        <v>3552502</v>
      </c>
      <c r="H1492" t="s">
        <v>4</v>
      </c>
      <c r="I1492">
        <v>6</v>
      </c>
      <c r="J1492" s="2">
        <v>201588</v>
      </c>
      <c r="K1492">
        <v>1</v>
      </c>
      <c r="L1492">
        <v>1</v>
      </c>
      <c r="M1492">
        <v>0</v>
      </c>
      <c r="N1492" t="s">
        <v>180</v>
      </c>
      <c r="O1492">
        <v>297637</v>
      </c>
      <c r="P1492" t="s">
        <v>22</v>
      </c>
      <c r="Q1492" t="s">
        <v>22</v>
      </c>
    </row>
    <row r="1493" spans="1:17" x14ac:dyDescent="0.25">
      <c r="A1493">
        <v>14</v>
      </c>
      <c r="B1493" s="1">
        <v>43924</v>
      </c>
      <c r="C1493">
        <v>10</v>
      </c>
      <c r="D1493" t="s">
        <v>17</v>
      </c>
      <c r="E1493" t="s">
        <v>95</v>
      </c>
      <c r="F1493" t="s">
        <v>35</v>
      </c>
      <c r="G1493">
        <v>3552809</v>
      </c>
      <c r="H1493" t="s">
        <v>4</v>
      </c>
      <c r="I1493">
        <v>34</v>
      </c>
      <c r="J1493" s="2">
        <v>1173774</v>
      </c>
      <c r="K1493">
        <v>5</v>
      </c>
      <c r="L1493">
        <v>1</v>
      </c>
      <c r="M1493">
        <v>0</v>
      </c>
      <c r="N1493" t="s">
        <v>496</v>
      </c>
      <c r="O1493">
        <v>289664</v>
      </c>
      <c r="P1493" t="s">
        <v>22</v>
      </c>
      <c r="Q1493" t="s">
        <v>22</v>
      </c>
    </row>
    <row r="1494" spans="1:17" x14ac:dyDescent="0.25">
      <c r="A1494">
        <v>14</v>
      </c>
      <c r="B1494" s="1">
        <v>43924</v>
      </c>
      <c r="C1494">
        <v>16</v>
      </c>
      <c r="D1494" t="s">
        <v>17</v>
      </c>
      <c r="E1494" t="s">
        <v>97</v>
      </c>
      <c r="F1494" t="s">
        <v>35</v>
      </c>
      <c r="G1494">
        <v>3556453</v>
      </c>
      <c r="H1494" t="s">
        <v>4</v>
      </c>
      <c r="I1494">
        <v>4</v>
      </c>
      <c r="J1494" s="2">
        <v>7605</v>
      </c>
      <c r="K1494">
        <v>1</v>
      </c>
      <c r="L1494">
        <v>1</v>
      </c>
      <c r="M1494">
        <v>0</v>
      </c>
      <c r="N1494" t="s">
        <v>226</v>
      </c>
      <c r="O1494">
        <v>52597</v>
      </c>
      <c r="P1494" t="s">
        <v>22</v>
      </c>
      <c r="Q1494" t="s">
        <v>22</v>
      </c>
    </row>
    <row r="1495" spans="1:17" x14ac:dyDescent="0.25">
      <c r="A1495">
        <v>14</v>
      </c>
      <c r="B1495" s="1">
        <v>43923</v>
      </c>
      <c r="C1495">
        <v>8</v>
      </c>
      <c r="D1495" t="s">
        <v>17</v>
      </c>
      <c r="E1495" t="s">
        <v>18</v>
      </c>
      <c r="F1495" t="s">
        <v>19</v>
      </c>
      <c r="G1495">
        <v>3503901</v>
      </c>
      <c r="H1495" t="s">
        <v>4</v>
      </c>
      <c r="I1495">
        <v>4</v>
      </c>
      <c r="J1495" s="2">
        <v>445315</v>
      </c>
      <c r="K1495">
        <v>2</v>
      </c>
      <c r="L1495">
        <v>1</v>
      </c>
      <c r="M1495">
        <v>1</v>
      </c>
      <c r="N1495" t="s">
        <v>226</v>
      </c>
      <c r="O1495">
        <v>89824</v>
      </c>
      <c r="P1495" t="s">
        <v>22</v>
      </c>
      <c r="Q1495" t="s">
        <v>22</v>
      </c>
    </row>
    <row r="1496" spans="1:17" x14ac:dyDescent="0.25">
      <c r="A1496">
        <v>14</v>
      </c>
      <c r="B1496" s="1">
        <v>43923</v>
      </c>
      <c r="C1496">
        <v>16</v>
      </c>
      <c r="D1496" t="s">
        <v>17</v>
      </c>
      <c r="E1496" t="s">
        <v>23</v>
      </c>
      <c r="F1496" t="s">
        <v>24</v>
      </c>
      <c r="G1496">
        <v>3505708</v>
      </c>
      <c r="H1496" t="s">
        <v>4</v>
      </c>
      <c r="I1496">
        <v>26</v>
      </c>
      <c r="J1496" s="2">
        <v>948275</v>
      </c>
      <c r="K1496">
        <v>5</v>
      </c>
      <c r="L1496">
        <v>0</v>
      </c>
      <c r="M1496">
        <v>0</v>
      </c>
      <c r="N1496">
        <v>0</v>
      </c>
      <c r="O1496">
        <v>274182</v>
      </c>
      <c r="P1496" t="s">
        <v>22</v>
      </c>
      <c r="Q1496" t="s">
        <v>22</v>
      </c>
    </row>
    <row r="1497" spans="1:17" x14ac:dyDescent="0.25">
      <c r="A1497">
        <v>14</v>
      </c>
      <c r="B1497" s="1">
        <v>43923</v>
      </c>
      <c r="C1497">
        <v>9</v>
      </c>
      <c r="D1497" t="s">
        <v>17</v>
      </c>
      <c r="E1497" t="s">
        <v>27</v>
      </c>
      <c r="F1497" t="s">
        <v>28</v>
      </c>
      <c r="G1497">
        <v>3509007</v>
      </c>
      <c r="H1497" t="s">
        <v>4</v>
      </c>
      <c r="I1497">
        <v>15</v>
      </c>
      <c r="J1497" s="2">
        <v>1478269</v>
      </c>
      <c r="K1497">
        <v>4</v>
      </c>
      <c r="L1497">
        <v>1</v>
      </c>
      <c r="M1497">
        <v>0</v>
      </c>
      <c r="N1497" t="s">
        <v>121</v>
      </c>
      <c r="O1497">
        <v>101470</v>
      </c>
      <c r="P1497" t="s">
        <v>22</v>
      </c>
      <c r="Q1497" t="s">
        <v>22</v>
      </c>
    </row>
    <row r="1498" spans="1:17" x14ac:dyDescent="0.25">
      <c r="A1498">
        <v>14</v>
      </c>
      <c r="B1498" s="1">
        <v>43923</v>
      </c>
      <c r="C1498">
        <v>4</v>
      </c>
      <c r="D1498" t="s">
        <v>17</v>
      </c>
      <c r="E1498" t="s">
        <v>30</v>
      </c>
      <c r="F1498" t="s">
        <v>28</v>
      </c>
      <c r="G1498">
        <v>3509205</v>
      </c>
      <c r="H1498" t="s">
        <v>4</v>
      </c>
      <c r="I1498">
        <v>1</v>
      </c>
      <c r="J1498" s="2">
        <v>130207</v>
      </c>
      <c r="K1498">
        <v>0</v>
      </c>
      <c r="L1498">
        <v>0</v>
      </c>
      <c r="M1498">
        <v>0</v>
      </c>
      <c r="N1498">
        <v>0</v>
      </c>
      <c r="O1498">
        <v>76801</v>
      </c>
      <c r="P1498" t="s">
        <v>22</v>
      </c>
      <c r="Q1498" t="s">
        <v>22</v>
      </c>
    </row>
    <row r="1499" spans="1:17" x14ac:dyDescent="0.25">
      <c r="A1499">
        <v>14</v>
      </c>
      <c r="B1499" s="1">
        <v>43923</v>
      </c>
      <c r="C1499">
        <v>20</v>
      </c>
      <c r="D1499" t="s">
        <v>17</v>
      </c>
      <c r="E1499" t="s">
        <v>32</v>
      </c>
      <c r="F1499" t="s">
        <v>24</v>
      </c>
      <c r="G1499">
        <v>3510609</v>
      </c>
      <c r="H1499" t="s">
        <v>4</v>
      </c>
      <c r="I1499">
        <v>11</v>
      </c>
      <c r="J1499" s="2">
        <v>274364</v>
      </c>
      <c r="K1499">
        <v>4</v>
      </c>
      <c r="L1499">
        <v>1</v>
      </c>
      <c r="M1499">
        <v>1</v>
      </c>
      <c r="N1499" t="s">
        <v>186</v>
      </c>
      <c r="O1499">
        <v>400927</v>
      </c>
      <c r="P1499" t="s">
        <v>22</v>
      </c>
      <c r="Q1499" t="s">
        <v>22</v>
      </c>
    </row>
    <row r="1500" spans="1:17" x14ac:dyDescent="0.25">
      <c r="A1500">
        <v>14</v>
      </c>
      <c r="B1500" s="1">
        <v>43923</v>
      </c>
      <c r="C1500">
        <v>16</v>
      </c>
      <c r="D1500" t="s">
        <v>17</v>
      </c>
      <c r="E1500" t="s">
        <v>34</v>
      </c>
      <c r="F1500" t="s">
        <v>35</v>
      </c>
      <c r="G1500">
        <v>3513009</v>
      </c>
      <c r="H1500" t="s">
        <v>4</v>
      </c>
      <c r="I1500">
        <v>23</v>
      </c>
      <c r="J1500" s="2">
        <v>922916</v>
      </c>
      <c r="K1500">
        <v>2</v>
      </c>
      <c r="L1500">
        <v>2</v>
      </c>
      <c r="M1500">
        <v>0</v>
      </c>
      <c r="N1500" t="s">
        <v>115</v>
      </c>
      <c r="O1500">
        <v>249210</v>
      </c>
      <c r="P1500" t="s">
        <v>22</v>
      </c>
      <c r="Q1500" t="s">
        <v>22</v>
      </c>
    </row>
    <row r="1501" spans="1:17" x14ac:dyDescent="0.25">
      <c r="A1501">
        <v>14</v>
      </c>
      <c r="B1501" s="1">
        <v>43923</v>
      </c>
      <c r="C1501">
        <v>7</v>
      </c>
      <c r="D1501" t="s">
        <v>17</v>
      </c>
      <c r="E1501" t="s">
        <v>37</v>
      </c>
      <c r="F1501" t="s">
        <v>38</v>
      </c>
      <c r="G1501">
        <v>3513801</v>
      </c>
      <c r="H1501" t="s">
        <v>4</v>
      </c>
      <c r="I1501">
        <v>0</v>
      </c>
      <c r="K1501">
        <v>-8</v>
      </c>
      <c r="L1501">
        <v>0</v>
      </c>
      <c r="M1501">
        <v>0</v>
      </c>
      <c r="N1501">
        <v>0</v>
      </c>
      <c r="O1501">
        <v>423884</v>
      </c>
      <c r="P1501" t="s">
        <v>22</v>
      </c>
      <c r="Q1501" t="s">
        <v>22</v>
      </c>
    </row>
    <row r="1502" spans="1:17" x14ac:dyDescent="0.25">
      <c r="A1502">
        <v>14</v>
      </c>
      <c r="B1502" s="1">
        <v>43923</v>
      </c>
      <c r="C1502">
        <v>9</v>
      </c>
      <c r="D1502" t="s">
        <v>17</v>
      </c>
      <c r="E1502" t="s">
        <v>40</v>
      </c>
      <c r="F1502" t="s">
        <v>35</v>
      </c>
      <c r="G1502">
        <v>3515004</v>
      </c>
      <c r="H1502" t="s">
        <v>4</v>
      </c>
      <c r="I1502">
        <v>14</v>
      </c>
      <c r="J1502" s="2">
        <v>51146</v>
      </c>
      <c r="K1502">
        <v>6</v>
      </c>
      <c r="L1502">
        <v>1</v>
      </c>
      <c r="M1502">
        <v>0</v>
      </c>
      <c r="N1502" t="s">
        <v>145</v>
      </c>
      <c r="O1502">
        <v>273726</v>
      </c>
      <c r="P1502" t="s">
        <v>22</v>
      </c>
      <c r="Q1502" t="s">
        <v>22</v>
      </c>
    </row>
    <row r="1503" spans="1:17" x14ac:dyDescent="0.25">
      <c r="A1503">
        <v>14</v>
      </c>
      <c r="B1503" s="1">
        <v>43923</v>
      </c>
      <c r="C1503">
        <v>22</v>
      </c>
      <c r="D1503" t="s">
        <v>17</v>
      </c>
      <c r="E1503" t="s">
        <v>44</v>
      </c>
      <c r="F1503" t="s">
        <v>19</v>
      </c>
      <c r="G1503">
        <v>3515707</v>
      </c>
      <c r="H1503" t="s">
        <v>4</v>
      </c>
      <c r="I1503">
        <v>12</v>
      </c>
      <c r="J1503" s="2">
        <v>617678</v>
      </c>
      <c r="K1503">
        <v>3</v>
      </c>
      <c r="L1503">
        <v>0</v>
      </c>
      <c r="M1503">
        <v>0</v>
      </c>
      <c r="N1503">
        <v>0</v>
      </c>
      <c r="O1503">
        <v>194276</v>
      </c>
      <c r="P1503" t="s">
        <v>22</v>
      </c>
      <c r="Q1503" t="s">
        <v>22</v>
      </c>
    </row>
    <row r="1504" spans="1:17" x14ac:dyDescent="0.25">
      <c r="A1504">
        <v>14</v>
      </c>
      <c r="B1504" s="1">
        <v>43923</v>
      </c>
      <c r="C1504">
        <v>1</v>
      </c>
      <c r="D1504" t="s">
        <v>17</v>
      </c>
      <c r="E1504" t="s">
        <v>46</v>
      </c>
      <c r="F1504" t="s">
        <v>28</v>
      </c>
      <c r="G1504">
        <v>3516309</v>
      </c>
      <c r="H1504" t="s">
        <v>4</v>
      </c>
      <c r="I1504">
        <v>3</v>
      </c>
      <c r="J1504" s="2">
        <v>170606</v>
      </c>
      <c r="K1504">
        <v>3</v>
      </c>
      <c r="L1504">
        <v>1</v>
      </c>
      <c r="M1504">
        <v>1</v>
      </c>
      <c r="N1504" t="s">
        <v>429</v>
      </c>
      <c r="O1504">
        <v>175844</v>
      </c>
      <c r="P1504" t="s">
        <v>22</v>
      </c>
      <c r="Q1504" t="s">
        <v>22</v>
      </c>
    </row>
    <row r="1505" spans="1:17" x14ac:dyDescent="0.25">
      <c r="A1505">
        <v>14</v>
      </c>
      <c r="B1505" s="1">
        <v>43923</v>
      </c>
      <c r="C1505">
        <v>3</v>
      </c>
      <c r="D1505" t="s">
        <v>17</v>
      </c>
      <c r="E1505" t="s">
        <v>48</v>
      </c>
      <c r="F1505" t="s">
        <v>28</v>
      </c>
      <c r="G1505">
        <v>3516408</v>
      </c>
      <c r="H1505" t="s">
        <v>4</v>
      </c>
      <c r="I1505">
        <v>6</v>
      </c>
      <c r="J1505" s="2">
        <v>388377</v>
      </c>
      <c r="K1505">
        <v>2</v>
      </c>
      <c r="L1505">
        <v>0</v>
      </c>
      <c r="M1505">
        <v>0</v>
      </c>
      <c r="N1505">
        <v>0</v>
      </c>
      <c r="O1505">
        <v>154489</v>
      </c>
      <c r="P1505" t="s">
        <v>22</v>
      </c>
      <c r="Q1505" t="s">
        <v>22</v>
      </c>
    </row>
    <row r="1506" spans="1:17" x14ac:dyDescent="0.25">
      <c r="A1506">
        <v>14</v>
      </c>
      <c r="B1506" s="1">
        <v>43923</v>
      </c>
      <c r="C1506">
        <v>17</v>
      </c>
      <c r="D1506" t="s">
        <v>17</v>
      </c>
      <c r="E1506" t="s">
        <v>51</v>
      </c>
      <c r="F1506" t="s">
        <v>19</v>
      </c>
      <c r="G1506">
        <v>3518800</v>
      </c>
      <c r="H1506" t="s">
        <v>4</v>
      </c>
      <c r="I1506">
        <v>35</v>
      </c>
      <c r="J1506" s="2">
        <v>253774</v>
      </c>
      <c r="K1506">
        <v>10</v>
      </c>
      <c r="L1506">
        <v>2</v>
      </c>
      <c r="M1506">
        <v>0</v>
      </c>
      <c r="N1506" t="s">
        <v>327</v>
      </c>
      <c r="O1506">
        <v>1379182</v>
      </c>
      <c r="P1506" t="s">
        <v>22</v>
      </c>
      <c r="Q1506" t="s">
        <v>22</v>
      </c>
    </row>
    <row r="1507" spans="1:17" x14ac:dyDescent="0.25">
      <c r="A1507">
        <v>14</v>
      </c>
      <c r="B1507" s="1">
        <v>43923</v>
      </c>
      <c r="C1507">
        <v>3</v>
      </c>
      <c r="D1507" t="s">
        <v>17</v>
      </c>
      <c r="E1507" t="s">
        <v>53</v>
      </c>
      <c r="F1507" t="s">
        <v>35</v>
      </c>
      <c r="G1507">
        <v>3522208</v>
      </c>
      <c r="H1507" t="s">
        <v>4</v>
      </c>
      <c r="I1507">
        <v>4</v>
      </c>
      <c r="J1507" s="2">
        <v>22767</v>
      </c>
      <c r="K1507">
        <v>0</v>
      </c>
      <c r="L1507">
        <v>0</v>
      </c>
      <c r="M1507">
        <v>0</v>
      </c>
      <c r="N1507">
        <v>0</v>
      </c>
      <c r="O1507">
        <v>175693</v>
      </c>
      <c r="P1507" t="s">
        <v>22</v>
      </c>
      <c r="Q1507" t="s">
        <v>22</v>
      </c>
    </row>
    <row r="1508" spans="1:17" x14ac:dyDescent="0.25">
      <c r="A1508">
        <v>14</v>
      </c>
      <c r="B1508" s="1">
        <v>43923</v>
      </c>
      <c r="C1508">
        <v>4</v>
      </c>
      <c r="D1508" t="s">
        <v>17</v>
      </c>
      <c r="E1508" t="s">
        <v>55</v>
      </c>
      <c r="F1508" t="s">
        <v>24</v>
      </c>
      <c r="G1508">
        <v>3522505</v>
      </c>
      <c r="H1508" t="s">
        <v>4</v>
      </c>
      <c r="I1508">
        <v>6</v>
      </c>
      <c r="J1508" s="2">
        <v>252419</v>
      </c>
      <c r="K1508">
        <v>0</v>
      </c>
      <c r="L1508">
        <v>0</v>
      </c>
      <c r="M1508">
        <v>0</v>
      </c>
      <c r="N1508">
        <v>0</v>
      </c>
      <c r="O1508">
        <v>237700</v>
      </c>
      <c r="P1508" t="s">
        <v>22</v>
      </c>
      <c r="Q1508" t="s">
        <v>22</v>
      </c>
    </row>
    <row r="1509" spans="1:17" x14ac:dyDescent="0.25">
      <c r="A1509">
        <v>14</v>
      </c>
      <c r="B1509" s="1">
        <v>43923</v>
      </c>
      <c r="C1509">
        <v>3</v>
      </c>
      <c r="D1509" t="s">
        <v>17</v>
      </c>
      <c r="E1509" t="s">
        <v>57</v>
      </c>
      <c r="F1509" t="s">
        <v>19</v>
      </c>
      <c r="G1509">
        <v>3523107</v>
      </c>
      <c r="H1509" t="s">
        <v>4</v>
      </c>
      <c r="I1509">
        <v>5</v>
      </c>
      <c r="J1509" s="2">
        <v>134836</v>
      </c>
      <c r="K1509">
        <v>2</v>
      </c>
      <c r="L1509">
        <v>0</v>
      </c>
      <c r="M1509">
        <v>0</v>
      </c>
      <c r="N1509">
        <v>0</v>
      </c>
      <c r="O1509">
        <v>370821</v>
      </c>
      <c r="P1509" t="s">
        <v>22</v>
      </c>
      <c r="Q1509" t="s">
        <v>22</v>
      </c>
    </row>
    <row r="1510" spans="1:17" x14ac:dyDescent="0.25">
      <c r="A1510">
        <v>14</v>
      </c>
      <c r="B1510" s="1">
        <v>43923</v>
      </c>
      <c r="C1510">
        <v>4</v>
      </c>
      <c r="D1510" t="s">
        <v>17</v>
      </c>
      <c r="E1510" t="s">
        <v>59</v>
      </c>
      <c r="F1510" t="s">
        <v>24</v>
      </c>
      <c r="G1510">
        <v>3525003</v>
      </c>
      <c r="H1510" t="s">
        <v>4</v>
      </c>
      <c r="I1510">
        <v>2</v>
      </c>
      <c r="J1510" s="2">
        <v>160081</v>
      </c>
      <c r="K1510">
        <v>0</v>
      </c>
      <c r="L1510">
        <v>0</v>
      </c>
      <c r="M1510">
        <v>0</v>
      </c>
      <c r="N1510">
        <v>0</v>
      </c>
      <c r="O1510">
        <v>124937</v>
      </c>
      <c r="P1510" t="s">
        <v>22</v>
      </c>
      <c r="Q1510" t="s">
        <v>22</v>
      </c>
    </row>
    <row r="1511" spans="1:17" x14ac:dyDescent="0.25">
      <c r="A1511">
        <v>14</v>
      </c>
      <c r="B1511" s="1">
        <v>43923</v>
      </c>
      <c r="C1511">
        <v>8</v>
      </c>
      <c r="D1511" t="s">
        <v>17</v>
      </c>
      <c r="E1511" t="s">
        <v>63</v>
      </c>
      <c r="F1511" t="s">
        <v>28</v>
      </c>
      <c r="G1511">
        <v>3528502</v>
      </c>
      <c r="H1511" t="s">
        <v>4</v>
      </c>
      <c r="I1511">
        <v>3</v>
      </c>
      <c r="J1511" s="2">
        <v>299464</v>
      </c>
      <c r="K1511">
        <v>1</v>
      </c>
      <c r="L1511">
        <v>0</v>
      </c>
      <c r="M1511">
        <v>0</v>
      </c>
      <c r="N1511">
        <v>0</v>
      </c>
      <c r="O1511">
        <v>100179</v>
      </c>
      <c r="P1511" t="s">
        <v>22</v>
      </c>
      <c r="Q1511" t="s">
        <v>22</v>
      </c>
    </row>
    <row r="1512" spans="1:17" x14ac:dyDescent="0.25">
      <c r="A1512">
        <v>14</v>
      </c>
      <c r="B1512" s="1">
        <v>43923</v>
      </c>
      <c r="C1512">
        <v>18</v>
      </c>
      <c r="D1512" t="s">
        <v>17</v>
      </c>
      <c r="E1512" t="s">
        <v>65</v>
      </c>
      <c r="F1512" t="s">
        <v>38</v>
      </c>
      <c r="G1512">
        <v>3529401</v>
      </c>
      <c r="H1512" t="s">
        <v>4</v>
      </c>
      <c r="I1512">
        <v>7</v>
      </c>
      <c r="J1512" s="2">
        <v>148019</v>
      </c>
      <c r="K1512">
        <v>4</v>
      </c>
      <c r="L1512">
        <v>0</v>
      </c>
      <c r="M1512">
        <v>0</v>
      </c>
      <c r="N1512">
        <v>0</v>
      </c>
      <c r="O1512">
        <v>472912</v>
      </c>
      <c r="P1512" t="s">
        <v>22</v>
      </c>
      <c r="Q1512" t="s">
        <v>22</v>
      </c>
    </row>
    <row r="1513" spans="1:17" x14ac:dyDescent="0.25">
      <c r="A1513">
        <v>14</v>
      </c>
      <c r="B1513" s="1">
        <v>43923</v>
      </c>
      <c r="C1513">
        <v>14</v>
      </c>
      <c r="D1513" t="s">
        <v>17</v>
      </c>
      <c r="E1513" t="s">
        <v>67</v>
      </c>
      <c r="F1513" t="s">
        <v>19</v>
      </c>
      <c r="G1513">
        <v>3530607</v>
      </c>
      <c r="H1513" t="s">
        <v>4</v>
      </c>
      <c r="I1513">
        <v>13</v>
      </c>
      <c r="J1513" s="2">
        <v>291583</v>
      </c>
      <c r="K1513">
        <v>2</v>
      </c>
      <c r="L1513">
        <v>0</v>
      </c>
      <c r="M1513">
        <v>0</v>
      </c>
      <c r="N1513">
        <v>0</v>
      </c>
      <c r="O1513">
        <v>445842</v>
      </c>
      <c r="P1513" t="s">
        <v>22</v>
      </c>
      <c r="Q1513" t="s">
        <v>22</v>
      </c>
    </row>
    <row r="1514" spans="1:17" x14ac:dyDescent="0.25">
      <c r="A1514">
        <v>14</v>
      </c>
      <c r="B1514" s="1">
        <v>43923</v>
      </c>
      <c r="C1514">
        <v>16</v>
      </c>
      <c r="D1514" t="s">
        <v>17</v>
      </c>
      <c r="E1514" t="s">
        <v>69</v>
      </c>
      <c r="F1514" t="s">
        <v>24</v>
      </c>
      <c r="G1514">
        <v>3534401</v>
      </c>
      <c r="H1514" t="s">
        <v>4</v>
      </c>
      <c r="I1514">
        <v>51</v>
      </c>
      <c r="J1514" s="2">
        <v>730222</v>
      </c>
      <c r="K1514">
        <v>8</v>
      </c>
      <c r="L1514">
        <v>3</v>
      </c>
      <c r="M1514">
        <v>1</v>
      </c>
      <c r="N1514" t="s">
        <v>310</v>
      </c>
      <c r="O1514">
        <v>698418</v>
      </c>
      <c r="P1514" t="s">
        <v>22</v>
      </c>
      <c r="Q1514" t="s">
        <v>22</v>
      </c>
    </row>
    <row r="1515" spans="1:17" x14ac:dyDescent="0.25">
      <c r="A1515">
        <v>14</v>
      </c>
      <c r="B1515" s="1">
        <v>43923</v>
      </c>
      <c r="C1515">
        <v>9</v>
      </c>
      <c r="D1515" t="s">
        <v>17</v>
      </c>
      <c r="E1515" t="s">
        <v>71</v>
      </c>
      <c r="F1515" t="s">
        <v>19</v>
      </c>
      <c r="G1515">
        <v>3539806</v>
      </c>
      <c r="H1515" t="s">
        <v>4</v>
      </c>
      <c r="I1515">
        <v>2</v>
      </c>
      <c r="J1515" s="2">
        <v>170282</v>
      </c>
      <c r="K1515">
        <v>1</v>
      </c>
      <c r="L1515">
        <v>0</v>
      </c>
      <c r="M1515">
        <v>0</v>
      </c>
      <c r="N1515">
        <v>0</v>
      </c>
      <c r="O1515">
        <v>117452</v>
      </c>
      <c r="P1515" t="s">
        <v>22</v>
      </c>
      <c r="Q1515" t="s">
        <v>22</v>
      </c>
    </row>
    <row r="1516" spans="1:17" x14ac:dyDescent="0.25">
      <c r="A1516">
        <v>14</v>
      </c>
      <c r="B1516" s="1">
        <v>43923</v>
      </c>
      <c r="C1516">
        <v>9</v>
      </c>
      <c r="D1516" t="s">
        <v>17</v>
      </c>
      <c r="E1516" t="s">
        <v>73</v>
      </c>
      <c r="F1516" t="s">
        <v>38</v>
      </c>
      <c r="G1516">
        <v>3543303</v>
      </c>
      <c r="H1516" t="s">
        <v>4</v>
      </c>
      <c r="I1516">
        <v>2</v>
      </c>
      <c r="J1516" s="2">
        <v>162084</v>
      </c>
      <c r="K1516">
        <v>1</v>
      </c>
      <c r="L1516">
        <v>0</v>
      </c>
      <c r="M1516">
        <v>0</v>
      </c>
      <c r="N1516">
        <v>0</v>
      </c>
      <c r="O1516">
        <v>123393</v>
      </c>
      <c r="P1516" t="s">
        <v>22</v>
      </c>
      <c r="Q1516" t="s">
        <v>22</v>
      </c>
    </row>
    <row r="1517" spans="1:17" x14ac:dyDescent="0.25">
      <c r="A1517">
        <v>14</v>
      </c>
      <c r="B1517" s="1">
        <v>43923</v>
      </c>
      <c r="C1517">
        <v>3</v>
      </c>
      <c r="D1517" t="s">
        <v>17</v>
      </c>
      <c r="E1517" t="s">
        <v>78</v>
      </c>
      <c r="F1517" t="s">
        <v>19</v>
      </c>
      <c r="G1517">
        <v>3546801</v>
      </c>
      <c r="H1517" t="s">
        <v>4</v>
      </c>
      <c r="I1517">
        <v>1</v>
      </c>
      <c r="J1517" s="2">
        <v>174259</v>
      </c>
      <c r="K1517">
        <v>0</v>
      </c>
      <c r="L1517">
        <v>0</v>
      </c>
      <c r="M1517">
        <v>0</v>
      </c>
      <c r="N1517">
        <v>0</v>
      </c>
      <c r="O1517">
        <v>57386</v>
      </c>
      <c r="P1517" t="s">
        <v>22</v>
      </c>
      <c r="Q1517" t="s">
        <v>22</v>
      </c>
    </row>
    <row r="1518" spans="1:17" x14ac:dyDescent="0.25">
      <c r="A1518">
        <v>14</v>
      </c>
      <c r="B1518" s="1">
        <v>43923</v>
      </c>
      <c r="C1518">
        <v>27</v>
      </c>
      <c r="D1518" t="s">
        <v>17</v>
      </c>
      <c r="E1518" t="s">
        <v>80</v>
      </c>
      <c r="F1518" t="s">
        <v>24</v>
      </c>
      <c r="G1518">
        <v>3547304</v>
      </c>
      <c r="H1518" t="s">
        <v>4</v>
      </c>
      <c r="I1518">
        <v>20</v>
      </c>
      <c r="J1518" s="2">
        <v>1434237</v>
      </c>
      <c r="K1518">
        <v>2</v>
      </c>
      <c r="L1518">
        <v>0</v>
      </c>
      <c r="M1518">
        <v>0</v>
      </c>
      <c r="N1518">
        <v>0</v>
      </c>
      <c r="O1518">
        <v>139447</v>
      </c>
      <c r="P1518" t="s">
        <v>22</v>
      </c>
      <c r="Q1518" t="s">
        <v>22</v>
      </c>
    </row>
    <row r="1519" spans="1:17" x14ac:dyDescent="0.25">
      <c r="A1519">
        <v>14</v>
      </c>
      <c r="B1519" s="1">
        <v>43923</v>
      </c>
      <c r="C1519">
        <v>18</v>
      </c>
      <c r="D1519" t="s">
        <v>17</v>
      </c>
      <c r="E1519" t="s">
        <v>82</v>
      </c>
      <c r="F1519" t="s">
        <v>38</v>
      </c>
      <c r="G1519">
        <v>3547809</v>
      </c>
      <c r="H1519" t="s">
        <v>4</v>
      </c>
      <c r="I1519">
        <v>59</v>
      </c>
      <c r="J1519" s="2">
        <v>820843</v>
      </c>
      <c r="K1519">
        <v>8</v>
      </c>
      <c r="L1519">
        <v>2</v>
      </c>
      <c r="M1519">
        <v>0</v>
      </c>
      <c r="N1519" t="s">
        <v>552</v>
      </c>
      <c r="O1519">
        <v>718773</v>
      </c>
      <c r="P1519" t="s">
        <v>22</v>
      </c>
      <c r="Q1519" t="s">
        <v>22</v>
      </c>
    </row>
    <row r="1520" spans="1:17" x14ac:dyDescent="0.25">
      <c r="A1520">
        <v>14</v>
      </c>
      <c r="B1520" s="1">
        <v>43923</v>
      </c>
      <c r="C1520">
        <v>18</v>
      </c>
      <c r="D1520" t="s">
        <v>17</v>
      </c>
      <c r="E1520" t="s">
        <v>84</v>
      </c>
      <c r="F1520" t="s">
        <v>38</v>
      </c>
      <c r="G1520">
        <v>3548708</v>
      </c>
      <c r="H1520" t="s">
        <v>4</v>
      </c>
      <c r="I1520">
        <v>59</v>
      </c>
      <c r="J1520" s="2">
        <v>703272</v>
      </c>
      <c r="K1520">
        <v>7</v>
      </c>
      <c r="L1520">
        <v>2</v>
      </c>
      <c r="M1520">
        <v>0</v>
      </c>
      <c r="N1520" t="s">
        <v>552</v>
      </c>
      <c r="O1520">
        <v>838936</v>
      </c>
      <c r="P1520" t="s">
        <v>22</v>
      </c>
      <c r="Q1520" t="s">
        <v>22</v>
      </c>
    </row>
    <row r="1521" spans="1:17" x14ac:dyDescent="0.25">
      <c r="A1521">
        <v>14</v>
      </c>
      <c r="B1521" s="1">
        <v>43923</v>
      </c>
      <c r="C1521">
        <v>18</v>
      </c>
      <c r="D1521" t="s">
        <v>17</v>
      </c>
      <c r="E1521" t="s">
        <v>86</v>
      </c>
      <c r="F1521" t="s">
        <v>38</v>
      </c>
      <c r="G1521">
        <v>3548807</v>
      </c>
      <c r="H1521" t="s">
        <v>4</v>
      </c>
      <c r="I1521">
        <v>33</v>
      </c>
      <c r="J1521" s="2">
        <v>2048074</v>
      </c>
      <c r="K1521">
        <v>1</v>
      </c>
      <c r="L1521">
        <v>1</v>
      </c>
      <c r="M1521">
        <v>0</v>
      </c>
      <c r="N1521" t="s">
        <v>511</v>
      </c>
      <c r="O1521">
        <v>161127</v>
      </c>
      <c r="P1521" t="s">
        <v>22</v>
      </c>
      <c r="Q1521" t="s">
        <v>22</v>
      </c>
    </row>
    <row r="1522" spans="1:17" x14ac:dyDescent="0.25">
      <c r="A1522">
        <v>14</v>
      </c>
      <c r="B1522" s="1">
        <v>43923</v>
      </c>
      <c r="C1522">
        <v>38</v>
      </c>
      <c r="D1522" t="s">
        <v>17</v>
      </c>
      <c r="E1522" t="s">
        <v>90</v>
      </c>
      <c r="F1522" t="s">
        <v>91</v>
      </c>
      <c r="G1522">
        <v>3550308</v>
      </c>
      <c r="H1522" t="s">
        <v>4</v>
      </c>
      <c r="I1522">
        <v>2815</v>
      </c>
      <c r="J1522" s="2">
        <v>229758</v>
      </c>
      <c r="K1522">
        <v>397</v>
      </c>
      <c r="L1522">
        <v>164</v>
      </c>
      <c r="M1522">
        <v>20</v>
      </c>
      <c r="N1522" t="s">
        <v>344</v>
      </c>
      <c r="O1522">
        <v>12252023</v>
      </c>
      <c r="P1522" t="s">
        <v>22</v>
      </c>
      <c r="Q1522" t="s">
        <v>22</v>
      </c>
    </row>
    <row r="1523" spans="1:17" x14ac:dyDescent="0.25">
      <c r="A1523">
        <v>14</v>
      </c>
      <c r="B1523" s="1">
        <v>43923</v>
      </c>
      <c r="C1523">
        <v>15</v>
      </c>
      <c r="D1523" t="s">
        <v>17</v>
      </c>
      <c r="E1523" t="s">
        <v>93</v>
      </c>
      <c r="F1523" t="s">
        <v>19</v>
      </c>
      <c r="G1523">
        <v>3552502</v>
      </c>
      <c r="H1523" t="s">
        <v>4</v>
      </c>
      <c r="I1523">
        <v>5</v>
      </c>
      <c r="J1523" s="2">
        <v>16799</v>
      </c>
      <c r="K1523">
        <v>1</v>
      </c>
      <c r="L1523">
        <v>1</v>
      </c>
      <c r="M1523">
        <v>0</v>
      </c>
      <c r="N1523" t="s">
        <v>98</v>
      </c>
      <c r="O1523">
        <v>297637</v>
      </c>
      <c r="P1523" t="s">
        <v>22</v>
      </c>
      <c r="Q1523" t="s">
        <v>22</v>
      </c>
    </row>
    <row r="1524" spans="1:17" x14ac:dyDescent="0.25">
      <c r="A1524">
        <v>14</v>
      </c>
      <c r="B1524" s="1">
        <v>43923</v>
      </c>
      <c r="C1524">
        <v>9</v>
      </c>
      <c r="D1524" t="s">
        <v>17</v>
      </c>
      <c r="E1524" t="s">
        <v>95</v>
      </c>
      <c r="F1524" t="s">
        <v>35</v>
      </c>
      <c r="G1524">
        <v>3552809</v>
      </c>
      <c r="H1524" t="s">
        <v>4</v>
      </c>
      <c r="I1524">
        <v>29</v>
      </c>
      <c r="J1524" s="2">
        <v>100116</v>
      </c>
      <c r="K1524">
        <v>7</v>
      </c>
      <c r="L1524">
        <v>1</v>
      </c>
      <c r="M1524">
        <v>0</v>
      </c>
      <c r="N1524" t="s">
        <v>123</v>
      </c>
      <c r="O1524">
        <v>289664</v>
      </c>
      <c r="P1524" t="s">
        <v>22</v>
      </c>
      <c r="Q1524" t="s">
        <v>22</v>
      </c>
    </row>
    <row r="1525" spans="1:17" x14ac:dyDescent="0.25">
      <c r="A1525">
        <v>14</v>
      </c>
      <c r="B1525" s="1">
        <v>43923</v>
      </c>
      <c r="C1525">
        <v>15</v>
      </c>
      <c r="D1525" t="s">
        <v>17</v>
      </c>
      <c r="E1525" t="s">
        <v>97</v>
      </c>
      <c r="F1525" t="s">
        <v>35</v>
      </c>
      <c r="G1525">
        <v>3556453</v>
      </c>
      <c r="H1525" t="s">
        <v>4</v>
      </c>
      <c r="I1525">
        <v>3</v>
      </c>
      <c r="J1525" s="2">
        <v>570375</v>
      </c>
      <c r="K1525">
        <v>1</v>
      </c>
      <c r="L1525">
        <v>1</v>
      </c>
      <c r="M1525">
        <v>0</v>
      </c>
      <c r="N1525" t="s">
        <v>429</v>
      </c>
      <c r="O1525">
        <v>52597</v>
      </c>
      <c r="P1525" t="s">
        <v>22</v>
      </c>
      <c r="Q1525" t="s">
        <v>22</v>
      </c>
    </row>
    <row r="1526" spans="1:17" x14ac:dyDescent="0.25">
      <c r="A1526">
        <v>14</v>
      </c>
      <c r="B1526" s="1">
        <v>43922</v>
      </c>
      <c r="C1526">
        <v>7</v>
      </c>
      <c r="D1526" t="s">
        <v>17</v>
      </c>
      <c r="E1526" t="s">
        <v>18</v>
      </c>
      <c r="F1526" t="s">
        <v>19</v>
      </c>
      <c r="G1526">
        <v>3503901</v>
      </c>
      <c r="H1526" t="s">
        <v>4</v>
      </c>
      <c r="I1526">
        <v>2</v>
      </c>
      <c r="J1526" s="2">
        <v>222658</v>
      </c>
      <c r="K1526">
        <v>0</v>
      </c>
      <c r="L1526">
        <v>0</v>
      </c>
      <c r="M1526">
        <v>0</v>
      </c>
      <c r="N1526">
        <v>0</v>
      </c>
      <c r="O1526">
        <v>89824</v>
      </c>
      <c r="P1526" t="s">
        <v>22</v>
      </c>
      <c r="Q1526" t="s">
        <v>22</v>
      </c>
    </row>
    <row r="1527" spans="1:17" x14ac:dyDescent="0.25">
      <c r="A1527">
        <v>14</v>
      </c>
      <c r="B1527" s="1">
        <v>43922</v>
      </c>
      <c r="C1527">
        <v>15</v>
      </c>
      <c r="D1527" t="s">
        <v>17</v>
      </c>
      <c r="E1527" t="s">
        <v>23</v>
      </c>
      <c r="F1527" t="s">
        <v>24</v>
      </c>
      <c r="G1527">
        <v>3505708</v>
      </c>
      <c r="H1527" t="s">
        <v>4</v>
      </c>
      <c r="I1527">
        <v>21</v>
      </c>
      <c r="J1527" s="2">
        <v>765915</v>
      </c>
      <c r="K1527">
        <v>1</v>
      </c>
      <c r="L1527">
        <v>0</v>
      </c>
      <c r="M1527">
        <v>0</v>
      </c>
      <c r="N1527">
        <v>0</v>
      </c>
      <c r="O1527">
        <v>274182</v>
      </c>
      <c r="P1527" t="s">
        <v>22</v>
      </c>
      <c r="Q1527" t="s">
        <v>22</v>
      </c>
    </row>
    <row r="1528" spans="1:17" x14ac:dyDescent="0.25">
      <c r="A1528">
        <v>14</v>
      </c>
      <c r="B1528" s="1">
        <v>43922</v>
      </c>
      <c r="C1528">
        <v>8</v>
      </c>
      <c r="D1528" t="s">
        <v>17</v>
      </c>
      <c r="E1528" t="s">
        <v>27</v>
      </c>
      <c r="F1528" t="s">
        <v>28</v>
      </c>
      <c r="G1528">
        <v>3509007</v>
      </c>
      <c r="H1528" t="s">
        <v>4</v>
      </c>
      <c r="I1528">
        <v>11</v>
      </c>
      <c r="J1528" s="2">
        <v>1084064</v>
      </c>
      <c r="K1528">
        <v>2</v>
      </c>
      <c r="L1528">
        <v>1</v>
      </c>
      <c r="M1528">
        <v>0</v>
      </c>
      <c r="N1528" t="s">
        <v>186</v>
      </c>
      <c r="O1528">
        <v>101470</v>
      </c>
      <c r="P1528" t="s">
        <v>22</v>
      </c>
      <c r="Q1528" t="s">
        <v>22</v>
      </c>
    </row>
    <row r="1529" spans="1:17" x14ac:dyDescent="0.25">
      <c r="A1529">
        <v>14</v>
      </c>
      <c r="B1529" s="1">
        <v>43922</v>
      </c>
      <c r="C1529">
        <v>3</v>
      </c>
      <c r="D1529" t="s">
        <v>17</v>
      </c>
      <c r="E1529" t="s">
        <v>30</v>
      </c>
      <c r="F1529" t="s">
        <v>28</v>
      </c>
      <c r="G1529">
        <v>3509205</v>
      </c>
      <c r="H1529" t="s">
        <v>4</v>
      </c>
      <c r="I1529">
        <v>1</v>
      </c>
      <c r="J1529" s="2">
        <v>130207</v>
      </c>
      <c r="K1529">
        <v>0</v>
      </c>
      <c r="L1529">
        <v>0</v>
      </c>
      <c r="M1529">
        <v>0</v>
      </c>
      <c r="N1529">
        <v>0</v>
      </c>
      <c r="O1529">
        <v>76801</v>
      </c>
      <c r="P1529" t="s">
        <v>22</v>
      </c>
      <c r="Q1529" t="s">
        <v>22</v>
      </c>
    </row>
    <row r="1530" spans="1:17" x14ac:dyDescent="0.25">
      <c r="A1530">
        <v>14</v>
      </c>
      <c r="B1530" s="1">
        <v>43922</v>
      </c>
      <c r="C1530">
        <v>19</v>
      </c>
      <c r="D1530" t="s">
        <v>17</v>
      </c>
      <c r="E1530" t="s">
        <v>32</v>
      </c>
      <c r="F1530" t="s">
        <v>24</v>
      </c>
      <c r="G1530">
        <v>3510609</v>
      </c>
      <c r="H1530" t="s">
        <v>4</v>
      </c>
      <c r="I1530">
        <v>7</v>
      </c>
      <c r="J1530" s="2">
        <v>174595</v>
      </c>
      <c r="K1530">
        <v>1</v>
      </c>
      <c r="L1530">
        <v>0</v>
      </c>
      <c r="M1530">
        <v>0</v>
      </c>
      <c r="N1530">
        <v>0</v>
      </c>
      <c r="O1530">
        <v>400927</v>
      </c>
      <c r="P1530" t="s">
        <v>22</v>
      </c>
      <c r="Q1530" t="s">
        <v>22</v>
      </c>
    </row>
    <row r="1531" spans="1:17" x14ac:dyDescent="0.25">
      <c r="A1531">
        <v>14</v>
      </c>
      <c r="B1531" s="1">
        <v>43922</v>
      </c>
      <c r="C1531">
        <v>15</v>
      </c>
      <c r="D1531" t="s">
        <v>17</v>
      </c>
      <c r="E1531" t="s">
        <v>34</v>
      </c>
      <c r="F1531" t="s">
        <v>35</v>
      </c>
      <c r="G1531">
        <v>3513009</v>
      </c>
      <c r="H1531" t="s">
        <v>4</v>
      </c>
      <c r="I1531">
        <v>21</v>
      </c>
      <c r="J1531" s="2">
        <v>842663</v>
      </c>
      <c r="K1531">
        <v>9</v>
      </c>
      <c r="L1531">
        <v>2</v>
      </c>
      <c r="M1531">
        <v>2</v>
      </c>
      <c r="N1531" t="s">
        <v>285</v>
      </c>
      <c r="O1531">
        <v>249210</v>
      </c>
      <c r="P1531" t="s">
        <v>22</v>
      </c>
      <c r="Q1531" t="s">
        <v>22</v>
      </c>
    </row>
    <row r="1532" spans="1:17" x14ac:dyDescent="0.25">
      <c r="A1532">
        <v>14</v>
      </c>
      <c r="B1532" s="1">
        <v>43922</v>
      </c>
      <c r="C1532">
        <v>6</v>
      </c>
      <c r="D1532" t="s">
        <v>17</v>
      </c>
      <c r="E1532" t="s">
        <v>37</v>
      </c>
      <c r="F1532" t="s">
        <v>38</v>
      </c>
      <c r="G1532">
        <v>3513801</v>
      </c>
      <c r="H1532" t="s">
        <v>4</v>
      </c>
      <c r="I1532">
        <v>8</v>
      </c>
      <c r="J1532" s="2">
        <v>188731</v>
      </c>
      <c r="K1532">
        <v>3</v>
      </c>
      <c r="L1532">
        <v>0</v>
      </c>
      <c r="M1532">
        <v>0</v>
      </c>
      <c r="N1532">
        <v>0</v>
      </c>
      <c r="O1532">
        <v>423884</v>
      </c>
      <c r="P1532" t="s">
        <v>22</v>
      </c>
      <c r="Q1532" t="s">
        <v>22</v>
      </c>
    </row>
    <row r="1533" spans="1:17" x14ac:dyDescent="0.25">
      <c r="A1533">
        <v>14</v>
      </c>
      <c r="B1533" s="1">
        <v>43922</v>
      </c>
      <c r="C1533">
        <v>8</v>
      </c>
      <c r="D1533" t="s">
        <v>17</v>
      </c>
      <c r="E1533" t="s">
        <v>40</v>
      </c>
      <c r="F1533" t="s">
        <v>35</v>
      </c>
      <c r="G1533">
        <v>3515004</v>
      </c>
      <c r="H1533" t="s">
        <v>4</v>
      </c>
      <c r="I1533">
        <v>8</v>
      </c>
      <c r="J1533" s="2">
        <v>292263</v>
      </c>
      <c r="K1533">
        <v>1</v>
      </c>
      <c r="L1533">
        <v>1</v>
      </c>
      <c r="M1533">
        <v>0</v>
      </c>
      <c r="N1533" t="s">
        <v>114</v>
      </c>
      <c r="O1533">
        <v>273726</v>
      </c>
      <c r="P1533" t="s">
        <v>22</v>
      </c>
      <c r="Q1533" t="s">
        <v>22</v>
      </c>
    </row>
    <row r="1534" spans="1:17" x14ac:dyDescent="0.25">
      <c r="A1534">
        <v>14</v>
      </c>
      <c r="B1534" s="1">
        <v>43922</v>
      </c>
      <c r="C1534">
        <v>21</v>
      </c>
      <c r="D1534" t="s">
        <v>17</v>
      </c>
      <c r="E1534" t="s">
        <v>44</v>
      </c>
      <c r="F1534" t="s">
        <v>19</v>
      </c>
      <c r="G1534">
        <v>3515707</v>
      </c>
      <c r="H1534" t="s">
        <v>4</v>
      </c>
      <c r="I1534">
        <v>9</v>
      </c>
      <c r="J1534" s="2">
        <v>463258</v>
      </c>
      <c r="K1534">
        <v>4</v>
      </c>
      <c r="L1534">
        <v>0</v>
      </c>
      <c r="M1534">
        <v>0</v>
      </c>
      <c r="N1534">
        <v>0</v>
      </c>
      <c r="O1534">
        <v>194276</v>
      </c>
      <c r="P1534" t="s">
        <v>22</v>
      </c>
      <c r="Q1534" t="s">
        <v>22</v>
      </c>
    </row>
    <row r="1535" spans="1:17" x14ac:dyDescent="0.25">
      <c r="A1535">
        <v>14</v>
      </c>
      <c r="B1535" s="1">
        <v>43922</v>
      </c>
      <c r="C1535">
        <v>2</v>
      </c>
      <c r="D1535" t="s">
        <v>17</v>
      </c>
      <c r="E1535" t="s">
        <v>48</v>
      </c>
      <c r="F1535" t="s">
        <v>28</v>
      </c>
      <c r="G1535">
        <v>3516408</v>
      </c>
      <c r="H1535" t="s">
        <v>4</v>
      </c>
      <c r="I1535">
        <v>4</v>
      </c>
      <c r="J1535" s="2">
        <v>258918</v>
      </c>
      <c r="K1535">
        <v>1</v>
      </c>
      <c r="L1535">
        <v>0</v>
      </c>
      <c r="M1535">
        <v>0</v>
      </c>
      <c r="N1535">
        <v>0</v>
      </c>
      <c r="O1535">
        <v>154489</v>
      </c>
      <c r="P1535" t="s">
        <v>22</v>
      </c>
      <c r="Q1535" t="s">
        <v>22</v>
      </c>
    </row>
    <row r="1536" spans="1:17" x14ac:dyDescent="0.25">
      <c r="A1536">
        <v>14</v>
      </c>
      <c r="B1536" s="1">
        <v>43922</v>
      </c>
      <c r="C1536">
        <v>16</v>
      </c>
      <c r="D1536" t="s">
        <v>17</v>
      </c>
      <c r="E1536" t="s">
        <v>51</v>
      </c>
      <c r="F1536" t="s">
        <v>19</v>
      </c>
      <c r="G1536">
        <v>3518800</v>
      </c>
      <c r="H1536" t="s">
        <v>4</v>
      </c>
      <c r="I1536">
        <v>25</v>
      </c>
      <c r="J1536" s="2">
        <v>181267</v>
      </c>
      <c r="K1536">
        <v>4</v>
      </c>
      <c r="L1536">
        <v>2</v>
      </c>
      <c r="M1536">
        <v>0</v>
      </c>
      <c r="N1536" t="s">
        <v>266</v>
      </c>
      <c r="O1536">
        <v>1379182</v>
      </c>
      <c r="P1536" t="s">
        <v>22</v>
      </c>
      <c r="Q1536" t="s">
        <v>22</v>
      </c>
    </row>
    <row r="1537" spans="1:17" x14ac:dyDescent="0.25">
      <c r="A1537">
        <v>14</v>
      </c>
      <c r="B1537" s="1">
        <v>43922</v>
      </c>
      <c r="C1537">
        <v>2</v>
      </c>
      <c r="D1537" t="s">
        <v>17</v>
      </c>
      <c r="E1537" t="s">
        <v>53</v>
      </c>
      <c r="F1537" t="s">
        <v>35</v>
      </c>
      <c r="G1537">
        <v>3522208</v>
      </c>
      <c r="H1537" t="s">
        <v>4</v>
      </c>
      <c r="I1537">
        <v>4</v>
      </c>
      <c r="J1537" s="2">
        <v>22767</v>
      </c>
      <c r="K1537">
        <v>1</v>
      </c>
      <c r="L1537">
        <v>0</v>
      </c>
      <c r="M1537">
        <v>0</v>
      </c>
      <c r="N1537">
        <v>0</v>
      </c>
      <c r="O1537">
        <v>175693</v>
      </c>
      <c r="P1537" t="s">
        <v>22</v>
      </c>
      <c r="Q1537" t="s">
        <v>22</v>
      </c>
    </row>
    <row r="1538" spans="1:17" x14ac:dyDescent="0.25">
      <c r="A1538">
        <v>14</v>
      </c>
      <c r="B1538" s="1">
        <v>43922</v>
      </c>
      <c r="C1538">
        <v>3</v>
      </c>
      <c r="D1538" t="s">
        <v>17</v>
      </c>
      <c r="E1538" t="s">
        <v>55</v>
      </c>
      <c r="F1538" t="s">
        <v>24</v>
      </c>
      <c r="G1538">
        <v>3522505</v>
      </c>
      <c r="H1538" t="s">
        <v>4</v>
      </c>
      <c r="I1538">
        <v>6</v>
      </c>
      <c r="J1538" s="2">
        <v>252419</v>
      </c>
      <c r="K1538">
        <v>0</v>
      </c>
      <c r="L1538">
        <v>0</v>
      </c>
      <c r="M1538">
        <v>0</v>
      </c>
      <c r="N1538">
        <v>0</v>
      </c>
      <c r="O1538">
        <v>237700</v>
      </c>
      <c r="P1538" t="s">
        <v>22</v>
      </c>
      <c r="Q1538" t="s">
        <v>22</v>
      </c>
    </row>
    <row r="1539" spans="1:17" x14ac:dyDescent="0.25">
      <c r="A1539">
        <v>14</v>
      </c>
      <c r="B1539" s="1">
        <v>43922</v>
      </c>
      <c r="C1539">
        <v>2</v>
      </c>
      <c r="D1539" t="s">
        <v>17</v>
      </c>
      <c r="E1539" t="s">
        <v>57</v>
      </c>
      <c r="F1539" t="s">
        <v>19</v>
      </c>
      <c r="G1539">
        <v>3523107</v>
      </c>
      <c r="H1539" t="s">
        <v>4</v>
      </c>
      <c r="I1539">
        <v>3</v>
      </c>
      <c r="J1539" t="s">
        <v>611</v>
      </c>
      <c r="K1539">
        <v>2</v>
      </c>
      <c r="L1539">
        <v>0</v>
      </c>
      <c r="M1539">
        <v>0</v>
      </c>
      <c r="N1539">
        <v>0</v>
      </c>
      <c r="O1539">
        <v>370821</v>
      </c>
      <c r="P1539" t="s">
        <v>22</v>
      </c>
      <c r="Q1539" t="s">
        <v>22</v>
      </c>
    </row>
    <row r="1540" spans="1:17" x14ac:dyDescent="0.25">
      <c r="A1540">
        <v>14</v>
      </c>
      <c r="B1540" s="1">
        <v>43922</v>
      </c>
      <c r="C1540">
        <v>3</v>
      </c>
      <c r="D1540" t="s">
        <v>17</v>
      </c>
      <c r="E1540" t="s">
        <v>59</v>
      </c>
      <c r="F1540" t="s">
        <v>24</v>
      </c>
      <c r="G1540">
        <v>3525003</v>
      </c>
      <c r="H1540" t="s">
        <v>4</v>
      </c>
      <c r="I1540">
        <v>2</v>
      </c>
      <c r="J1540" s="2">
        <v>160081</v>
      </c>
      <c r="K1540">
        <v>0</v>
      </c>
      <c r="L1540">
        <v>0</v>
      </c>
      <c r="M1540">
        <v>0</v>
      </c>
      <c r="N1540">
        <v>0</v>
      </c>
      <c r="O1540">
        <v>124937</v>
      </c>
      <c r="P1540" t="s">
        <v>22</v>
      </c>
      <c r="Q1540" t="s">
        <v>22</v>
      </c>
    </row>
    <row r="1541" spans="1:17" x14ac:dyDescent="0.25">
      <c r="A1541">
        <v>14</v>
      </c>
      <c r="B1541" s="1">
        <v>43922</v>
      </c>
      <c r="C1541">
        <v>7</v>
      </c>
      <c r="D1541" t="s">
        <v>17</v>
      </c>
      <c r="E1541" t="s">
        <v>63</v>
      </c>
      <c r="F1541" t="s">
        <v>28</v>
      </c>
      <c r="G1541">
        <v>3528502</v>
      </c>
      <c r="H1541" t="s">
        <v>4</v>
      </c>
      <c r="I1541">
        <v>2</v>
      </c>
      <c r="J1541" s="2">
        <v>199643</v>
      </c>
      <c r="K1541">
        <v>0</v>
      </c>
      <c r="L1541">
        <v>0</v>
      </c>
      <c r="M1541">
        <v>0</v>
      </c>
      <c r="N1541">
        <v>0</v>
      </c>
      <c r="O1541">
        <v>100179</v>
      </c>
      <c r="P1541" t="s">
        <v>22</v>
      </c>
      <c r="Q1541" t="s">
        <v>22</v>
      </c>
    </row>
    <row r="1542" spans="1:17" x14ac:dyDescent="0.25">
      <c r="A1542">
        <v>14</v>
      </c>
      <c r="B1542" s="1">
        <v>43922</v>
      </c>
      <c r="C1542">
        <v>17</v>
      </c>
      <c r="D1542" t="s">
        <v>17</v>
      </c>
      <c r="E1542" t="s">
        <v>65</v>
      </c>
      <c r="F1542" t="s">
        <v>38</v>
      </c>
      <c r="G1542">
        <v>3529401</v>
      </c>
      <c r="H1542" t="s">
        <v>4</v>
      </c>
      <c r="I1542">
        <v>3</v>
      </c>
      <c r="J1542" t="s">
        <v>612</v>
      </c>
      <c r="K1542">
        <v>0</v>
      </c>
      <c r="L1542">
        <v>0</v>
      </c>
      <c r="M1542">
        <v>0</v>
      </c>
      <c r="N1542">
        <v>0</v>
      </c>
      <c r="O1542">
        <v>472912</v>
      </c>
      <c r="P1542" t="s">
        <v>22</v>
      </c>
      <c r="Q1542" t="s">
        <v>22</v>
      </c>
    </row>
    <row r="1543" spans="1:17" x14ac:dyDescent="0.25">
      <c r="A1543">
        <v>14</v>
      </c>
      <c r="B1543" s="1">
        <v>43922</v>
      </c>
      <c r="C1543">
        <v>13</v>
      </c>
      <c r="D1543" t="s">
        <v>17</v>
      </c>
      <c r="E1543" t="s">
        <v>67</v>
      </c>
      <c r="F1543" t="s">
        <v>19</v>
      </c>
      <c r="G1543">
        <v>3530607</v>
      </c>
      <c r="H1543" t="s">
        <v>4</v>
      </c>
      <c r="I1543">
        <v>11</v>
      </c>
      <c r="J1543" s="2">
        <v>246724</v>
      </c>
      <c r="K1543">
        <v>1</v>
      </c>
      <c r="L1543">
        <v>0</v>
      </c>
      <c r="M1543">
        <v>0</v>
      </c>
      <c r="N1543">
        <v>0</v>
      </c>
      <c r="O1543">
        <v>445842</v>
      </c>
      <c r="P1543" t="s">
        <v>22</v>
      </c>
      <c r="Q1543" t="s">
        <v>22</v>
      </c>
    </row>
    <row r="1544" spans="1:17" x14ac:dyDescent="0.25">
      <c r="A1544">
        <v>14</v>
      </c>
      <c r="B1544" s="1">
        <v>43922</v>
      </c>
      <c r="C1544">
        <v>15</v>
      </c>
      <c r="D1544" t="s">
        <v>17</v>
      </c>
      <c r="E1544" t="s">
        <v>69</v>
      </c>
      <c r="F1544" t="s">
        <v>24</v>
      </c>
      <c r="G1544">
        <v>3534401</v>
      </c>
      <c r="H1544" t="s">
        <v>4</v>
      </c>
      <c r="I1544">
        <v>43</v>
      </c>
      <c r="J1544" s="2">
        <v>615677</v>
      </c>
      <c r="K1544">
        <v>10</v>
      </c>
      <c r="L1544">
        <v>2</v>
      </c>
      <c r="M1544">
        <v>0</v>
      </c>
      <c r="N1544" t="s">
        <v>569</v>
      </c>
      <c r="O1544">
        <v>698418</v>
      </c>
      <c r="P1544" t="s">
        <v>22</v>
      </c>
      <c r="Q1544" t="s">
        <v>22</v>
      </c>
    </row>
    <row r="1545" spans="1:17" x14ac:dyDescent="0.25">
      <c r="A1545">
        <v>14</v>
      </c>
      <c r="B1545" s="1">
        <v>43922</v>
      </c>
      <c r="C1545">
        <v>8</v>
      </c>
      <c r="D1545" t="s">
        <v>17</v>
      </c>
      <c r="E1545" t="s">
        <v>71</v>
      </c>
      <c r="F1545" t="s">
        <v>19</v>
      </c>
      <c r="G1545">
        <v>3539806</v>
      </c>
      <c r="H1545" t="s">
        <v>4</v>
      </c>
      <c r="I1545">
        <v>1</v>
      </c>
      <c r="J1545" t="s">
        <v>613</v>
      </c>
      <c r="K1545">
        <v>0</v>
      </c>
      <c r="L1545">
        <v>0</v>
      </c>
      <c r="M1545">
        <v>0</v>
      </c>
      <c r="N1545">
        <v>0</v>
      </c>
      <c r="O1545">
        <v>117452</v>
      </c>
      <c r="P1545" t="s">
        <v>22</v>
      </c>
      <c r="Q1545" t="s">
        <v>22</v>
      </c>
    </row>
    <row r="1546" spans="1:17" x14ac:dyDescent="0.25">
      <c r="A1546">
        <v>14</v>
      </c>
      <c r="B1546" s="1">
        <v>43922</v>
      </c>
      <c r="C1546">
        <v>8</v>
      </c>
      <c r="D1546" t="s">
        <v>17</v>
      </c>
      <c r="E1546" t="s">
        <v>73</v>
      </c>
      <c r="F1546" t="s">
        <v>38</v>
      </c>
      <c r="G1546">
        <v>3543303</v>
      </c>
      <c r="H1546" t="s">
        <v>4</v>
      </c>
      <c r="I1546">
        <v>1</v>
      </c>
      <c r="J1546" t="s">
        <v>614</v>
      </c>
      <c r="K1546">
        <v>0</v>
      </c>
      <c r="L1546">
        <v>0</v>
      </c>
      <c r="M1546">
        <v>0</v>
      </c>
      <c r="N1546">
        <v>0</v>
      </c>
      <c r="O1546">
        <v>123393</v>
      </c>
      <c r="P1546" t="s">
        <v>22</v>
      </c>
      <c r="Q1546" t="s">
        <v>22</v>
      </c>
    </row>
    <row r="1547" spans="1:17" x14ac:dyDescent="0.25">
      <c r="A1547">
        <v>14</v>
      </c>
      <c r="B1547" s="1">
        <v>43922</v>
      </c>
      <c r="C1547">
        <v>2</v>
      </c>
      <c r="D1547" t="s">
        <v>17</v>
      </c>
      <c r="E1547" t="s">
        <v>78</v>
      </c>
      <c r="F1547" t="s">
        <v>19</v>
      </c>
      <c r="G1547">
        <v>3546801</v>
      </c>
      <c r="H1547" t="s">
        <v>4</v>
      </c>
      <c r="I1547">
        <v>1</v>
      </c>
      <c r="J1547" s="2">
        <v>174259</v>
      </c>
      <c r="K1547">
        <v>0</v>
      </c>
      <c r="L1547">
        <v>0</v>
      </c>
      <c r="M1547">
        <v>0</v>
      </c>
      <c r="N1547">
        <v>0</v>
      </c>
      <c r="O1547">
        <v>57386</v>
      </c>
      <c r="P1547" t="s">
        <v>22</v>
      </c>
      <c r="Q1547" t="s">
        <v>22</v>
      </c>
    </row>
    <row r="1548" spans="1:17" x14ac:dyDescent="0.25">
      <c r="A1548">
        <v>14</v>
      </c>
      <c r="B1548" s="1">
        <v>43922</v>
      </c>
      <c r="C1548">
        <v>26</v>
      </c>
      <c r="D1548" t="s">
        <v>17</v>
      </c>
      <c r="E1548" t="s">
        <v>80</v>
      </c>
      <c r="F1548" t="s">
        <v>24</v>
      </c>
      <c r="G1548">
        <v>3547304</v>
      </c>
      <c r="H1548" t="s">
        <v>4</v>
      </c>
      <c r="I1548">
        <v>18</v>
      </c>
      <c r="J1548" s="2">
        <v>1290813</v>
      </c>
      <c r="K1548">
        <v>1</v>
      </c>
      <c r="L1548">
        <v>0</v>
      </c>
      <c r="M1548">
        <v>0</v>
      </c>
      <c r="N1548">
        <v>0</v>
      </c>
      <c r="O1548">
        <v>139447</v>
      </c>
      <c r="P1548" t="s">
        <v>22</v>
      </c>
      <c r="Q1548" t="s">
        <v>22</v>
      </c>
    </row>
    <row r="1549" spans="1:17" x14ac:dyDescent="0.25">
      <c r="A1549">
        <v>14</v>
      </c>
      <c r="B1549" s="1">
        <v>43922</v>
      </c>
      <c r="C1549">
        <v>17</v>
      </c>
      <c r="D1549" t="s">
        <v>17</v>
      </c>
      <c r="E1549" t="s">
        <v>82</v>
      </c>
      <c r="F1549" t="s">
        <v>38</v>
      </c>
      <c r="G1549">
        <v>3547809</v>
      </c>
      <c r="H1549" t="s">
        <v>4</v>
      </c>
      <c r="I1549">
        <v>51</v>
      </c>
      <c r="J1549" s="2">
        <v>709543</v>
      </c>
      <c r="K1549">
        <v>3</v>
      </c>
      <c r="L1549">
        <v>2</v>
      </c>
      <c r="M1549">
        <v>1</v>
      </c>
      <c r="N1549" t="s">
        <v>615</v>
      </c>
      <c r="O1549">
        <v>718773</v>
      </c>
      <c r="P1549" t="s">
        <v>22</v>
      </c>
      <c r="Q1549" t="s">
        <v>22</v>
      </c>
    </row>
    <row r="1550" spans="1:17" x14ac:dyDescent="0.25">
      <c r="A1550">
        <v>14</v>
      </c>
      <c r="B1550" s="1">
        <v>43922</v>
      </c>
      <c r="C1550">
        <v>17</v>
      </c>
      <c r="D1550" t="s">
        <v>17</v>
      </c>
      <c r="E1550" t="s">
        <v>84</v>
      </c>
      <c r="F1550" t="s">
        <v>38</v>
      </c>
      <c r="G1550">
        <v>3548708</v>
      </c>
      <c r="H1550" t="s">
        <v>4</v>
      </c>
      <c r="I1550">
        <v>52</v>
      </c>
      <c r="J1550" s="2">
        <v>619833</v>
      </c>
      <c r="K1550">
        <v>8</v>
      </c>
      <c r="L1550">
        <v>2</v>
      </c>
      <c r="M1550">
        <v>1</v>
      </c>
      <c r="N1550" t="s">
        <v>529</v>
      </c>
      <c r="O1550">
        <v>838936</v>
      </c>
      <c r="P1550" t="s">
        <v>22</v>
      </c>
      <c r="Q1550" t="s">
        <v>22</v>
      </c>
    </row>
    <row r="1551" spans="1:17" x14ac:dyDescent="0.25">
      <c r="A1551">
        <v>14</v>
      </c>
      <c r="B1551" s="1">
        <v>43922</v>
      </c>
      <c r="C1551">
        <v>17</v>
      </c>
      <c r="D1551" t="s">
        <v>17</v>
      </c>
      <c r="E1551" t="s">
        <v>86</v>
      </c>
      <c r="F1551" t="s">
        <v>38</v>
      </c>
      <c r="G1551">
        <v>3548807</v>
      </c>
      <c r="H1551" t="s">
        <v>4</v>
      </c>
      <c r="I1551">
        <v>32</v>
      </c>
      <c r="J1551" s="2">
        <v>1986011</v>
      </c>
      <c r="K1551">
        <v>2</v>
      </c>
      <c r="L1551">
        <v>1</v>
      </c>
      <c r="M1551">
        <v>0</v>
      </c>
      <c r="N1551" t="s">
        <v>206</v>
      </c>
      <c r="O1551">
        <v>161127</v>
      </c>
      <c r="P1551" t="s">
        <v>22</v>
      </c>
      <c r="Q1551" t="s">
        <v>22</v>
      </c>
    </row>
    <row r="1552" spans="1:17" x14ac:dyDescent="0.25">
      <c r="A1552">
        <v>14</v>
      </c>
      <c r="B1552" s="1">
        <v>43922</v>
      </c>
      <c r="C1552">
        <v>37</v>
      </c>
      <c r="D1552" t="s">
        <v>17</v>
      </c>
      <c r="E1552" t="s">
        <v>90</v>
      </c>
      <c r="F1552" t="s">
        <v>91</v>
      </c>
      <c r="G1552">
        <v>3550308</v>
      </c>
      <c r="H1552" t="s">
        <v>4</v>
      </c>
      <c r="I1552">
        <v>2418</v>
      </c>
      <c r="J1552" s="2">
        <v>1973552</v>
      </c>
      <c r="K1552">
        <v>533</v>
      </c>
      <c r="L1552">
        <v>144</v>
      </c>
      <c r="M1552">
        <v>23</v>
      </c>
      <c r="N1552" t="s">
        <v>616</v>
      </c>
      <c r="O1552">
        <v>12252023</v>
      </c>
      <c r="P1552" t="s">
        <v>22</v>
      </c>
      <c r="Q1552" t="s">
        <v>22</v>
      </c>
    </row>
    <row r="1553" spans="1:17" x14ac:dyDescent="0.25">
      <c r="A1553">
        <v>14</v>
      </c>
      <c r="B1553" s="1">
        <v>43922</v>
      </c>
      <c r="C1553">
        <v>14</v>
      </c>
      <c r="D1553" t="s">
        <v>17</v>
      </c>
      <c r="E1553" t="s">
        <v>93</v>
      </c>
      <c r="F1553" t="s">
        <v>19</v>
      </c>
      <c r="G1553">
        <v>3552502</v>
      </c>
      <c r="H1553" t="s">
        <v>4</v>
      </c>
      <c r="I1553">
        <v>4</v>
      </c>
      <c r="J1553" s="2">
        <v>134392</v>
      </c>
      <c r="K1553">
        <v>3</v>
      </c>
      <c r="L1553">
        <v>1</v>
      </c>
      <c r="M1553">
        <v>1</v>
      </c>
      <c r="N1553" t="s">
        <v>226</v>
      </c>
      <c r="O1553">
        <v>297637</v>
      </c>
      <c r="P1553" t="s">
        <v>22</v>
      </c>
      <c r="Q1553" t="s">
        <v>22</v>
      </c>
    </row>
    <row r="1554" spans="1:17" x14ac:dyDescent="0.25">
      <c r="A1554">
        <v>14</v>
      </c>
      <c r="B1554" s="1">
        <v>43922</v>
      </c>
      <c r="C1554">
        <v>8</v>
      </c>
      <c r="D1554" t="s">
        <v>17</v>
      </c>
      <c r="E1554" t="s">
        <v>95</v>
      </c>
      <c r="F1554" t="s">
        <v>35</v>
      </c>
      <c r="G1554">
        <v>3552809</v>
      </c>
      <c r="H1554" t="s">
        <v>4</v>
      </c>
      <c r="I1554">
        <v>22</v>
      </c>
      <c r="J1554" s="2">
        <v>759501</v>
      </c>
      <c r="K1554">
        <v>10</v>
      </c>
      <c r="L1554">
        <v>1</v>
      </c>
      <c r="M1554">
        <v>0</v>
      </c>
      <c r="N1554" t="s">
        <v>130</v>
      </c>
      <c r="O1554">
        <v>289664</v>
      </c>
      <c r="P1554" t="s">
        <v>22</v>
      </c>
      <c r="Q1554" t="s">
        <v>22</v>
      </c>
    </row>
    <row r="1555" spans="1:17" x14ac:dyDescent="0.25">
      <c r="A1555">
        <v>14</v>
      </c>
      <c r="B1555" s="1">
        <v>43922</v>
      </c>
      <c r="C1555">
        <v>14</v>
      </c>
      <c r="D1555" t="s">
        <v>17</v>
      </c>
      <c r="E1555" t="s">
        <v>97</v>
      </c>
      <c r="F1555" t="s">
        <v>35</v>
      </c>
      <c r="G1555">
        <v>3556453</v>
      </c>
      <c r="H1555" t="s">
        <v>4</v>
      </c>
      <c r="I1555">
        <v>2</v>
      </c>
      <c r="J1555" s="2">
        <v>38025</v>
      </c>
      <c r="K1555">
        <v>0</v>
      </c>
      <c r="L1555">
        <v>1</v>
      </c>
      <c r="M1555">
        <v>0</v>
      </c>
      <c r="N1555" t="s">
        <v>317</v>
      </c>
      <c r="O1555">
        <v>52597</v>
      </c>
      <c r="P1555" t="s">
        <v>22</v>
      </c>
      <c r="Q1555" t="s">
        <v>22</v>
      </c>
    </row>
    <row r="1556" spans="1:17" x14ac:dyDescent="0.25">
      <c r="A1556">
        <v>14</v>
      </c>
      <c r="B1556" s="1">
        <v>43921</v>
      </c>
      <c r="C1556">
        <v>6</v>
      </c>
      <c r="D1556" t="s">
        <v>17</v>
      </c>
      <c r="E1556" t="s">
        <v>18</v>
      </c>
      <c r="F1556" t="s">
        <v>19</v>
      </c>
      <c r="G1556">
        <v>3503901</v>
      </c>
      <c r="H1556" t="s">
        <v>4</v>
      </c>
      <c r="I1556">
        <v>2</v>
      </c>
      <c r="J1556" s="2">
        <v>222658</v>
      </c>
      <c r="K1556">
        <v>1</v>
      </c>
      <c r="L1556">
        <v>0</v>
      </c>
      <c r="M1556">
        <v>0</v>
      </c>
      <c r="N1556">
        <v>0</v>
      </c>
      <c r="O1556">
        <v>89824</v>
      </c>
      <c r="P1556" t="s">
        <v>22</v>
      </c>
      <c r="Q1556" t="s">
        <v>22</v>
      </c>
    </row>
    <row r="1557" spans="1:17" x14ac:dyDescent="0.25">
      <c r="A1557">
        <v>14</v>
      </c>
      <c r="B1557" s="1">
        <v>43921</v>
      </c>
      <c r="C1557">
        <v>14</v>
      </c>
      <c r="D1557" t="s">
        <v>17</v>
      </c>
      <c r="E1557" t="s">
        <v>23</v>
      </c>
      <c r="F1557" t="s">
        <v>24</v>
      </c>
      <c r="G1557">
        <v>3505708</v>
      </c>
      <c r="H1557" t="s">
        <v>4</v>
      </c>
      <c r="I1557">
        <v>20</v>
      </c>
      <c r="J1557" s="2">
        <v>729442</v>
      </c>
      <c r="K1557">
        <v>14</v>
      </c>
      <c r="L1557">
        <v>0</v>
      </c>
      <c r="M1557">
        <v>0</v>
      </c>
      <c r="N1557">
        <v>0</v>
      </c>
      <c r="O1557">
        <v>274182</v>
      </c>
      <c r="P1557" t="s">
        <v>22</v>
      </c>
      <c r="Q1557" t="s">
        <v>22</v>
      </c>
    </row>
    <row r="1558" spans="1:17" x14ac:dyDescent="0.25">
      <c r="A1558">
        <v>14</v>
      </c>
      <c r="B1558" s="1">
        <v>43921</v>
      </c>
      <c r="C1558">
        <v>7</v>
      </c>
      <c r="D1558" t="s">
        <v>17</v>
      </c>
      <c r="E1558" t="s">
        <v>27</v>
      </c>
      <c r="F1558" t="s">
        <v>28</v>
      </c>
      <c r="G1558">
        <v>3509007</v>
      </c>
      <c r="H1558" t="s">
        <v>4</v>
      </c>
      <c r="I1558">
        <v>9</v>
      </c>
      <c r="J1558" s="2">
        <v>886962</v>
      </c>
      <c r="K1558">
        <v>6</v>
      </c>
      <c r="L1558">
        <v>1</v>
      </c>
      <c r="M1558">
        <v>1</v>
      </c>
      <c r="N1558" t="s">
        <v>62</v>
      </c>
      <c r="O1558">
        <v>101470</v>
      </c>
      <c r="P1558" t="s">
        <v>22</v>
      </c>
      <c r="Q1558" t="s">
        <v>22</v>
      </c>
    </row>
    <row r="1559" spans="1:17" x14ac:dyDescent="0.25">
      <c r="A1559">
        <v>14</v>
      </c>
      <c r="B1559" s="1">
        <v>43921</v>
      </c>
      <c r="C1559">
        <v>2</v>
      </c>
      <c r="D1559" t="s">
        <v>17</v>
      </c>
      <c r="E1559" t="s">
        <v>30</v>
      </c>
      <c r="F1559" t="s">
        <v>28</v>
      </c>
      <c r="G1559">
        <v>3509205</v>
      </c>
      <c r="H1559" t="s">
        <v>4</v>
      </c>
      <c r="I1559">
        <v>1</v>
      </c>
      <c r="J1559" s="2">
        <v>130207</v>
      </c>
      <c r="K1559">
        <v>0</v>
      </c>
      <c r="L1559">
        <v>0</v>
      </c>
      <c r="M1559">
        <v>0</v>
      </c>
      <c r="N1559">
        <v>0</v>
      </c>
      <c r="O1559">
        <v>76801</v>
      </c>
      <c r="P1559" t="s">
        <v>22</v>
      </c>
      <c r="Q1559" t="s">
        <v>22</v>
      </c>
    </row>
    <row r="1560" spans="1:17" x14ac:dyDescent="0.25">
      <c r="A1560">
        <v>14</v>
      </c>
      <c r="B1560" s="1">
        <v>43921</v>
      </c>
      <c r="C1560">
        <v>18</v>
      </c>
      <c r="D1560" t="s">
        <v>17</v>
      </c>
      <c r="E1560" t="s">
        <v>32</v>
      </c>
      <c r="F1560" t="s">
        <v>24</v>
      </c>
      <c r="G1560">
        <v>3510609</v>
      </c>
      <c r="H1560" t="s">
        <v>4</v>
      </c>
      <c r="I1560">
        <v>6</v>
      </c>
      <c r="J1560" s="2">
        <v>149653</v>
      </c>
      <c r="K1560">
        <v>3</v>
      </c>
      <c r="L1560">
        <v>0</v>
      </c>
      <c r="M1560">
        <v>0</v>
      </c>
      <c r="N1560">
        <v>0</v>
      </c>
      <c r="O1560">
        <v>400927</v>
      </c>
      <c r="P1560" t="s">
        <v>22</v>
      </c>
      <c r="Q1560" t="s">
        <v>22</v>
      </c>
    </row>
    <row r="1561" spans="1:17" x14ac:dyDescent="0.25">
      <c r="A1561">
        <v>14</v>
      </c>
      <c r="B1561" s="1">
        <v>43921</v>
      </c>
      <c r="C1561">
        <v>14</v>
      </c>
      <c r="D1561" t="s">
        <v>17</v>
      </c>
      <c r="E1561" t="s">
        <v>34</v>
      </c>
      <c r="F1561" t="s">
        <v>35</v>
      </c>
      <c r="G1561">
        <v>3513009</v>
      </c>
      <c r="H1561" t="s">
        <v>4</v>
      </c>
      <c r="I1561">
        <v>12</v>
      </c>
      <c r="J1561" s="2">
        <v>481522</v>
      </c>
      <c r="K1561">
        <v>6</v>
      </c>
      <c r="L1561">
        <v>0</v>
      </c>
      <c r="M1561">
        <v>0</v>
      </c>
      <c r="N1561">
        <v>0</v>
      </c>
      <c r="O1561">
        <v>249210</v>
      </c>
      <c r="P1561" t="s">
        <v>22</v>
      </c>
      <c r="Q1561" t="s">
        <v>22</v>
      </c>
    </row>
    <row r="1562" spans="1:17" x14ac:dyDescent="0.25">
      <c r="A1562">
        <v>14</v>
      </c>
      <c r="B1562" s="1">
        <v>43921</v>
      </c>
      <c r="C1562">
        <v>5</v>
      </c>
      <c r="D1562" t="s">
        <v>17</v>
      </c>
      <c r="E1562" t="s">
        <v>37</v>
      </c>
      <c r="F1562" t="s">
        <v>38</v>
      </c>
      <c r="G1562">
        <v>3513801</v>
      </c>
      <c r="H1562" t="s">
        <v>4</v>
      </c>
      <c r="I1562">
        <v>5</v>
      </c>
      <c r="J1562" s="2">
        <v>117957</v>
      </c>
      <c r="K1562">
        <v>3</v>
      </c>
      <c r="L1562">
        <v>0</v>
      </c>
      <c r="M1562">
        <v>0</v>
      </c>
      <c r="N1562">
        <v>0</v>
      </c>
      <c r="O1562">
        <v>423884</v>
      </c>
      <c r="P1562" t="s">
        <v>22</v>
      </c>
      <c r="Q1562" t="s">
        <v>22</v>
      </c>
    </row>
    <row r="1563" spans="1:17" x14ac:dyDescent="0.25">
      <c r="A1563">
        <v>14</v>
      </c>
      <c r="B1563" s="1">
        <v>43921</v>
      </c>
      <c r="C1563">
        <v>7</v>
      </c>
      <c r="D1563" t="s">
        <v>17</v>
      </c>
      <c r="E1563" t="s">
        <v>40</v>
      </c>
      <c r="F1563" t="s">
        <v>35</v>
      </c>
      <c r="G1563">
        <v>3515004</v>
      </c>
      <c r="H1563" t="s">
        <v>4</v>
      </c>
      <c r="I1563">
        <v>7</v>
      </c>
      <c r="J1563" s="2">
        <v>25573</v>
      </c>
      <c r="K1563">
        <v>4</v>
      </c>
      <c r="L1563">
        <v>1</v>
      </c>
      <c r="M1563">
        <v>0</v>
      </c>
      <c r="N1563" t="s">
        <v>77</v>
      </c>
      <c r="O1563">
        <v>273726</v>
      </c>
      <c r="P1563" t="s">
        <v>22</v>
      </c>
      <c r="Q1563" t="s">
        <v>22</v>
      </c>
    </row>
    <row r="1564" spans="1:17" x14ac:dyDescent="0.25">
      <c r="A1564">
        <v>14</v>
      </c>
      <c r="B1564" s="1">
        <v>43921</v>
      </c>
      <c r="C1564">
        <v>20</v>
      </c>
      <c r="D1564" t="s">
        <v>17</v>
      </c>
      <c r="E1564" t="s">
        <v>44</v>
      </c>
      <c r="F1564" t="s">
        <v>19</v>
      </c>
      <c r="G1564">
        <v>3515707</v>
      </c>
      <c r="H1564" t="s">
        <v>4</v>
      </c>
      <c r="I1564">
        <v>5</v>
      </c>
      <c r="J1564" s="2">
        <v>257366</v>
      </c>
      <c r="K1564">
        <v>2</v>
      </c>
      <c r="L1564">
        <v>0</v>
      </c>
      <c r="M1564">
        <v>0</v>
      </c>
      <c r="N1564">
        <v>0</v>
      </c>
      <c r="O1564">
        <v>194276</v>
      </c>
      <c r="P1564" t="s">
        <v>22</v>
      </c>
      <c r="Q1564" t="s">
        <v>22</v>
      </c>
    </row>
    <row r="1565" spans="1:17" x14ac:dyDescent="0.25">
      <c r="A1565">
        <v>14</v>
      </c>
      <c r="B1565" s="1">
        <v>43921</v>
      </c>
      <c r="C1565">
        <v>1</v>
      </c>
      <c r="D1565" t="s">
        <v>17</v>
      </c>
      <c r="E1565" t="s">
        <v>48</v>
      </c>
      <c r="F1565" t="s">
        <v>28</v>
      </c>
      <c r="G1565">
        <v>3516408</v>
      </c>
      <c r="H1565" t="s">
        <v>4</v>
      </c>
      <c r="I1565">
        <v>3</v>
      </c>
      <c r="J1565" s="2">
        <v>194189</v>
      </c>
      <c r="K1565">
        <v>3</v>
      </c>
      <c r="L1565">
        <v>0</v>
      </c>
      <c r="M1565">
        <v>0</v>
      </c>
      <c r="N1565">
        <v>0</v>
      </c>
      <c r="O1565">
        <v>154489</v>
      </c>
      <c r="P1565" t="s">
        <v>22</v>
      </c>
      <c r="Q1565" t="s">
        <v>22</v>
      </c>
    </row>
    <row r="1566" spans="1:17" x14ac:dyDescent="0.25">
      <c r="A1566">
        <v>14</v>
      </c>
      <c r="B1566" s="1">
        <v>43921</v>
      </c>
      <c r="C1566">
        <v>15</v>
      </c>
      <c r="D1566" t="s">
        <v>17</v>
      </c>
      <c r="E1566" t="s">
        <v>51</v>
      </c>
      <c r="F1566" t="s">
        <v>19</v>
      </c>
      <c r="G1566">
        <v>3518800</v>
      </c>
      <c r="H1566" t="s">
        <v>4</v>
      </c>
      <c r="I1566">
        <v>21</v>
      </c>
      <c r="J1566" s="2">
        <v>152264</v>
      </c>
      <c r="K1566">
        <v>7</v>
      </c>
      <c r="L1566">
        <v>2</v>
      </c>
      <c r="M1566">
        <v>0</v>
      </c>
      <c r="N1566" t="s">
        <v>285</v>
      </c>
      <c r="O1566">
        <v>1379182</v>
      </c>
      <c r="P1566" t="s">
        <v>22</v>
      </c>
      <c r="Q1566" t="s">
        <v>22</v>
      </c>
    </row>
    <row r="1567" spans="1:17" x14ac:dyDescent="0.25">
      <c r="A1567">
        <v>14</v>
      </c>
      <c r="B1567" s="1">
        <v>43921</v>
      </c>
      <c r="C1567">
        <v>1</v>
      </c>
      <c r="D1567" t="s">
        <v>17</v>
      </c>
      <c r="E1567" t="s">
        <v>53</v>
      </c>
      <c r="F1567" t="s">
        <v>35</v>
      </c>
      <c r="G1567">
        <v>3522208</v>
      </c>
      <c r="H1567" t="s">
        <v>4</v>
      </c>
      <c r="I1567">
        <v>3</v>
      </c>
      <c r="J1567" s="2">
        <v>170752</v>
      </c>
      <c r="K1567">
        <v>3</v>
      </c>
      <c r="L1567">
        <v>0</v>
      </c>
      <c r="M1567">
        <v>0</v>
      </c>
      <c r="N1567">
        <v>0</v>
      </c>
      <c r="O1567">
        <v>175693</v>
      </c>
      <c r="P1567" t="s">
        <v>22</v>
      </c>
      <c r="Q1567" t="s">
        <v>22</v>
      </c>
    </row>
    <row r="1568" spans="1:17" x14ac:dyDescent="0.25">
      <c r="A1568">
        <v>14</v>
      </c>
      <c r="B1568" s="1">
        <v>43921</v>
      </c>
      <c r="C1568">
        <v>2</v>
      </c>
      <c r="D1568" t="s">
        <v>17</v>
      </c>
      <c r="E1568" t="s">
        <v>55</v>
      </c>
      <c r="F1568" t="s">
        <v>24</v>
      </c>
      <c r="G1568">
        <v>3522505</v>
      </c>
      <c r="H1568" t="s">
        <v>4</v>
      </c>
      <c r="I1568">
        <v>6</v>
      </c>
      <c r="J1568" s="2">
        <v>252419</v>
      </c>
      <c r="K1568">
        <v>5</v>
      </c>
      <c r="L1568">
        <v>0</v>
      </c>
      <c r="M1568">
        <v>0</v>
      </c>
      <c r="N1568">
        <v>0</v>
      </c>
      <c r="O1568">
        <v>237700</v>
      </c>
      <c r="P1568" t="s">
        <v>22</v>
      </c>
      <c r="Q1568" t="s">
        <v>22</v>
      </c>
    </row>
    <row r="1569" spans="1:17" x14ac:dyDescent="0.25">
      <c r="A1569">
        <v>14</v>
      </c>
      <c r="B1569" s="1">
        <v>43921</v>
      </c>
      <c r="C1569">
        <v>1</v>
      </c>
      <c r="D1569" t="s">
        <v>17</v>
      </c>
      <c r="E1569" t="s">
        <v>57</v>
      </c>
      <c r="F1569" t="s">
        <v>19</v>
      </c>
      <c r="G1569">
        <v>3523107</v>
      </c>
      <c r="H1569" t="s">
        <v>4</v>
      </c>
      <c r="I1569">
        <v>1</v>
      </c>
      <c r="J1569" t="s">
        <v>617</v>
      </c>
      <c r="K1569">
        <v>1</v>
      </c>
      <c r="L1569">
        <v>0</v>
      </c>
      <c r="M1569">
        <v>0</v>
      </c>
      <c r="N1569">
        <v>0</v>
      </c>
      <c r="O1569">
        <v>370821</v>
      </c>
      <c r="P1569" t="s">
        <v>22</v>
      </c>
      <c r="Q1569" t="s">
        <v>22</v>
      </c>
    </row>
    <row r="1570" spans="1:17" x14ac:dyDescent="0.25">
      <c r="A1570">
        <v>14</v>
      </c>
      <c r="B1570" s="1">
        <v>43921</v>
      </c>
      <c r="C1570">
        <v>2</v>
      </c>
      <c r="D1570" t="s">
        <v>17</v>
      </c>
      <c r="E1570" t="s">
        <v>59</v>
      </c>
      <c r="F1570" t="s">
        <v>24</v>
      </c>
      <c r="G1570">
        <v>3525003</v>
      </c>
      <c r="H1570" t="s">
        <v>4</v>
      </c>
      <c r="I1570">
        <v>2</v>
      </c>
      <c r="J1570" s="2">
        <v>160081</v>
      </c>
      <c r="K1570">
        <v>1</v>
      </c>
      <c r="L1570">
        <v>0</v>
      </c>
      <c r="M1570">
        <v>0</v>
      </c>
      <c r="N1570">
        <v>0</v>
      </c>
      <c r="O1570">
        <v>124937</v>
      </c>
      <c r="P1570" t="s">
        <v>22</v>
      </c>
      <c r="Q1570" t="s">
        <v>22</v>
      </c>
    </row>
    <row r="1571" spans="1:17" x14ac:dyDescent="0.25">
      <c r="A1571">
        <v>14</v>
      </c>
      <c r="B1571" s="1">
        <v>43921</v>
      </c>
      <c r="C1571">
        <v>6</v>
      </c>
      <c r="D1571" t="s">
        <v>17</v>
      </c>
      <c r="E1571" t="s">
        <v>63</v>
      </c>
      <c r="F1571" t="s">
        <v>28</v>
      </c>
      <c r="G1571">
        <v>3528502</v>
      </c>
      <c r="H1571" t="s">
        <v>4</v>
      </c>
      <c r="I1571">
        <v>2</v>
      </c>
      <c r="J1571" s="2">
        <v>199643</v>
      </c>
      <c r="K1571">
        <v>0</v>
      </c>
      <c r="L1571">
        <v>0</v>
      </c>
      <c r="M1571">
        <v>0</v>
      </c>
      <c r="N1571">
        <v>0</v>
      </c>
      <c r="O1571">
        <v>100179</v>
      </c>
      <c r="P1571" t="s">
        <v>22</v>
      </c>
      <c r="Q1571" t="s">
        <v>22</v>
      </c>
    </row>
    <row r="1572" spans="1:17" x14ac:dyDescent="0.25">
      <c r="A1572">
        <v>14</v>
      </c>
      <c r="B1572" s="1">
        <v>43921</v>
      </c>
      <c r="C1572">
        <v>16</v>
      </c>
      <c r="D1572" t="s">
        <v>17</v>
      </c>
      <c r="E1572" t="s">
        <v>65</v>
      </c>
      <c r="F1572" t="s">
        <v>38</v>
      </c>
      <c r="G1572">
        <v>3529401</v>
      </c>
      <c r="H1572" t="s">
        <v>4</v>
      </c>
      <c r="I1572">
        <v>3</v>
      </c>
      <c r="J1572" t="s">
        <v>612</v>
      </c>
      <c r="K1572">
        <v>1</v>
      </c>
      <c r="L1572">
        <v>0</v>
      </c>
      <c r="M1572">
        <v>0</v>
      </c>
      <c r="N1572">
        <v>0</v>
      </c>
      <c r="O1572">
        <v>472912</v>
      </c>
      <c r="P1572" t="s">
        <v>22</v>
      </c>
      <c r="Q1572" t="s">
        <v>22</v>
      </c>
    </row>
    <row r="1573" spans="1:17" x14ac:dyDescent="0.25">
      <c r="A1573">
        <v>14</v>
      </c>
      <c r="B1573" s="1">
        <v>43921</v>
      </c>
      <c r="C1573">
        <v>12</v>
      </c>
      <c r="D1573" t="s">
        <v>17</v>
      </c>
      <c r="E1573" t="s">
        <v>67</v>
      </c>
      <c r="F1573" t="s">
        <v>19</v>
      </c>
      <c r="G1573">
        <v>3530607</v>
      </c>
      <c r="H1573" t="s">
        <v>4</v>
      </c>
      <c r="I1573">
        <v>10</v>
      </c>
      <c r="J1573" s="2">
        <v>224295</v>
      </c>
      <c r="K1573">
        <v>1</v>
      </c>
      <c r="L1573">
        <v>0</v>
      </c>
      <c r="M1573">
        <v>0</v>
      </c>
      <c r="N1573">
        <v>0</v>
      </c>
      <c r="O1573">
        <v>445842</v>
      </c>
      <c r="P1573" t="s">
        <v>22</v>
      </c>
      <c r="Q1573" t="s">
        <v>22</v>
      </c>
    </row>
    <row r="1574" spans="1:17" x14ac:dyDescent="0.25">
      <c r="A1574">
        <v>14</v>
      </c>
      <c r="B1574" s="1">
        <v>43921</v>
      </c>
      <c r="C1574">
        <v>14</v>
      </c>
      <c r="D1574" t="s">
        <v>17</v>
      </c>
      <c r="E1574" t="s">
        <v>69</v>
      </c>
      <c r="F1574" t="s">
        <v>24</v>
      </c>
      <c r="G1574">
        <v>3534401</v>
      </c>
      <c r="H1574" t="s">
        <v>4</v>
      </c>
      <c r="I1574">
        <v>33</v>
      </c>
      <c r="J1574" s="2">
        <v>472496</v>
      </c>
      <c r="K1574">
        <v>18</v>
      </c>
      <c r="L1574">
        <v>2</v>
      </c>
      <c r="M1574">
        <v>1</v>
      </c>
      <c r="N1574" t="s">
        <v>75</v>
      </c>
      <c r="O1574">
        <v>698418</v>
      </c>
      <c r="P1574" t="s">
        <v>22</v>
      </c>
      <c r="Q1574" t="s">
        <v>22</v>
      </c>
    </row>
    <row r="1575" spans="1:17" x14ac:dyDescent="0.25">
      <c r="A1575">
        <v>14</v>
      </c>
      <c r="B1575" s="1">
        <v>43921</v>
      </c>
      <c r="C1575">
        <v>7</v>
      </c>
      <c r="D1575" t="s">
        <v>17</v>
      </c>
      <c r="E1575" t="s">
        <v>71</v>
      </c>
      <c r="F1575" t="s">
        <v>19</v>
      </c>
      <c r="G1575">
        <v>3539806</v>
      </c>
      <c r="H1575" t="s">
        <v>4</v>
      </c>
      <c r="I1575">
        <v>1</v>
      </c>
      <c r="J1575" t="s">
        <v>613</v>
      </c>
      <c r="K1575">
        <v>0</v>
      </c>
      <c r="L1575">
        <v>0</v>
      </c>
      <c r="M1575">
        <v>0</v>
      </c>
      <c r="N1575">
        <v>0</v>
      </c>
      <c r="O1575">
        <v>117452</v>
      </c>
      <c r="P1575" t="s">
        <v>22</v>
      </c>
      <c r="Q1575" t="s">
        <v>22</v>
      </c>
    </row>
    <row r="1576" spans="1:17" x14ac:dyDescent="0.25">
      <c r="A1576">
        <v>14</v>
      </c>
      <c r="B1576" s="1">
        <v>43921</v>
      </c>
      <c r="C1576">
        <v>7</v>
      </c>
      <c r="D1576" t="s">
        <v>17</v>
      </c>
      <c r="E1576" t="s">
        <v>73</v>
      </c>
      <c r="F1576" t="s">
        <v>38</v>
      </c>
      <c r="G1576">
        <v>3543303</v>
      </c>
      <c r="H1576" t="s">
        <v>4</v>
      </c>
      <c r="I1576">
        <v>1</v>
      </c>
      <c r="J1576" t="s">
        <v>614</v>
      </c>
      <c r="K1576">
        <v>0</v>
      </c>
      <c r="L1576">
        <v>0</v>
      </c>
      <c r="M1576">
        <v>0</v>
      </c>
      <c r="N1576">
        <v>0</v>
      </c>
      <c r="O1576">
        <v>123393</v>
      </c>
      <c r="P1576" t="s">
        <v>22</v>
      </c>
      <c r="Q1576" t="s">
        <v>22</v>
      </c>
    </row>
    <row r="1577" spans="1:17" x14ac:dyDescent="0.25">
      <c r="A1577">
        <v>14</v>
      </c>
      <c r="B1577" s="1">
        <v>43921</v>
      </c>
      <c r="C1577">
        <v>1</v>
      </c>
      <c r="D1577" t="s">
        <v>17</v>
      </c>
      <c r="E1577" t="s">
        <v>78</v>
      </c>
      <c r="F1577" t="s">
        <v>19</v>
      </c>
      <c r="G1577">
        <v>3546801</v>
      </c>
      <c r="H1577" t="s">
        <v>4</v>
      </c>
      <c r="I1577">
        <v>1</v>
      </c>
      <c r="J1577" s="2">
        <v>174259</v>
      </c>
      <c r="K1577">
        <v>1</v>
      </c>
      <c r="L1577">
        <v>0</v>
      </c>
      <c r="M1577">
        <v>0</v>
      </c>
      <c r="N1577">
        <v>0</v>
      </c>
      <c r="O1577">
        <v>57386</v>
      </c>
      <c r="P1577" t="s">
        <v>22</v>
      </c>
      <c r="Q1577" t="s">
        <v>22</v>
      </c>
    </row>
    <row r="1578" spans="1:17" x14ac:dyDescent="0.25">
      <c r="A1578">
        <v>14</v>
      </c>
      <c r="B1578" s="1">
        <v>43921</v>
      </c>
      <c r="C1578">
        <v>25</v>
      </c>
      <c r="D1578" t="s">
        <v>17</v>
      </c>
      <c r="E1578" t="s">
        <v>80</v>
      </c>
      <c r="F1578" t="s">
        <v>24</v>
      </c>
      <c r="G1578">
        <v>3547304</v>
      </c>
      <c r="H1578" t="s">
        <v>4</v>
      </c>
      <c r="I1578">
        <v>17</v>
      </c>
      <c r="J1578" s="2">
        <v>1219101</v>
      </c>
      <c r="K1578">
        <v>10</v>
      </c>
      <c r="L1578">
        <v>0</v>
      </c>
      <c r="M1578">
        <v>0</v>
      </c>
      <c r="N1578">
        <v>0</v>
      </c>
      <c r="O1578">
        <v>139447</v>
      </c>
      <c r="P1578" t="s">
        <v>22</v>
      </c>
      <c r="Q1578" t="s">
        <v>22</v>
      </c>
    </row>
    <row r="1579" spans="1:17" x14ac:dyDescent="0.25">
      <c r="A1579">
        <v>14</v>
      </c>
      <c r="B1579" s="1">
        <v>43921</v>
      </c>
      <c r="C1579">
        <v>16</v>
      </c>
      <c r="D1579" t="s">
        <v>17</v>
      </c>
      <c r="E1579" t="s">
        <v>82</v>
      </c>
      <c r="F1579" t="s">
        <v>38</v>
      </c>
      <c r="G1579">
        <v>3547809</v>
      </c>
      <c r="H1579" t="s">
        <v>4</v>
      </c>
      <c r="I1579">
        <v>48</v>
      </c>
      <c r="J1579" s="2">
        <v>667805</v>
      </c>
      <c r="K1579">
        <v>8</v>
      </c>
      <c r="L1579">
        <v>1</v>
      </c>
      <c r="M1579">
        <v>1</v>
      </c>
      <c r="N1579" t="s">
        <v>250</v>
      </c>
      <c r="O1579">
        <v>718773</v>
      </c>
      <c r="P1579" t="s">
        <v>22</v>
      </c>
      <c r="Q1579" t="s">
        <v>22</v>
      </c>
    </row>
    <row r="1580" spans="1:17" x14ac:dyDescent="0.25">
      <c r="A1580">
        <v>14</v>
      </c>
      <c r="B1580" s="1">
        <v>43921</v>
      </c>
      <c r="C1580">
        <v>16</v>
      </c>
      <c r="D1580" t="s">
        <v>17</v>
      </c>
      <c r="E1580" t="s">
        <v>84</v>
      </c>
      <c r="F1580" t="s">
        <v>38</v>
      </c>
      <c r="G1580">
        <v>3548708</v>
      </c>
      <c r="H1580" t="s">
        <v>4</v>
      </c>
      <c r="I1580">
        <v>44</v>
      </c>
      <c r="J1580" s="2">
        <v>524474</v>
      </c>
      <c r="K1580">
        <v>11</v>
      </c>
      <c r="L1580">
        <v>1</v>
      </c>
      <c r="M1580">
        <v>0</v>
      </c>
      <c r="N1580" t="s">
        <v>618</v>
      </c>
      <c r="O1580">
        <v>838936</v>
      </c>
      <c r="P1580" t="s">
        <v>22</v>
      </c>
      <c r="Q1580" t="s">
        <v>22</v>
      </c>
    </row>
    <row r="1581" spans="1:17" x14ac:dyDescent="0.25">
      <c r="A1581">
        <v>14</v>
      </c>
      <c r="B1581" s="1">
        <v>43921</v>
      </c>
      <c r="C1581">
        <v>16</v>
      </c>
      <c r="D1581" t="s">
        <v>17</v>
      </c>
      <c r="E1581" t="s">
        <v>86</v>
      </c>
      <c r="F1581" t="s">
        <v>38</v>
      </c>
      <c r="G1581">
        <v>3548807</v>
      </c>
      <c r="H1581" t="s">
        <v>4</v>
      </c>
      <c r="I1581">
        <v>30</v>
      </c>
      <c r="J1581" s="2">
        <v>1861885</v>
      </c>
      <c r="K1581">
        <v>3</v>
      </c>
      <c r="L1581">
        <v>1</v>
      </c>
      <c r="M1581">
        <v>1</v>
      </c>
      <c r="N1581" t="s">
        <v>539</v>
      </c>
      <c r="O1581">
        <v>161127</v>
      </c>
      <c r="P1581" t="s">
        <v>22</v>
      </c>
      <c r="Q1581" t="s">
        <v>22</v>
      </c>
    </row>
    <row r="1582" spans="1:17" x14ac:dyDescent="0.25">
      <c r="A1582">
        <v>14</v>
      </c>
      <c r="B1582" s="1">
        <v>43921</v>
      </c>
      <c r="C1582">
        <v>36</v>
      </c>
      <c r="D1582" t="s">
        <v>17</v>
      </c>
      <c r="E1582" t="s">
        <v>90</v>
      </c>
      <c r="F1582" t="s">
        <v>91</v>
      </c>
      <c r="G1582">
        <v>3550308</v>
      </c>
      <c r="H1582" t="s">
        <v>4</v>
      </c>
      <c r="I1582">
        <v>1885</v>
      </c>
      <c r="J1582" s="2">
        <v>1538521</v>
      </c>
      <c r="K1582">
        <v>652</v>
      </c>
      <c r="L1582">
        <v>121</v>
      </c>
      <c r="M1582">
        <v>18</v>
      </c>
      <c r="N1582" t="s">
        <v>190</v>
      </c>
      <c r="O1582">
        <v>12252023</v>
      </c>
      <c r="P1582" t="s">
        <v>22</v>
      </c>
      <c r="Q1582" t="s">
        <v>22</v>
      </c>
    </row>
    <row r="1583" spans="1:17" x14ac:dyDescent="0.25">
      <c r="A1583">
        <v>14</v>
      </c>
      <c r="B1583" s="1">
        <v>43921</v>
      </c>
      <c r="C1583">
        <v>13</v>
      </c>
      <c r="D1583" t="s">
        <v>17</v>
      </c>
      <c r="E1583" t="s">
        <v>93</v>
      </c>
      <c r="F1583" t="s">
        <v>19</v>
      </c>
      <c r="G1583">
        <v>3552502</v>
      </c>
      <c r="H1583" t="s">
        <v>4</v>
      </c>
      <c r="I1583">
        <v>1</v>
      </c>
      <c r="J1583" t="s">
        <v>619</v>
      </c>
      <c r="K1583">
        <v>0</v>
      </c>
      <c r="L1583">
        <v>0</v>
      </c>
      <c r="M1583">
        <v>0</v>
      </c>
      <c r="N1583">
        <v>0</v>
      </c>
      <c r="O1583">
        <v>297637</v>
      </c>
      <c r="P1583" t="s">
        <v>22</v>
      </c>
      <c r="Q1583" t="s">
        <v>22</v>
      </c>
    </row>
    <row r="1584" spans="1:17" x14ac:dyDescent="0.25">
      <c r="A1584">
        <v>14</v>
      </c>
      <c r="B1584" s="1">
        <v>43921</v>
      </c>
      <c r="C1584">
        <v>7</v>
      </c>
      <c r="D1584" t="s">
        <v>17</v>
      </c>
      <c r="E1584" t="s">
        <v>95</v>
      </c>
      <c r="F1584" t="s">
        <v>35</v>
      </c>
      <c r="G1584">
        <v>3552809</v>
      </c>
      <c r="H1584" t="s">
        <v>4</v>
      </c>
      <c r="I1584">
        <v>12</v>
      </c>
      <c r="J1584" s="2">
        <v>414273</v>
      </c>
      <c r="K1584">
        <v>9</v>
      </c>
      <c r="L1584">
        <v>1</v>
      </c>
      <c r="M1584">
        <v>0</v>
      </c>
      <c r="N1584" t="s">
        <v>89</v>
      </c>
      <c r="O1584">
        <v>289664</v>
      </c>
      <c r="P1584" t="s">
        <v>22</v>
      </c>
      <c r="Q1584" t="s">
        <v>22</v>
      </c>
    </row>
    <row r="1585" spans="1:17" x14ac:dyDescent="0.25">
      <c r="A1585">
        <v>14</v>
      </c>
      <c r="B1585" s="1">
        <v>43921</v>
      </c>
      <c r="C1585">
        <v>13</v>
      </c>
      <c r="D1585" t="s">
        <v>17</v>
      </c>
      <c r="E1585" t="s">
        <v>97</v>
      </c>
      <c r="F1585" t="s">
        <v>35</v>
      </c>
      <c r="G1585">
        <v>3556453</v>
      </c>
      <c r="H1585" t="s">
        <v>4</v>
      </c>
      <c r="I1585">
        <v>2</v>
      </c>
      <c r="J1585" s="2">
        <v>38025</v>
      </c>
      <c r="K1585">
        <v>0</v>
      </c>
      <c r="L1585">
        <v>1</v>
      </c>
      <c r="M1585">
        <v>0</v>
      </c>
      <c r="N1585" t="s">
        <v>317</v>
      </c>
      <c r="O1585">
        <v>52597</v>
      </c>
      <c r="P1585" t="s">
        <v>22</v>
      </c>
      <c r="Q1585" t="s">
        <v>22</v>
      </c>
    </row>
    <row r="1586" spans="1:17" x14ac:dyDescent="0.25">
      <c r="A1586">
        <v>14</v>
      </c>
      <c r="B1586" s="1">
        <v>43920</v>
      </c>
      <c r="C1586">
        <v>5</v>
      </c>
      <c r="D1586" t="s">
        <v>17</v>
      </c>
      <c r="E1586" t="s">
        <v>18</v>
      </c>
      <c r="F1586" t="s">
        <v>19</v>
      </c>
      <c r="G1586">
        <v>3503901</v>
      </c>
      <c r="H1586" t="s">
        <v>4</v>
      </c>
      <c r="I1586">
        <v>1</v>
      </c>
      <c r="J1586" s="2">
        <v>111329</v>
      </c>
      <c r="K1586">
        <v>0</v>
      </c>
      <c r="L1586">
        <v>0</v>
      </c>
      <c r="M1586">
        <v>0</v>
      </c>
      <c r="N1586">
        <v>0</v>
      </c>
      <c r="O1586">
        <v>89824</v>
      </c>
      <c r="P1586" t="s">
        <v>22</v>
      </c>
      <c r="Q1586" t="s">
        <v>22</v>
      </c>
    </row>
    <row r="1587" spans="1:17" x14ac:dyDescent="0.25">
      <c r="A1587">
        <v>14</v>
      </c>
      <c r="B1587" s="1">
        <v>43920</v>
      </c>
      <c r="C1587">
        <v>13</v>
      </c>
      <c r="D1587" t="s">
        <v>17</v>
      </c>
      <c r="E1587" t="s">
        <v>23</v>
      </c>
      <c r="F1587" t="s">
        <v>24</v>
      </c>
      <c r="G1587">
        <v>3505708</v>
      </c>
      <c r="H1587" t="s">
        <v>4</v>
      </c>
      <c r="I1587">
        <v>6</v>
      </c>
      <c r="J1587" s="2">
        <v>218833</v>
      </c>
      <c r="K1587">
        <v>3</v>
      </c>
      <c r="L1587">
        <v>0</v>
      </c>
      <c r="M1587">
        <v>0</v>
      </c>
      <c r="N1587">
        <v>0</v>
      </c>
      <c r="O1587">
        <v>274182</v>
      </c>
      <c r="P1587" t="s">
        <v>22</v>
      </c>
      <c r="Q1587" t="s">
        <v>22</v>
      </c>
    </row>
    <row r="1588" spans="1:17" x14ac:dyDescent="0.25">
      <c r="A1588">
        <v>14</v>
      </c>
      <c r="B1588" s="1">
        <v>43920</v>
      </c>
      <c r="C1588">
        <v>6</v>
      </c>
      <c r="D1588" t="s">
        <v>17</v>
      </c>
      <c r="E1588" t="s">
        <v>27</v>
      </c>
      <c r="F1588" t="s">
        <v>28</v>
      </c>
      <c r="G1588">
        <v>3509007</v>
      </c>
      <c r="H1588" t="s">
        <v>4</v>
      </c>
      <c r="I1588">
        <v>3</v>
      </c>
      <c r="J1588" s="2">
        <v>295654</v>
      </c>
      <c r="K1588">
        <v>1</v>
      </c>
      <c r="L1588">
        <v>0</v>
      </c>
      <c r="M1588">
        <v>0</v>
      </c>
      <c r="N1588">
        <v>0</v>
      </c>
      <c r="O1588">
        <v>101470</v>
      </c>
      <c r="P1588" t="s">
        <v>22</v>
      </c>
      <c r="Q1588" t="s">
        <v>22</v>
      </c>
    </row>
    <row r="1589" spans="1:17" x14ac:dyDescent="0.25">
      <c r="A1589">
        <v>14</v>
      </c>
      <c r="B1589" s="1">
        <v>43920</v>
      </c>
      <c r="C1589">
        <v>1</v>
      </c>
      <c r="D1589" t="s">
        <v>17</v>
      </c>
      <c r="E1589" t="s">
        <v>30</v>
      </c>
      <c r="F1589" t="s">
        <v>28</v>
      </c>
      <c r="G1589">
        <v>3509205</v>
      </c>
      <c r="H1589" t="s">
        <v>4</v>
      </c>
      <c r="I1589">
        <v>1</v>
      </c>
      <c r="J1589" s="2">
        <v>130207</v>
      </c>
      <c r="K1589">
        <v>1</v>
      </c>
      <c r="L1589">
        <v>0</v>
      </c>
      <c r="M1589">
        <v>0</v>
      </c>
      <c r="N1589">
        <v>0</v>
      </c>
      <c r="O1589">
        <v>76801</v>
      </c>
      <c r="P1589" t="s">
        <v>22</v>
      </c>
      <c r="Q1589" t="s">
        <v>22</v>
      </c>
    </row>
    <row r="1590" spans="1:17" x14ac:dyDescent="0.25">
      <c r="A1590">
        <v>14</v>
      </c>
      <c r="B1590" s="1">
        <v>43920</v>
      </c>
      <c r="C1590">
        <v>17</v>
      </c>
      <c r="D1590" t="s">
        <v>17</v>
      </c>
      <c r="E1590" t="s">
        <v>32</v>
      </c>
      <c r="F1590" t="s">
        <v>24</v>
      </c>
      <c r="G1590">
        <v>3510609</v>
      </c>
      <c r="H1590" t="s">
        <v>4</v>
      </c>
      <c r="I1590">
        <v>3</v>
      </c>
      <c r="J1590" t="s">
        <v>620</v>
      </c>
      <c r="K1590">
        <v>1</v>
      </c>
      <c r="L1590">
        <v>0</v>
      </c>
      <c r="M1590">
        <v>0</v>
      </c>
      <c r="N1590">
        <v>0</v>
      </c>
      <c r="O1590">
        <v>400927</v>
      </c>
      <c r="P1590" t="s">
        <v>22</v>
      </c>
      <c r="Q1590" t="s">
        <v>22</v>
      </c>
    </row>
    <row r="1591" spans="1:17" x14ac:dyDescent="0.25">
      <c r="A1591">
        <v>14</v>
      </c>
      <c r="B1591" s="1">
        <v>43920</v>
      </c>
      <c r="C1591">
        <v>13</v>
      </c>
      <c r="D1591" t="s">
        <v>17</v>
      </c>
      <c r="E1591" t="s">
        <v>34</v>
      </c>
      <c r="F1591" t="s">
        <v>35</v>
      </c>
      <c r="G1591">
        <v>3513009</v>
      </c>
      <c r="H1591" t="s">
        <v>4</v>
      </c>
      <c r="I1591">
        <v>6</v>
      </c>
      <c r="J1591" s="2">
        <v>240761</v>
      </c>
      <c r="K1591">
        <v>0</v>
      </c>
      <c r="L1591">
        <v>0</v>
      </c>
      <c r="M1591">
        <v>0</v>
      </c>
      <c r="N1591">
        <v>0</v>
      </c>
      <c r="O1591">
        <v>249210</v>
      </c>
      <c r="P1591" t="s">
        <v>22</v>
      </c>
      <c r="Q1591" t="s">
        <v>22</v>
      </c>
    </row>
    <row r="1592" spans="1:17" x14ac:dyDescent="0.25">
      <c r="A1592">
        <v>14</v>
      </c>
      <c r="B1592" s="1">
        <v>43920</v>
      </c>
      <c r="C1592">
        <v>4</v>
      </c>
      <c r="D1592" t="s">
        <v>17</v>
      </c>
      <c r="E1592" t="s">
        <v>37</v>
      </c>
      <c r="F1592" t="s">
        <v>38</v>
      </c>
      <c r="G1592">
        <v>3513801</v>
      </c>
      <c r="H1592" t="s">
        <v>4</v>
      </c>
      <c r="I1592">
        <v>2</v>
      </c>
      <c r="J1592" t="s">
        <v>621</v>
      </c>
      <c r="K1592">
        <v>1</v>
      </c>
      <c r="L1592">
        <v>0</v>
      </c>
      <c r="M1592">
        <v>0</v>
      </c>
      <c r="N1592">
        <v>0</v>
      </c>
      <c r="O1592">
        <v>423884</v>
      </c>
      <c r="P1592" t="s">
        <v>22</v>
      </c>
      <c r="Q1592" t="s">
        <v>22</v>
      </c>
    </row>
    <row r="1593" spans="1:17" x14ac:dyDescent="0.25">
      <c r="A1593">
        <v>14</v>
      </c>
      <c r="B1593" s="1">
        <v>43920</v>
      </c>
      <c r="C1593">
        <v>6</v>
      </c>
      <c r="D1593" t="s">
        <v>17</v>
      </c>
      <c r="E1593" t="s">
        <v>40</v>
      </c>
      <c r="F1593" t="s">
        <v>35</v>
      </c>
      <c r="G1593">
        <v>3515004</v>
      </c>
      <c r="H1593" t="s">
        <v>4</v>
      </c>
      <c r="I1593">
        <v>3</v>
      </c>
      <c r="J1593" s="2">
        <v>109599</v>
      </c>
      <c r="K1593">
        <v>2</v>
      </c>
      <c r="L1593">
        <v>1</v>
      </c>
      <c r="M1593">
        <v>1</v>
      </c>
      <c r="N1593" t="s">
        <v>429</v>
      </c>
      <c r="O1593">
        <v>273726</v>
      </c>
      <c r="P1593" t="s">
        <v>22</v>
      </c>
      <c r="Q1593" t="s">
        <v>22</v>
      </c>
    </row>
    <row r="1594" spans="1:17" x14ac:dyDescent="0.25">
      <c r="A1594">
        <v>14</v>
      </c>
      <c r="B1594" s="1">
        <v>43920</v>
      </c>
      <c r="C1594">
        <v>19</v>
      </c>
      <c r="D1594" t="s">
        <v>17</v>
      </c>
      <c r="E1594" t="s">
        <v>44</v>
      </c>
      <c r="F1594" t="s">
        <v>19</v>
      </c>
      <c r="G1594">
        <v>3515707</v>
      </c>
      <c r="H1594" t="s">
        <v>4</v>
      </c>
      <c r="I1594">
        <v>3</v>
      </c>
      <c r="J1594" s="2">
        <v>154419</v>
      </c>
      <c r="K1594">
        <v>1</v>
      </c>
      <c r="L1594">
        <v>0</v>
      </c>
      <c r="M1594">
        <v>0</v>
      </c>
      <c r="N1594">
        <v>0</v>
      </c>
      <c r="O1594">
        <v>194276</v>
      </c>
      <c r="P1594" t="s">
        <v>22</v>
      </c>
      <c r="Q1594" t="s">
        <v>22</v>
      </c>
    </row>
    <row r="1595" spans="1:17" x14ac:dyDescent="0.25">
      <c r="A1595">
        <v>14</v>
      </c>
      <c r="B1595" s="1">
        <v>43920</v>
      </c>
      <c r="C1595">
        <v>14</v>
      </c>
      <c r="D1595" t="s">
        <v>17</v>
      </c>
      <c r="E1595" t="s">
        <v>51</v>
      </c>
      <c r="F1595" t="s">
        <v>19</v>
      </c>
      <c r="G1595">
        <v>3518800</v>
      </c>
      <c r="H1595" t="s">
        <v>4</v>
      </c>
      <c r="I1595">
        <v>14</v>
      </c>
      <c r="J1595" s="2">
        <v>101509</v>
      </c>
      <c r="K1595">
        <v>1</v>
      </c>
      <c r="L1595">
        <v>2</v>
      </c>
      <c r="M1595">
        <v>0</v>
      </c>
      <c r="N1595" t="s">
        <v>77</v>
      </c>
      <c r="O1595">
        <v>1379182</v>
      </c>
      <c r="P1595" t="s">
        <v>22</v>
      </c>
      <c r="Q1595" t="s">
        <v>22</v>
      </c>
    </row>
    <row r="1596" spans="1:17" x14ac:dyDescent="0.25">
      <c r="A1596">
        <v>14</v>
      </c>
      <c r="B1596" s="1">
        <v>43920</v>
      </c>
      <c r="C1596">
        <v>1</v>
      </c>
      <c r="D1596" t="s">
        <v>17</v>
      </c>
      <c r="E1596" t="s">
        <v>55</v>
      </c>
      <c r="F1596" t="s">
        <v>24</v>
      </c>
      <c r="G1596">
        <v>3522505</v>
      </c>
      <c r="H1596" t="s">
        <v>4</v>
      </c>
      <c r="I1596">
        <v>1</v>
      </c>
      <c r="J1596" t="s">
        <v>622</v>
      </c>
      <c r="K1596">
        <v>1</v>
      </c>
      <c r="L1596">
        <v>0</v>
      </c>
      <c r="M1596">
        <v>0</v>
      </c>
      <c r="N1596">
        <v>0</v>
      </c>
      <c r="O1596">
        <v>237700</v>
      </c>
      <c r="P1596" t="s">
        <v>22</v>
      </c>
      <c r="Q1596" t="s">
        <v>22</v>
      </c>
    </row>
    <row r="1597" spans="1:17" x14ac:dyDescent="0.25">
      <c r="A1597">
        <v>14</v>
      </c>
      <c r="B1597" s="1">
        <v>43920</v>
      </c>
      <c r="C1597">
        <v>1</v>
      </c>
      <c r="D1597" t="s">
        <v>17</v>
      </c>
      <c r="E1597" t="s">
        <v>59</v>
      </c>
      <c r="F1597" t="s">
        <v>24</v>
      </c>
      <c r="G1597">
        <v>3525003</v>
      </c>
      <c r="H1597" t="s">
        <v>4</v>
      </c>
      <c r="I1597">
        <v>1</v>
      </c>
      <c r="J1597" t="s">
        <v>623</v>
      </c>
      <c r="K1597">
        <v>1</v>
      </c>
      <c r="L1597">
        <v>0</v>
      </c>
      <c r="M1597">
        <v>0</v>
      </c>
      <c r="N1597">
        <v>0</v>
      </c>
      <c r="O1597">
        <v>124937</v>
      </c>
      <c r="P1597" t="s">
        <v>22</v>
      </c>
      <c r="Q1597" t="s">
        <v>22</v>
      </c>
    </row>
    <row r="1598" spans="1:17" x14ac:dyDescent="0.25">
      <c r="A1598">
        <v>14</v>
      </c>
      <c r="B1598" s="1">
        <v>43920</v>
      </c>
      <c r="C1598">
        <v>5</v>
      </c>
      <c r="D1598" t="s">
        <v>17</v>
      </c>
      <c r="E1598" t="s">
        <v>63</v>
      </c>
      <c r="F1598" t="s">
        <v>28</v>
      </c>
      <c r="G1598">
        <v>3528502</v>
      </c>
      <c r="H1598" t="s">
        <v>4</v>
      </c>
      <c r="I1598">
        <v>2</v>
      </c>
      <c r="J1598" s="2">
        <v>199643</v>
      </c>
      <c r="K1598">
        <v>0</v>
      </c>
      <c r="L1598">
        <v>0</v>
      </c>
      <c r="M1598">
        <v>0</v>
      </c>
      <c r="N1598">
        <v>0</v>
      </c>
      <c r="O1598">
        <v>100179</v>
      </c>
      <c r="P1598" t="s">
        <v>22</v>
      </c>
      <c r="Q1598" t="s">
        <v>22</v>
      </c>
    </row>
    <row r="1599" spans="1:17" x14ac:dyDescent="0.25">
      <c r="A1599">
        <v>14</v>
      </c>
      <c r="B1599" s="1">
        <v>43920</v>
      </c>
      <c r="C1599">
        <v>15</v>
      </c>
      <c r="D1599" t="s">
        <v>17</v>
      </c>
      <c r="E1599" t="s">
        <v>65</v>
      </c>
      <c r="F1599" t="s">
        <v>38</v>
      </c>
      <c r="G1599">
        <v>3529401</v>
      </c>
      <c r="H1599" t="s">
        <v>4</v>
      </c>
      <c r="I1599">
        <v>2</v>
      </c>
      <c r="J1599" t="s">
        <v>624</v>
      </c>
      <c r="K1599">
        <v>0</v>
      </c>
      <c r="L1599">
        <v>0</v>
      </c>
      <c r="M1599">
        <v>0</v>
      </c>
      <c r="N1599">
        <v>0</v>
      </c>
      <c r="O1599">
        <v>472912</v>
      </c>
      <c r="P1599" t="s">
        <v>22</v>
      </c>
      <c r="Q1599" t="s">
        <v>22</v>
      </c>
    </row>
    <row r="1600" spans="1:17" x14ac:dyDescent="0.25">
      <c r="A1600">
        <v>14</v>
      </c>
      <c r="B1600" s="1">
        <v>43920</v>
      </c>
      <c r="C1600">
        <v>11</v>
      </c>
      <c r="D1600" t="s">
        <v>17</v>
      </c>
      <c r="E1600" t="s">
        <v>67</v>
      </c>
      <c r="F1600" t="s">
        <v>19</v>
      </c>
      <c r="G1600">
        <v>3530607</v>
      </c>
      <c r="H1600" t="s">
        <v>4</v>
      </c>
      <c r="I1600">
        <v>9</v>
      </c>
      <c r="J1600" s="2">
        <v>201865</v>
      </c>
      <c r="K1600">
        <v>1</v>
      </c>
      <c r="L1600">
        <v>0</v>
      </c>
      <c r="M1600">
        <v>0</v>
      </c>
      <c r="N1600">
        <v>0</v>
      </c>
      <c r="O1600">
        <v>445842</v>
      </c>
      <c r="P1600" t="s">
        <v>22</v>
      </c>
      <c r="Q1600" t="s">
        <v>22</v>
      </c>
    </row>
    <row r="1601" spans="1:17" x14ac:dyDescent="0.25">
      <c r="A1601">
        <v>14</v>
      </c>
      <c r="B1601" s="1">
        <v>43920</v>
      </c>
      <c r="C1601">
        <v>13</v>
      </c>
      <c r="D1601" t="s">
        <v>17</v>
      </c>
      <c r="E1601" t="s">
        <v>69</v>
      </c>
      <c r="F1601" t="s">
        <v>24</v>
      </c>
      <c r="G1601">
        <v>3534401</v>
      </c>
      <c r="H1601" t="s">
        <v>4</v>
      </c>
      <c r="I1601">
        <v>15</v>
      </c>
      <c r="J1601" s="2">
        <v>214771</v>
      </c>
      <c r="K1601">
        <v>11</v>
      </c>
      <c r="L1601">
        <v>1</v>
      </c>
      <c r="M1601">
        <v>1</v>
      </c>
      <c r="N1601" t="s">
        <v>121</v>
      </c>
      <c r="O1601">
        <v>698418</v>
      </c>
      <c r="P1601" t="s">
        <v>22</v>
      </c>
      <c r="Q1601" t="s">
        <v>22</v>
      </c>
    </row>
    <row r="1602" spans="1:17" x14ac:dyDescent="0.25">
      <c r="A1602">
        <v>14</v>
      </c>
      <c r="B1602" s="1">
        <v>43920</v>
      </c>
      <c r="C1602">
        <v>6</v>
      </c>
      <c r="D1602" t="s">
        <v>17</v>
      </c>
      <c r="E1602" t="s">
        <v>71</v>
      </c>
      <c r="F1602" t="s">
        <v>19</v>
      </c>
      <c r="G1602">
        <v>3539806</v>
      </c>
      <c r="H1602" t="s">
        <v>4</v>
      </c>
      <c r="I1602">
        <v>1</v>
      </c>
      <c r="J1602" t="s">
        <v>613</v>
      </c>
      <c r="K1602">
        <v>0</v>
      </c>
      <c r="L1602">
        <v>0</v>
      </c>
      <c r="M1602">
        <v>0</v>
      </c>
      <c r="N1602">
        <v>0</v>
      </c>
      <c r="O1602">
        <v>117452</v>
      </c>
      <c r="P1602" t="s">
        <v>22</v>
      </c>
      <c r="Q1602" t="s">
        <v>22</v>
      </c>
    </row>
    <row r="1603" spans="1:17" x14ac:dyDescent="0.25">
      <c r="A1603">
        <v>14</v>
      </c>
      <c r="B1603" s="1">
        <v>43920</v>
      </c>
      <c r="C1603">
        <v>6</v>
      </c>
      <c r="D1603" t="s">
        <v>17</v>
      </c>
      <c r="E1603" t="s">
        <v>73</v>
      </c>
      <c r="F1603" t="s">
        <v>38</v>
      </c>
      <c r="G1603">
        <v>3543303</v>
      </c>
      <c r="H1603" t="s">
        <v>4</v>
      </c>
      <c r="I1603">
        <v>1</v>
      </c>
      <c r="J1603" t="s">
        <v>614</v>
      </c>
      <c r="K1603">
        <v>0</v>
      </c>
      <c r="L1603">
        <v>0</v>
      </c>
      <c r="M1603">
        <v>0</v>
      </c>
      <c r="N1603">
        <v>0</v>
      </c>
      <c r="O1603">
        <v>123393</v>
      </c>
      <c r="P1603" t="s">
        <v>22</v>
      </c>
      <c r="Q1603" t="s">
        <v>22</v>
      </c>
    </row>
    <row r="1604" spans="1:17" x14ac:dyDescent="0.25">
      <c r="A1604">
        <v>14</v>
      </c>
      <c r="B1604" s="1">
        <v>43920</v>
      </c>
      <c r="C1604">
        <v>24</v>
      </c>
      <c r="D1604" t="s">
        <v>17</v>
      </c>
      <c r="E1604" t="s">
        <v>80</v>
      </c>
      <c r="F1604" t="s">
        <v>24</v>
      </c>
      <c r="G1604">
        <v>3547304</v>
      </c>
      <c r="H1604" t="s">
        <v>4</v>
      </c>
      <c r="I1604">
        <v>7</v>
      </c>
      <c r="J1604" s="2">
        <v>501983</v>
      </c>
      <c r="K1604">
        <v>1</v>
      </c>
      <c r="L1604">
        <v>0</v>
      </c>
      <c r="M1604">
        <v>0</v>
      </c>
      <c r="N1604">
        <v>0</v>
      </c>
      <c r="O1604">
        <v>139447</v>
      </c>
      <c r="P1604" t="s">
        <v>22</v>
      </c>
      <c r="Q1604" t="s">
        <v>22</v>
      </c>
    </row>
    <row r="1605" spans="1:17" x14ac:dyDescent="0.25">
      <c r="A1605">
        <v>14</v>
      </c>
      <c r="B1605" s="1">
        <v>43920</v>
      </c>
      <c r="C1605">
        <v>15</v>
      </c>
      <c r="D1605" t="s">
        <v>17</v>
      </c>
      <c r="E1605" t="s">
        <v>82</v>
      </c>
      <c r="F1605" t="s">
        <v>38</v>
      </c>
      <c r="G1605">
        <v>3547809</v>
      </c>
      <c r="H1605" t="s">
        <v>4</v>
      </c>
      <c r="I1605">
        <v>40</v>
      </c>
      <c r="J1605" s="2">
        <v>556504</v>
      </c>
      <c r="K1605">
        <v>23</v>
      </c>
      <c r="L1605">
        <v>0</v>
      </c>
      <c r="M1605">
        <v>0</v>
      </c>
      <c r="N1605">
        <v>0</v>
      </c>
      <c r="O1605">
        <v>718773</v>
      </c>
      <c r="P1605" t="s">
        <v>22</v>
      </c>
      <c r="Q1605" t="s">
        <v>22</v>
      </c>
    </row>
    <row r="1606" spans="1:17" x14ac:dyDescent="0.25">
      <c r="A1606">
        <v>14</v>
      </c>
      <c r="B1606" s="1">
        <v>43920</v>
      </c>
      <c r="C1606">
        <v>15</v>
      </c>
      <c r="D1606" t="s">
        <v>17</v>
      </c>
      <c r="E1606" t="s">
        <v>84</v>
      </c>
      <c r="F1606" t="s">
        <v>38</v>
      </c>
      <c r="G1606">
        <v>3548708</v>
      </c>
      <c r="H1606" t="s">
        <v>4</v>
      </c>
      <c r="I1606">
        <v>33</v>
      </c>
      <c r="J1606" s="2">
        <v>393355</v>
      </c>
      <c r="K1606">
        <v>18</v>
      </c>
      <c r="L1606">
        <v>1</v>
      </c>
      <c r="M1606">
        <v>1</v>
      </c>
      <c r="N1606" t="s">
        <v>511</v>
      </c>
      <c r="O1606">
        <v>838936</v>
      </c>
      <c r="P1606" t="s">
        <v>22</v>
      </c>
      <c r="Q1606" t="s">
        <v>22</v>
      </c>
    </row>
    <row r="1607" spans="1:17" x14ac:dyDescent="0.25">
      <c r="A1607">
        <v>14</v>
      </c>
      <c r="B1607" s="1">
        <v>43920</v>
      </c>
      <c r="C1607">
        <v>15</v>
      </c>
      <c r="D1607" t="s">
        <v>17</v>
      </c>
      <c r="E1607" t="s">
        <v>86</v>
      </c>
      <c r="F1607" t="s">
        <v>38</v>
      </c>
      <c r="G1607">
        <v>3548807</v>
      </c>
      <c r="H1607" t="s">
        <v>4</v>
      </c>
      <c r="I1607">
        <v>27</v>
      </c>
      <c r="J1607" s="2">
        <v>1675697</v>
      </c>
      <c r="K1607">
        <v>11</v>
      </c>
      <c r="L1607">
        <v>0</v>
      </c>
      <c r="M1607">
        <v>0</v>
      </c>
      <c r="N1607">
        <v>0</v>
      </c>
      <c r="O1607">
        <v>161127</v>
      </c>
      <c r="P1607" t="s">
        <v>22</v>
      </c>
      <c r="Q1607" t="s">
        <v>22</v>
      </c>
    </row>
    <row r="1608" spans="1:17" x14ac:dyDescent="0.25">
      <c r="A1608">
        <v>14</v>
      </c>
      <c r="B1608" s="1">
        <v>43920</v>
      </c>
      <c r="C1608">
        <v>35</v>
      </c>
      <c r="D1608" t="s">
        <v>17</v>
      </c>
      <c r="E1608" t="s">
        <v>90</v>
      </c>
      <c r="F1608" t="s">
        <v>91</v>
      </c>
      <c r="G1608">
        <v>3550308</v>
      </c>
      <c r="H1608" t="s">
        <v>4</v>
      </c>
      <c r="I1608">
        <v>1233</v>
      </c>
      <c r="J1608" s="2">
        <v>1006364</v>
      </c>
      <c r="K1608">
        <v>189</v>
      </c>
      <c r="L1608">
        <v>103</v>
      </c>
      <c r="M1608">
        <v>41</v>
      </c>
      <c r="N1608" t="s">
        <v>625</v>
      </c>
      <c r="O1608">
        <v>12252023</v>
      </c>
      <c r="P1608" t="s">
        <v>22</v>
      </c>
      <c r="Q1608" t="s">
        <v>22</v>
      </c>
    </row>
    <row r="1609" spans="1:17" x14ac:dyDescent="0.25">
      <c r="A1609">
        <v>14</v>
      </c>
      <c r="B1609" s="1">
        <v>43920</v>
      </c>
      <c r="C1609">
        <v>12</v>
      </c>
      <c r="D1609" t="s">
        <v>17</v>
      </c>
      <c r="E1609" t="s">
        <v>93</v>
      </c>
      <c r="F1609" t="s">
        <v>19</v>
      </c>
      <c r="G1609">
        <v>3552502</v>
      </c>
      <c r="H1609" t="s">
        <v>4</v>
      </c>
      <c r="I1609">
        <v>1</v>
      </c>
      <c r="J1609" t="s">
        <v>619</v>
      </c>
      <c r="K1609">
        <v>0</v>
      </c>
      <c r="L1609">
        <v>0</v>
      </c>
      <c r="M1609">
        <v>0</v>
      </c>
      <c r="N1609">
        <v>0</v>
      </c>
      <c r="O1609">
        <v>297637</v>
      </c>
      <c r="P1609" t="s">
        <v>22</v>
      </c>
      <c r="Q1609" t="s">
        <v>22</v>
      </c>
    </row>
    <row r="1610" spans="1:17" x14ac:dyDescent="0.25">
      <c r="A1610">
        <v>14</v>
      </c>
      <c r="B1610" s="1">
        <v>43920</v>
      </c>
      <c r="C1610">
        <v>6</v>
      </c>
      <c r="D1610" t="s">
        <v>17</v>
      </c>
      <c r="E1610" t="s">
        <v>95</v>
      </c>
      <c r="F1610" t="s">
        <v>35</v>
      </c>
      <c r="G1610">
        <v>3552809</v>
      </c>
      <c r="H1610" t="s">
        <v>4</v>
      </c>
      <c r="I1610">
        <v>3</v>
      </c>
      <c r="J1610" s="2">
        <v>103568</v>
      </c>
      <c r="K1610">
        <v>1</v>
      </c>
      <c r="L1610">
        <v>1</v>
      </c>
      <c r="M1610">
        <v>0</v>
      </c>
      <c r="N1610" t="s">
        <v>429</v>
      </c>
      <c r="O1610">
        <v>289664</v>
      </c>
      <c r="P1610" t="s">
        <v>22</v>
      </c>
      <c r="Q1610" t="s">
        <v>22</v>
      </c>
    </row>
    <row r="1611" spans="1:17" x14ac:dyDescent="0.25">
      <c r="A1611">
        <v>14</v>
      </c>
      <c r="B1611" s="1">
        <v>43920</v>
      </c>
      <c r="C1611">
        <v>12</v>
      </c>
      <c r="D1611" t="s">
        <v>17</v>
      </c>
      <c r="E1611" t="s">
        <v>97</v>
      </c>
      <c r="F1611" t="s">
        <v>35</v>
      </c>
      <c r="G1611">
        <v>3556453</v>
      </c>
      <c r="H1611" t="s">
        <v>4</v>
      </c>
      <c r="I1611">
        <v>2</v>
      </c>
      <c r="J1611" s="2">
        <v>38025</v>
      </c>
      <c r="K1611">
        <v>0</v>
      </c>
      <c r="L1611">
        <v>1</v>
      </c>
      <c r="M1611">
        <v>0</v>
      </c>
      <c r="N1611" t="s">
        <v>317</v>
      </c>
      <c r="O1611">
        <v>52597</v>
      </c>
      <c r="P1611" t="s">
        <v>22</v>
      </c>
      <c r="Q1611" t="s">
        <v>22</v>
      </c>
    </row>
    <row r="1612" spans="1:17" x14ac:dyDescent="0.25">
      <c r="A1612">
        <v>14</v>
      </c>
      <c r="B1612" s="1">
        <v>43919</v>
      </c>
      <c r="C1612">
        <v>4</v>
      </c>
      <c r="D1612" t="s">
        <v>17</v>
      </c>
      <c r="E1612" t="s">
        <v>18</v>
      </c>
      <c r="F1612" t="s">
        <v>19</v>
      </c>
      <c r="G1612">
        <v>3503901</v>
      </c>
      <c r="H1612" t="s">
        <v>4</v>
      </c>
      <c r="I1612">
        <v>1</v>
      </c>
      <c r="J1612" s="2">
        <v>111329</v>
      </c>
      <c r="K1612">
        <v>0</v>
      </c>
      <c r="L1612">
        <v>0</v>
      </c>
      <c r="M1612">
        <v>0</v>
      </c>
      <c r="N1612">
        <v>0</v>
      </c>
      <c r="O1612">
        <v>89824</v>
      </c>
      <c r="P1612" t="s">
        <v>22</v>
      </c>
      <c r="Q1612" t="s">
        <v>21</v>
      </c>
    </row>
    <row r="1613" spans="1:17" x14ac:dyDescent="0.25">
      <c r="A1613">
        <v>14</v>
      </c>
      <c r="B1613" s="1">
        <v>43919</v>
      </c>
      <c r="C1613">
        <v>12</v>
      </c>
      <c r="D1613" t="s">
        <v>17</v>
      </c>
      <c r="E1613" t="s">
        <v>23</v>
      </c>
      <c r="F1613" t="s">
        <v>24</v>
      </c>
      <c r="G1613">
        <v>3505708</v>
      </c>
      <c r="H1613" t="s">
        <v>4</v>
      </c>
      <c r="I1613">
        <v>3</v>
      </c>
      <c r="J1613" s="2">
        <v>109416</v>
      </c>
      <c r="K1613">
        <v>0</v>
      </c>
      <c r="L1613">
        <v>0</v>
      </c>
      <c r="M1613">
        <v>0</v>
      </c>
      <c r="N1613">
        <v>0</v>
      </c>
      <c r="O1613">
        <v>274182</v>
      </c>
      <c r="P1613" t="s">
        <v>22</v>
      </c>
      <c r="Q1613" t="s">
        <v>21</v>
      </c>
    </row>
    <row r="1614" spans="1:17" x14ac:dyDescent="0.25">
      <c r="A1614">
        <v>14</v>
      </c>
      <c r="B1614" s="1">
        <v>43919</v>
      </c>
      <c r="C1614">
        <v>5</v>
      </c>
      <c r="D1614" t="s">
        <v>17</v>
      </c>
      <c r="E1614" t="s">
        <v>27</v>
      </c>
      <c r="F1614" t="s">
        <v>28</v>
      </c>
      <c r="G1614">
        <v>3509007</v>
      </c>
      <c r="H1614" t="s">
        <v>4</v>
      </c>
      <c r="I1614">
        <v>2</v>
      </c>
      <c r="J1614" s="2">
        <v>197103</v>
      </c>
      <c r="K1614">
        <v>0</v>
      </c>
      <c r="L1614">
        <v>0</v>
      </c>
      <c r="M1614">
        <v>0</v>
      </c>
      <c r="N1614">
        <v>0</v>
      </c>
      <c r="O1614">
        <v>101470</v>
      </c>
      <c r="P1614" t="s">
        <v>22</v>
      </c>
      <c r="Q1614" t="s">
        <v>21</v>
      </c>
    </row>
    <row r="1615" spans="1:17" x14ac:dyDescent="0.25">
      <c r="A1615">
        <v>14</v>
      </c>
      <c r="B1615" s="1">
        <v>43919</v>
      </c>
      <c r="C1615">
        <v>16</v>
      </c>
      <c r="D1615" t="s">
        <v>17</v>
      </c>
      <c r="E1615" t="s">
        <v>32</v>
      </c>
      <c r="F1615" t="s">
        <v>24</v>
      </c>
      <c r="G1615">
        <v>3510609</v>
      </c>
      <c r="H1615" t="s">
        <v>4</v>
      </c>
      <c r="I1615">
        <v>2</v>
      </c>
      <c r="J1615" t="s">
        <v>626</v>
      </c>
      <c r="K1615">
        <v>0</v>
      </c>
      <c r="L1615">
        <v>0</v>
      </c>
      <c r="M1615">
        <v>0</v>
      </c>
      <c r="N1615">
        <v>0</v>
      </c>
      <c r="O1615">
        <v>400927</v>
      </c>
      <c r="P1615" t="s">
        <v>22</v>
      </c>
      <c r="Q1615" t="s">
        <v>21</v>
      </c>
    </row>
    <row r="1616" spans="1:17" x14ac:dyDescent="0.25">
      <c r="A1616">
        <v>14</v>
      </c>
      <c r="B1616" s="1">
        <v>43919</v>
      </c>
      <c r="C1616">
        <v>12</v>
      </c>
      <c r="D1616" t="s">
        <v>17</v>
      </c>
      <c r="E1616" t="s">
        <v>34</v>
      </c>
      <c r="F1616" t="s">
        <v>35</v>
      </c>
      <c r="G1616">
        <v>3513009</v>
      </c>
      <c r="H1616" t="s">
        <v>4</v>
      </c>
      <c r="I1616">
        <v>6</v>
      </c>
      <c r="J1616" s="2">
        <v>240761</v>
      </c>
      <c r="K1616">
        <v>0</v>
      </c>
      <c r="L1616">
        <v>0</v>
      </c>
      <c r="M1616">
        <v>0</v>
      </c>
      <c r="N1616">
        <v>0</v>
      </c>
      <c r="O1616">
        <v>249210</v>
      </c>
      <c r="P1616" t="s">
        <v>22</v>
      </c>
      <c r="Q1616" t="s">
        <v>21</v>
      </c>
    </row>
    <row r="1617" spans="1:17" x14ac:dyDescent="0.25">
      <c r="A1617">
        <v>14</v>
      </c>
      <c r="B1617" s="1">
        <v>43919</v>
      </c>
      <c r="C1617">
        <v>3</v>
      </c>
      <c r="D1617" t="s">
        <v>17</v>
      </c>
      <c r="E1617" t="s">
        <v>37</v>
      </c>
      <c r="F1617" t="s">
        <v>38</v>
      </c>
      <c r="G1617">
        <v>3513801</v>
      </c>
      <c r="H1617" t="s">
        <v>4</v>
      </c>
      <c r="I1617">
        <v>1</v>
      </c>
      <c r="J1617" t="s">
        <v>627</v>
      </c>
      <c r="K1617">
        <v>0</v>
      </c>
      <c r="L1617">
        <v>0</v>
      </c>
      <c r="M1617">
        <v>0</v>
      </c>
      <c r="N1617">
        <v>0</v>
      </c>
      <c r="O1617">
        <v>423884</v>
      </c>
      <c r="P1617" t="s">
        <v>22</v>
      </c>
      <c r="Q1617" t="s">
        <v>21</v>
      </c>
    </row>
    <row r="1618" spans="1:17" x14ac:dyDescent="0.25">
      <c r="A1618">
        <v>14</v>
      </c>
      <c r="B1618" s="1">
        <v>43919</v>
      </c>
      <c r="C1618">
        <v>5</v>
      </c>
      <c r="D1618" t="s">
        <v>17</v>
      </c>
      <c r="E1618" t="s">
        <v>40</v>
      </c>
      <c r="F1618" t="s">
        <v>35</v>
      </c>
      <c r="G1618">
        <v>3515004</v>
      </c>
      <c r="H1618" t="s">
        <v>4</v>
      </c>
      <c r="I1618">
        <v>1</v>
      </c>
      <c r="J1618" t="s">
        <v>628</v>
      </c>
      <c r="K1618">
        <v>0</v>
      </c>
      <c r="L1618">
        <v>0</v>
      </c>
      <c r="M1618">
        <v>0</v>
      </c>
      <c r="N1618">
        <v>0</v>
      </c>
      <c r="O1618">
        <v>273726</v>
      </c>
      <c r="P1618" t="s">
        <v>22</v>
      </c>
      <c r="Q1618" t="s">
        <v>21</v>
      </c>
    </row>
    <row r="1619" spans="1:17" x14ac:dyDescent="0.25">
      <c r="A1619">
        <v>14</v>
      </c>
      <c r="B1619" s="1">
        <v>43919</v>
      </c>
      <c r="C1619">
        <v>18</v>
      </c>
      <c r="D1619" t="s">
        <v>17</v>
      </c>
      <c r="E1619" t="s">
        <v>44</v>
      </c>
      <c r="F1619" t="s">
        <v>19</v>
      </c>
      <c r="G1619">
        <v>3515707</v>
      </c>
      <c r="H1619" t="s">
        <v>4</v>
      </c>
      <c r="I1619">
        <v>2</v>
      </c>
      <c r="J1619" s="2">
        <v>102946</v>
      </c>
      <c r="K1619">
        <v>0</v>
      </c>
      <c r="L1619">
        <v>0</v>
      </c>
      <c r="M1619">
        <v>0</v>
      </c>
      <c r="N1619">
        <v>0</v>
      </c>
      <c r="O1619">
        <v>194276</v>
      </c>
      <c r="P1619" t="s">
        <v>22</v>
      </c>
      <c r="Q1619" t="s">
        <v>21</v>
      </c>
    </row>
    <row r="1620" spans="1:17" x14ac:dyDescent="0.25">
      <c r="A1620">
        <v>14</v>
      </c>
      <c r="B1620" s="1">
        <v>43919</v>
      </c>
      <c r="C1620">
        <v>13</v>
      </c>
      <c r="D1620" t="s">
        <v>17</v>
      </c>
      <c r="E1620" t="s">
        <v>51</v>
      </c>
      <c r="F1620" t="s">
        <v>19</v>
      </c>
      <c r="G1620">
        <v>3518800</v>
      </c>
      <c r="H1620" t="s">
        <v>4</v>
      </c>
      <c r="I1620">
        <v>13</v>
      </c>
      <c r="J1620" t="s">
        <v>629</v>
      </c>
      <c r="K1620">
        <v>0</v>
      </c>
      <c r="L1620">
        <v>2</v>
      </c>
      <c r="M1620">
        <v>0</v>
      </c>
      <c r="N1620" t="s">
        <v>598</v>
      </c>
      <c r="O1620">
        <v>1379182</v>
      </c>
      <c r="P1620" t="s">
        <v>22</v>
      </c>
      <c r="Q1620" t="s">
        <v>21</v>
      </c>
    </row>
    <row r="1621" spans="1:17" x14ac:dyDescent="0.25">
      <c r="A1621">
        <v>14</v>
      </c>
      <c r="B1621" s="1">
        <v>43919</v>
      </c>
      <c r="C1621">
        <v>4</v>
      </c>
      <c r="D1621" t="s">
        <v>17</v>
      </c>
      <c r="E1621" t="s">
        <v>63</v>
      </c>
      <c r="F1621" t="s">
        <v>28</v>
      </c>
      <c r="G1621">
        <v>3528502</v>
      </c>
      <c r="H1621" t="s">
        <v>4</v>
      </c>
      <c r="I1621">
        <v>2</v>
      </c>
      <c r="J1621" s="2">
        <v>199643</v>
      </c>
      <c r="K1621">
        <v>0</v>
      </c>
      <c r="L1621">
        <v>0</v>
      </c>
      <c r="M1621">
        <v>0</v>
      </c>
      <c r="N1621">
        <v>0</v>
      </c>
      <c r="O1621">
        <v>100179</v>
      </c>
      <c r="P1621" t="s">
        <v>22</v>
      </c>
      <c r="Q1621" t="s">
        <v>21</v>
      </c>
    </row>
    <row r="1622" spans="1:17" x14ac:dyDescent="0.25">
      <c r="A1622">
        <v>14</v>
      </c>
      <c r="B1622" s="1">
        <v>43919</v>
      </c>
      <c r="C1622">
        <v>14</v>
      </c>
      <c r="D1622" t="s">
        <v>17</v>
      </c>
      <c r="E1622" t="s">
        <v>65</v>
      </c>
      <c r="F1622" t="s">
        <v>38</v>
      </c>
      <c r="G1622">
        <v>3529401</v>
      </c>
      <c r="H1622" t="s">
        <v>4</v>
      </c>
      <c r="I1622">
        <v>2</v>
      </c>
      <c r="J1622" t="s">
        <v>624</v>
      </c>
      <c r="K1622">
        <v>0</v>
      </c>
      <c r="L1622">
        <v>0</v>
      </c>
      <c r="M1622">
        <v>0</v>
      </c>
      <c r="N1622">
        <v>0</v>
      </c>
      <c r="O1622">
        <v>472912</v>
      </c>
      <c r="P1622" t="s">
        <v>22</v>
      </c>
      <c r="Q1622" t="s">
        <v>21</v>
      </c>
    </row>
    <row r="1623" spans="1:17" x14ac:dyDescent="0.25">
      <c r="A1623">
        <v>14</v>
      </c>
      <c r="B1623" s="1">
        <v>43919</v>
      </c>
      <c r="C1623">
        <v>10</v>
      </c>
      <c r="D1623" t="s">
        <v>17</v>
      </c>
      <c r="E1623" t="s">
        <v>67</v>
      </c>
      <c r="F1623" t="s">
        <v>19</v>
      </c>
      <c r="G1623">
        <v>3530607</v>
      </c>
      <c r="H1623" t="s">
        <v>4</v>
      </c>
      <c r="I1623">
        <v>8</v>
      </c>
      <c r="J1623" s="2">
        <v>179436</v>
      </c>
      <c r="K1623">
        <v>0</v>
      </c>
      <c r="L1623">
        <v>0</v>
      </c>
      <c r="M1623">
        <v>0</v>
      </c>
      <c r="N1623">
        <v>0</v>
      </c>
      <c r="O1623">
        <v>445842</v>
      </c>
      <c r="P1623" t="s">
        <v>22</v>
      </c>
      <c r="Q1623" t="s">
        <v>21</v>
      </c>
    </row>
    <row r="1624" spans="1:17" x14ac:dyDescent="0.25">
      <c r="A1624">
        <v>14</v>
      </c>
      <c r="B1624" s="1">
        <v>43919</v>
      </c>
      <c r="C1624">
        <v>12</v>
      </c>
      <c r="D1624" t="s">
        <v>17</v>
      </c>
      <c r="E1624" t="s">
        <v>69</v>
      </c>
      <c r="F1624" t="s">
        <v>24</v>
      </c>
      <c r="G1624">
        <v>3534401</v>
      </c>
      <c r="H1624" t="s">
        <v>4</v>
      </c>
      <c r="I1624">
        <v>4</v>
      </c>
      <c r="J1624" t="s">
        <v>630</v>
      </c>
      <c r="K1624">
        <v>0</v>
      </c>
      <c r="L1624">
        <v>0</v>
      </c>
      <c r="M1624">
        <v>0</v>
      </c>
      <c r="N1624">
        <v>0</v>
      </c>
      <c r="O1624">
        <v>698418</v>
      </c>
      <c r="P1624" t="s">
        <v>22</v>
      </c>
      <c r="Q1624" t="s">
        <v>21</v>
      </c>
    </row>
    <row r="1625" spans="1:17" x14ac:dyDescent="0.25">
      <c r="A1625">
        <v>14</v>
      </c>
      <c r="B1625" s="1">
        <v>43919</v>
      </c>
      <c r="C1625">
        <v>5</v>
      </c>
      <c r="D1625" t="s">
        <v>17</v>
      </c>
      <c r="E1625" t="s">
        <v>71</v>
      </c>
      <c r="F1625" t="s">
        <v>19</v>
      </c>
      <c r="G1625">
        <v>3539806</v>
      </c>
      <c r="H1625" t="s">
        <v>4</v>
      </c>
      <c r="I1625">
        <v>1</v>
      </c>
      <c r="J1625" t="s">
        <v>613</v>
      </c>
      <c r="K1625">
        <v>0</v>
      </c>
      <c r="L1625">
        <v>0</v>
      </c>
      <c r="M1625">
        <v>0</v>
      </c>
      <c r="N1625">
        <v>0</v>
      </c>
      <c r="O1625">
        <v>117452</v>
      </c>
      <c r="P1625" t="s">
        <v>22</v>
      </c>
      <c r="Q1625" t="s">
        <v>21</v>
      </c>
    </row>
    <row r="1626" spans="1:17" x14ac:dyDescent="0.25">
      <c r="A1626">
        <v>14</v>
      </c>
      <c r="B1626" s="1">
        <v>43919</v>
      </c>
      <c r="C1626">
        <v>5</v>
      </c>
      <c r="D1626" t="s">
        <v>17</v>
      </c>
      <c r="E1626" t="s">
        <v>73</v>
      </c>
      <c r="F1626" t="s">
        <v>38</v>
      </c>
      <c r="G1626">
        <v>3543303</v>
      </c>
      <c r="H1626" t="s">
        <v>4</v>
      </c>
      <c r="I1626">
        <v>1</v>
      </c>
      <c r="J1626" t="s">
        <v>614</v>
      </c>
      <c r="K1626">
        <v>0</v>
      </c>
      <c r="L1626">
        <v>0</v>
      </c>
      <c r="M1626">
        <v>0</v>
      </c>
      <c r="N1626">
        <v>0</v>
      </c>
      <c r="O1626">
        <v>123393</v>
      </c>
      <c r="P1626" t="s">
        <v>22</v>
      </c>
      <c r="Q1626" t="s">
        <v>21</v>
      </c>
    </row>
    <row r="1627" spans="1:17" x14ac:dyDescent="0.25">
      <c r="A1627">
        <v>14</v>
      </c>
      <c r="B1627" s="1">
        <v>43919</v>
      </c>
      <c r="C1627">
        <v>23</v>
      </c>
      <c r="D1627" t="s">
        <v>17</v>
      </c>
      <c r="E1627" t="s">
        <v>80</v>
      </c>
      <c r="F1627" t="s">
        <v>24</v>
      </c>
      <c r="G1627">
        <v>3547304</v>
      </c>
      <c r="H1627" t="s">
        <v>4</v>
      </c>
      <c r="I1627">
        <v>6</v>
      </c>
      <c r="J1627" s="2">
        <v>430271</v>
      </c>
      <c r="K1627">
        <v>0</v>
      </c>
      <c r="L1627">
        <v>0</v>
      </c>
      <c r="M1627">
        <v>0</v>
      </c>
      <c r="N1627">
        <v>0</v>
      </c>
      <c r="O1627">
        <v>139447</v>
      </c>
      <c r="P1627" t="s">
        <v>22</v>
      </c>
      <c r="Q1627" t="s">
        <v>21</v>
      </c>
    </row>
    <row r="1628" spans="1:17" x14ac:dyDescent="0.25">
      <c r="A1628">
        <v>14</v>
      </c>
      <c r="B1628" s="1">
        <v>43919</v>
      </c>
      <c r="C1628">
        <v>14</v>
      </c>
      <c r="D1628" t="s">
        <v>17</v>
      </c>
      <c r="E1628" t="s">
        <v>82</v>
      </c>
      <c r="F1628" t="s">
        <v>38</v>
      </c>
      <c r="G1628">
        <v>3547809</v>
      </c>
      <c r="H1628" t="s">
        <v>4</v>
      </c>
      <c r="I1628">
        <v>17</v>
      </c>
      <c r="J1628" s="2">
        <v>236514</v>
      </c>
      <c r="K1628">
        <v>0</v>
      </c>
      <c r="L1628">
        <v>0</v>
      </c>
      <c r="M1628">
        <v>0</v>
      </c>
      <c r="N1628">
        <v>0</v>
      </c>
      <c r="O1628">
        <v>718773</v>
      </c>
      <c r="P1628" t="s">
        <v>22</v>
      </c>
      <c r="Q1628" t="s">
        <v>21</v>
      </c>
    </row>
    <row r="1629" spans="1:17" x14ac:dyDescent="0.25">
      <c r="A1629">
        <v>14</v>
      </c>
      <c r="B1629" s="1">
        <v>43919</v>
      </c>
      <c r="C1629">
        <v>14</v>
      </c>
      <c r="D1629" t="s">
        <v>17</v>
      </c>
      <c r="E1629" t="s">
        <v>84</v>
      </c>
      <c r="F1629" t="s">
        <v>38</v>
      </c>
      <c r="G1629">
        <v>3548708</v>
      </c>
      <c r="H1629" t="s">
        <v>4</v>
      </c>
      <c r="I1629">
        <v>15</v>
      </c>
      <c r="J1629" s="2">
        <v>178798</v>
      </c>
      <c r="K1629">
        <v>0</v>
      </c>
      <c r="L1629">
        <v>0</v>
      </c>
      <c r="M1629">
        <v>0</v>
      </c>
      <c r="N1629">
        <v>0</v>
      </c>
      <c r="O1629">
        <v>838936</v>
      </c>
      <c r="P1629" t="s">
        <v>22</v>
      </c>
      <c r="Q1629" t="s">
        <v>21</v>
      </c>
    </row>
    <row r="1630" spans="1:17" x14ac:dyDescent="0.25">
      <c r="A1630">
        <v>14</v>
      </c>
      <c r="B1630" s="1">
        <v>43919</v>
      </c>
      <c r="C1630">
        <v>14</v>
      </c>
      <c r="D1630" t="s">
        <v>17</v>
      </c>
      <c r="E1630" t="s">
        <v>86</v>
      </c>
      <c r="F1630" t="s">
        <v>38</v>
      </c>
      <c r="G1630">
        <v>3548807</v>
      </c>
      <c r="H1630" t="s">
        <v>4</v>
      </c>
      <c r="I1630">
        <v>16</v>
      </c>
      <c r="J1630" s="2">
        <v>993006</v>
      </c>
      <c r="K1630">
        <v>0</v>
      </c>
      <c r="L1630">
        <v>0</v>
      </c>
      <c r="M1630">
        <v>0</v>
      </c>
      <c r="N1630">
        <v>0</v>
      </c>
      <c r="O1630">
        <v>161127</v>
      </c>
      <c r="P1630" t="s">
        <v>22</v>
      </c>
      <c r="Q1630" t="s">
        <v>21</v>
      </c>
    </row>
    <row r="1631" spans="1:17" x14ac:dyDescent="0.25">
      <c r="A1631">
        <v>14</v>
      </c>
      <c r="B1631" s="1">
        <v>43919</v>
      </c>
      <c r="C1631">
        <v>34</v>
      </c>
      <c r="D1631" t="s">
        <v>17</v>
      </c>
      <c r="E1631" t="s">
        <v>90</v>
      </c>
      <c r="F1631" t="s">
        <v>91</v>
      </c>
      <c r="G1631">
        <v>3550308</v>
      </c>
      <c r="H1631" t="s">
        <v>4</v>
      </c>
      <c r="I1631">
        <v>1044</v>
      </c>
      <c r="J1631" s="2">
        <v>852104</v>
      </c>
      <c r="K1631">
        <v>0</v>
      </c>
      <c r="L1631">
        <v>62</v>
      </c>
      <c r="M1631">
        <v>0</v>
      </c>
      <c r="N1631" t="s">
        <v>460</v>
      </c>
      <c r="O1631">
        <v>12252023</v>
      </c>
      <c r="P1631" t="s">
        <v>22</v>
      </c>
      <c r="Q1631" t="s">
        <v>21</v>
      </c>
    </row>
    <row r="1632" spans="1:17" x14ac:dyDescent="0.25">
      <c r="A1632">
        <v>14</v>
      </c>
      <c r="B1632" s="1">
        <v>43919</v>
      </c>
      <c r="C1632">
        <v>11</v>
      </c>
      <c r="D1632" t="s">
        <v>17</v>
      </c>
      <c r="E1632" t="s">
        <v>93</v>
      </c>
      <c r="F1632" t="s">
        <v>19</v>
      </c>
      <c r="G1632">
        <v>3552502</v>
      </c>
      <c r="H1632" t="s">
        <v>4</v>
      </c>
      <c r="I1632">
        <v>1</v>
      </c>
      <c r="J1632" t="s">
        <v>619</v>
      </c>
      <c r="K1632">
        <v>0</v>
      </c>
      <c r="L1632">
        <v>0</v>
      </c>
      <c r="M1632">
        <v>0</v>
      </c>
      <c r="N1632">
        <v>0</v>
      </c>
      <c r="O1632">
        <v>297637</v>
      </c>
      <c r="P1632" t="s">
        <v>22</v>
      </c>
      <c r="Q1632" t="s">
        <v>21</v>
      </c>
    </row>
    <row r="1633" spans="1:17" x14ac:dyDescent="0.25">
      <c r="A1633">
        <v>14</v>
      </c>
      <c r="B1633" s="1">
        <v>43919</v>
      </c>
      <c r="C1633">
        <v>5</v>
      </c>
      <c r="D1633" t="s">
        <v>17</v>
      </c>
      <c r="E1633" t="s">
        <v>95</v>
      </c>
      <c r="F1633" t="s">
        <v>35</v>
      </c>
      <c r="G1633">
        <v>3552809</v>
      </c>
      <c r="H1633" t="s">
        <v>4</v>
      </c>
      <c r="I1633">
        <v>2</v>
      </c>
      <c r="J1633" t="s">
        <v>631</v>
      </c>
      <c r="K1633">
        <v>0</v>
      </c>
      <c r="L1633">
        <v>1</v>
      </c>
      <c r="M1633">
        <v>0</v>
      </c>
      <c r="N1633" t="s">
        <v>317</v>
      </c>
      <c r="O1633">
        <v>289664</v>
      </c>
      <c r="P1633" t="s">
        <v>22</v>
      </c>
      <c r="Q1633" t="s">
        <v>21</v>
      </c>
    </row>
    <row r="1634" spans="1:17" x14ac:dyDescent="0.25">
      <c r="A1634">
        <v>14</v>
      </c>
      <c r="B1634" s="1">
        <v>43919</v>
      </c>
      <c r="C1634">
        <v>11</v>
      </c>
      <c r="D1634" t="s">
        <v>17</v>
      </c>
      <c r="E1634" t="s">
        <v>97</v>
      </c>
      <c r="F1634" t="s">
        <v>35</v>
      </c>
      <c r="G1634">
        <v>3556453</v>
      </c>
      <c r="H1634" t="s">
        <v>4</v>
      </c>
      <c r="I1634">
        <v>2</v>
      </c>
      <c r="J1634" s="2">
        <v>38025</v>
      </c>
      <c r="K1634">
        <v>0</v>
      </c>
      <c r="L1634">
        <v>1</v>
      </c>
      <c r="M1634">
        <v>0</v>
      </c>
      <c r="N1634" t="s">
        <v>317</v>
      </c>
      <c r="O1634">
        <v>52597</v>
      </c>
      <c r="P1634" t="s">
        <v>22</v>
      </c>
      <c r="Q1634" t="s">
        <v>21</v>
      </c>
    </row>
    <row r="1635" spans="1:17" x14ac:dyDescent="0.25">
      <c r="A1635">
        <v>13</v>
      </c>
      <c r="B1635" s="1">
        <v>43918</v>
      </c>
      <c r="C1635">
        <v>3</v>
      </c>
      <c r="D1635" t="s">
        <v>17</v>
      </c>
      <c r="E1635" t="s">
        <v>18</v>
      </c>
      <c r="F1635" t="s">
        <v>19</v>
      </c>
      <c r="G1635">
        <v>3503901</v>
      </c>
      <c r="H1635" t="s">
        <v>4</v>
      </c>
      <c r="I1635">
        <v>1</v>
      </c>
      <c r="J1635" s="2">
        <v>111329</v>
      </c>
      <c r="K1635">
        <v>0</v>
      </c>
      <c r="L1635">
        <v>0</v>
      </c>
      <c r="M1635">
        <v>0</v>
      </c>
      <c r="N1635">
        <v>0</v>
      </c>
      <c r="O1635">
        <v>89824</v>
      </c>
      <c r="P1635" t="s">
        <v>22</v>
      </c>
      <c r="Q1635" t="s">
        <v>21</v>
      </c>
    </row>
    <row r="1636" spans="1:17" x14ac:dyDescent="0.25">
      <c r="A1636">
        <v>13</v>
      </c>
      <c r="B1636" s="1">
        <v>43918</v>
      </c>
      <c r="C1636">
        <v>11</v>
      </c>
      <c r="D1636" t="s">
        <v>17</v>
      </c>
      <c r="E1636" t="s">
        <v>23</v>
      </c>
      <c r="F1636" t="s">
        <v>24</v>
      </c>
      <c r="G1636">
        <v>3505708</v>
      </c>
      <c r="H1636" t="s">
        <v>4</v>
      </c>
      <c r="I1636">
        <v>3</v>
      </c>
      <c r="J1636" s="2">
        <v>109416</v>
      </c>
      <c r="K1636">
        <v>0</v>
      </c>
      <c r="L1636">
        <v>0</v>
      </c>
      <c r="M1636">
        <v>0</v>
      </c>
      <c r="N1636">
        <v>0</v>
      </c>
      <c r="O1636">
        <v>274182</v>
      </c>
      <c r="P1636" t="s">
        <v>22</v>
      </c>
      <c r="Q1636" t="s">
        <v>21</v>
      </c>
    </row>
    <row r="1637" spans="1:17" x14ac:dyDescent="0.25">
      <c r="A1637">
        <v>13</v>
      </c>
      <c r="B1637" s="1">
        <v>43918</v>
      </c>
      <c r="C1637">
        <v>4</v>
      </c>
      <c r="D1637" t="s">
        <v>17</v>
      </c>
      <c r="E1637" t="s">
        <v>27</v>
      </c>
      <c r="F1637" t="s">
        <v>28</v>
      </c>
      <c r="G1637">
        <v>3509007</v>
      </c>
      <c r="H1637" t="s">
        <v>4</v>
      </c>
      <c r="I1637">
        <v>2</v>
      </c>
      <c r="J1637" s="2">
        <v>197103</v>
      </c>
      <c r="K1637">
        <v>0</v>
      </c>
      <c r="L1637">
        <v>0</v>
      </c>
      <c r="M1637">
        <v>0</v>
      </c>
      <c r="N1637">
        <v>0</v>
      </c>
      <c r="O1637">
        <v>101470</v>
      </c>
      <c r="P1637" t="s">
        <v>22</v>
      </c>
      <c r="Q1637" t="s">
        <v>21</v>
      </c>
    </row>
    <row r="1638" spans="1:17" x14ac:dyDescent="0.25">
      <c r="A1638">
        <v>13</v>
      </c>
      <c r="B1638" s="1">
        <v>43918</v>
      </c>
      <c r="C1638">
        <v>15</v>
      </c>
      <c r="D1638" t="s">
        <v>17</v>
      </c>
      <c r="E1638" t="s">
        <v>32</v>
      </c>
      <c r="F1638" t="s">
        <v>24</v>
      </c>
      <c r="G1638">
        <v>3510609</v>
      </c>
      <c r="H1638" t="s">
        <v>4</v>
      </c>
      <c r="I1638">
        <v>2</v>
      </c>
      <c r="J1638" t="s">
        <v>626</v>
      </c>
      <c r="K1638">
        <v>0</v>
      </c>
      <c r="L1638">
        <v>0</v>
      </c>
      <c r="M1638">
        <v>0</v>
      </c>
      <c r="N1638">
        <v>0</v>
      </c>
      <c r="O1638">
        <v>400927</v>
      </c>
      <c r="P1638" t="s">
        <v>22</v>
      </c>
      <c r="Q1638" t="s">
        <v>21</v>
      </c>
    </row>
    <row r="1639" spans="1:17" x14ac:dyDescent="0.25">
      <c r="A1639">
        <v>13</v>
      </c>
      <c r="B1639" s="1">
        <v>43918</v>
      </c>
      <c r="C1639">
        <v>11</v>
      </c>
      <c r="D1639" t="s">
        <v>17</v>
      </c>
      <c r="E1639" t="s">
        <v>34</v>
      </c>
      <c r="F1639" t="s">
        <v>35</v>
      </c>
      <c r="G1639">
        <v>3513009</v>
      </c>
      <c r="H1639" t="s">
        <v>4</v>
      </c>
      <c r="I1639">
        <v>6</v>
      </c>
      <c r="J1639" s="2">
        <v>240761</v>
      </c>
      <c r="K1639">
        <v>0</v>
      </c>
      <c r="L1639">
        <v>0</v>
      </c>
      <c r="M1639">
        <v>0</v>
      </c>
      <c r="N1639">
        <v>0</v>
      </c>
      <c r="O1639">
        <v>249210</v>
      </c>
      <c r="P1639" t="s">
        <v>22</v>
      </c>
      <c r="Q1639" t="s">
        <v>21</v>
      </c>
    </row>
    <row r="1640" spans="1:17" x14ac:dyDescent="0.25">
      <c r="A1640">
        <v>13</v>
      </c>
      <c r="B1640" s="1">
        <v>43918</v>
      </c>
      <c r="C1640">
        <v>2</v>
      </c>
      <c r="D1640" t="s">
        <v>17</v>
      </c>
      <c r="E1640" t="s">
        <v>37</v>
      </c>
      <c r="F1640" t="s">
        <v>38</v>
      </c>
      <c r="G1640">
        <v>3513801</v>
      </c>
      <c r="H1640" t="s">
        <v>4</v>
      </c>
      <c r="I1640">
        <v>1</v>
      </c>
      <c r="J1640" t="s">
        <v>627</v>
      </c>
      <c r="K1640">
        <v>0</v>
      </c>
      <c r="L1640">
        <v>0</v>
      </c>
      <c r="M1640">
        <v>0</v>
      </c>
      <c r="N1640">
        <v>0</v>
      </c>
      <c r="O1640">
        <v>423884</v>
      </c>
      <c r="P1640" t="s">
        <v>22</v>
      </c>
      <c r="Q1640" t="s">
        <v>21</v>
      </c>
    </row>
    <row r="1641" spans="1:17" x14ac:dyDescent="0.25">
      <c r="A1641">
        <v>13</v>
      </c>
      <c r="B1641" s="1">
        <v>43918</v>
      </c>
      <c r="C1641">
        <v>4</v>
      </c>
      <c r="D1641" t="s">
        <v>17</v>
      </c>
      <c r="E1641" t="s">
        <v>40</v>
      </c>
      <c r="F1641" t="s">
        <v>35</v>
      </c>
      <c r="G1641">
        <v>3515004</v>
      </c>
      <c r="H1641" t="s">
        <v>4</v>
      </c>
      <c r="I1641">
        <v>1</v>
      </c>
      <c r="J1641" t="s">
        <v>628</v>
      </c>
      <c r="K1641">
        <v>0</v>
      </c>
      <c r="L1641">
        <v>0</v>
      </c>
      <c r="M1641">
        <v>0</v>
      </c>
      <c r="N1641">
        <v>0</v>
      </c>
      <c r="O1641">
        <v>273726</v>
      </c>
      <c r="P1641" t="s">
        <v>22</v>
      </c>
      <c r="Q1641" t="s">
        <v>21</v>
      </c>
    </row>
    <row r="1642" spans="1:17" x14ac:dyDescent="0.25">
      <c r="A1642">
        <v>13</v>
      </c>
      <c r="B1642" s="1">
        <v>43918</v>
      </c>
      <c r="C1642">
        <v>17</v>
      </c>
      <c r="D1642" t="s">
        <v>17</v>
      </c>
      <c r="E1642" t="s">
        <v>44</v>
      </c>
      <c r="F1642" t="s">
        <v>19</v>
      </c>
      <c r="G1642">
        <v>3515707</v>
      </c>
      <c r="H1642" t="s">
        <v>4</v>
      </c>
      <c r="I1642">
        <v>2</v>
      </c>
      <c r="J1642" s="2">
        <v>102946</v>
      </c>
      <c r="K1642">
        <v>0</v>
      </c>
      <c r="L1642">
        <v>0</v>
      </c>
      <c r="M1642">
        <v>0</v>
      </c>
      <c r="N1642">
        <v>0</v>
      </c>
      <c r="O1642">
        <v>194276</v>
      </c>
      <c r="P1642" t="s">
        <v>22</v>
      </c>
      <c r="Q1642" t="s">
        <v>21</v>
      </c>
    </row>
    <row r="1643" spans="1:17" x14ac:dyDescent="0.25">
      <c r="A1643">
        <v>13</v>
      </c>
      <c r="B1643" s="1">
        <v>43918</v>
      </c>
      <c r="C1643">
        <v>12</v>
      </c>
      <c r="D1643" t="s">
        <v>17</v>
      </c>
      <c r="E1643" t="s">
        <v>51</v>
      </c>
      <c r="F1643" t="s">
        <v>19</v>
      </c>
      <c r="G1643">
        <v>3518800</v>
      </c>
      <c r="H1643" t="s">
        <v>4</v>
      </c>
      <c r="I1643">
        <v>13</v>
      </c>
      <c r="J1643" t="s">
        <v>629</v>
      </c>
      <c r="K1643">
        <v>0</v>
      </c>
      <c r="L1643">
        <v>2</v>
      </c>
      <c r="M1643">
        <v>0</v>
      </c>
      <c r="N1643" t="s">
        <v>598</v>
      </c>
      <c r="O1643">
        <v>1379182</v>
      </c>
      <c r="P1643" t="s">
        <v>22</v>
      </c>
      <c r="Q1643" t="s">
        <v>21</v>
      </c>
    </row>
    <row r="1644" spans="1:17" x14ac:dyDescent="0.25">
      <c r="A1644">
        <v>13</v>
      </c>
      <c r="B1644" s="1">
        <v>43918</v>
      </c>
      <c r="C1644">
        <v>3</v>
      </c>
      <c r="D1644" t="s">
        <v>17</v>
      </c>
      <c r="E1644" t="s">
        <v>63</v>
      </c>
      <c r="F1644" t="s">
        <v>28</v>
      </c>
      <c r="G1644">
        <v>3528502</v>
      </c>
      <c r="H1644" t="s">
        <v>4</v>
      </c>
      <c r="I1644">
        <v>2</v>
      </c>
      <c r="J1644" s="2">
        <v>199643</v>
      </c>
      <c r="K1644">
        <v>0</v>
      </c>
      <c r="L1644">
        <v>0</v>
      </c>
      <c r="M1644">
        <v>0</v>
      </c>
      <c r="N1644">
        <v>0</v>
      </c>
      <c r="O1644">
        <v>100179</v>
      </c>
      <c r="P1644" t="s">
        <v>22</v>
      </c>
      <c r="Q1644" t="s">
        <v>21</v>
      </c>
    </row>
    <row r="1645" spans="1:17" x14ac:dyDescent="0.25">
      <c r="A1645">
        <v>13</v>
      </c>
      <c r="B1645" s="1">
        <v>43918</v>
      </c>
      <c r="C1645">
        <v>13</v>
      </c>
      <c r="D1645" t="s">
        <v>17</v>
      </c>
      <c r="E1645" t="s">
        <v>65</v>
      </c>
      <c r="F1645" t="s">
        <v>38</v>
      </c>
      <c r="G1645">
        <v>3529401</v>
      </c>
      <c r="H1645" t="s">
        <v>4</v>
      </c>
      <c r="I1645">
        <v>2</v>
      </c>
      <c r="J1645" t="s">
        <v>624</v>
      </c>
      <c r="K1645">
        <v>0</v>
      </c>
      <c r="L1645">
        <v>0</v>
      </c>
      <c r="M1645">
        <v>0</v>
      </c>
      <c r="N1645">
        <v>0</v>
      </c>
      <c r="O1645">
        <v>472912</v>
      </c>
      <c r="P1645" t="s">
        <v>22</v>
      </c>
      <c r="Q1645" t="s">
        <v>21</v>
      </c>
    </row>
    <row r="1646" spans="1:17" x14ac:dyDescent="0.25">
      <c r="A1646">
        <v>13</v>
      </c>
      <c r="B1646" s="1">
        <v>43918</v>
      </c>
      <c r="C1646">
        <v>9</v>
      </c>
      <c r="D1646" t="s">
        <v>17</v>
      </c>
      <c r="E1646" t="s">
        <v>67</v>
      </c>
      <c r="F1646" t="s">
        <v>19</v>
      </c>
      <c r="G1646">
        <v>3530607</v>
      </c>
      <c r="H1646" t="s">
        <v>4</v>
      </c>
      <c r="I1646">
        <v>8</v>
      </c>
      <c r="J1646" s="2">
        <v>179436</v>
      </c>
      <c r="K1646">
        <v>0</v>
      </c>
      <c r="L1646">
        <v>0</v>
      </c>
      <c r="M1646">
        <v>0</v>
      </c>
      <c r="N1646">
        <v>0</v>
      </c>
      <c r="O1646">
        <v>445842</v>
      </c>
      <c r="P1646" t="s">
        <v>22</v>
      </c>
      <c r="Q1646" t="s">
        <v>21</v>
      </c>
    </row>
    <row r="1647" spans="1:17" x14ac:dyDescent="0.25">
      <c r="A1647">
        <v>13</v>
      </c>
      <c r="B1647" s="1">
        <v>43918</v>
      </c>
      <c r="C1647">
        <v>11</v>
      </c>
      <c r="D1647" t="s">
        <v>17</v>
      </c>
      <c r="E1647" t="s">
        <v>69</v>
      </c>
      <c r="F1647" t="s">
        <v>24</v>
      </c>
      <c r="G1647">
        <v>3534401</v>
      </c>
      <c r="H1647" t="s">
        <v>4</v>
      </c>
      <c r="I1647">
        <v>4</v>
      </c>
      <c r="J1647" t="s">
        <v>630</v>
      </c>
      <c r="K1647">
        <v>0</v>
      </c>
      <c r="L1647">
        <v>0</v>
      </c>
      <c r="M1647">
        <v>0</v>
      </c>
      <c r="N1647">
        <v>0</v>
      </c>
      <c r="O1647">
        <v>698418</v>
      </c>
      <c r="P1647" t="s">
        <v>22</v>
      </c>
      <c r="Q1647" t="s">
        <v>21</v>
      </c>
    </row>
    <row r="1648" spans="1:17" x14ac:dyDescent="0.25">
      <c r="A1648">
        <v>13</v>
      </c>
      <c r="B1648" s="1">
        <v>43918</v>
      </c>
      <c r="C1648">
        <v>4</v>
      </c>
      <c r="D1648" t="s">
        <v>17</v>
      </c>
      <c r="E1648" t="s">
        <v>71</v>
      </c>
      <c r="F1648" t="s">
        <v>19</v>
      </c>
      <c r="G1648">
        <v>3539806</v>
      </c>
      <c r="H1648" t="s">
        <v>4</v>
      </c>
      <c r="I1648">
        <v>1</v>
      </c>
      <c r="J1648" t="s">
        <v>613</v>
      </c>
      <c r="K1648">
        <v>0</v>
      </c>
      <c r="L1648">
        <v>0</v>
      </c>
      <c r="M1648">
        <v>0</v>
      </c>
      <c r="N1648">
        <v>0</v>
      </c>
      <c r="O1648">
        <v>117452</v>
      </c>
      <c r="P1648" t="s">
        <v>22</v>
      </c>
      <c r="Q1648" t="s">
        <v>21</v>
      </c>
    </row>
    <row r="1649" spans="1:17" x14ac:dyDescent="0.25">
      <c r="A1649">
        <v>13</v>
      </c>
      <c r="B1649" s="1">
        <v>43918</v>
      </c>
      <c r="C1649">
        <v>4</v>
      </c>
      <c r="D1649" t="s">
        <v>17</v>
      </c>
      <c r="E1649" t="s">
        <v>73</v>
      </c>
      <c r="F1649" t="s">
        <v>38</v>
      </c>
      <c r="G1649">
        <v>3543303</v>
      </c>
      <c r="H1649" t="s">
        <v>4</v>
      </c>
      <c r="I1649">
        <v>1</v>
      </c>
      <c r="J1649" t="s">
        <v>614</v>
      </c>
      <c r="K1649">
        <v>0</v>
      </c>
      <c r="L1649">
        <v>0</v>
      </c>
      <c r="M1649">
        <v>0</v>
      </c>
      <c r="N1649">
        <v>0</v>
      </c>
      <c r="O1649">
        <v>123393</v>
      </c>
      <c r="P1649" t="s">
        <v>22</v>
      </c>
      <c r="Q1649" t="s">
        <v>21</v>
      </c>
    </row>
    <row r="1650" spans="1:17" x14ac:dyDescent="0.25">
      <c r="A1650">
        <v>13</v>
      </c>
      <c r="B1650" s="1">
        <v>43918</v>
      </c>
      <c r="C1650">
        <v>22</v>
      </c>
      <c r="D1650" t="s">
        <v>17</v>
      </c>
      <c r="E1650" t="s">
        <v>80</v>
      </c>
      <c r="F1650" t="s">
        <v>24</v>
      </c>
      <c r="G1650">
        <v>3547304</v>
      </c>
      <c r="H1650" t="s">
        <v>4</v>
      </c>
      <c r="I1650">
        <v>6</v>
      </c>
      <c r="J1650" s="2">
        <v>430271</v>
      </c>
      <c r="K1650">
        <v>0</v>
      </c>
      <c r="L1650">
        <v>0</v>
      </c>
      <c r="M1650">
        <v>0</v>
      </c>
      <c r="N1650">
        <v>0</v>
      </c>
      <c r="O1650">
        <v>139447</v>
      </c>
      <c r="P1650" t="s">
        <v>22</v>
      </c>
      <c r="Q1650" t="s">
        <v>21</v>
      </c>
    </row>
    <row r="1651" spans="1:17" x14ac:dyDescent="0.25">
      <c r="A1651">
        <v>13</v>
      </c>
      <c r="B1651" s="1">
        <v>43918</v>
      </c>
      <c r="C1651">
        <v>13</v>
      </c>
      <c r="D1651" t="s">
        <v>17</v>
      </c>
      <c r="E1651" t="s">
        <v>82</v>
      </c>
      <c r="F1651" t="s">
        <v>38</v>
      </c>
      <c r="G1651">
        <v>3547809</v>
      </c>
      <c r="H1651" t="s">
        <v>4</v>
      </c>
      <c r="I1651">
        <v>17</v>
      </c>
      <c r="J1651" s="2">
        <v>236514</v>
      </c>
      <c r="K1651">
        <v>0</v>
      </c>
      <c r="L1651">
        <v>0</v>
      </c>
      <c r="M1651">
        <v>0</v>
      </c>
      <c r="N1651">
        <v>0</v>
      </c>
      <c r="O1651">
        <v>718773</v>
      </c>
      <c r="P1651" t="s">
        <v>22</v>
      </c>
      <c r="Q1651" t="s">
        <v>21</v>
      </c>
    </row>
    <row r="1652" spans="1:17" x14ac:dyDescent="0.25">
      <c r="A1652">
        <v>13</v>
      </c>
      <c r="B1652" s="1">
        <v>43918</v>
      </c>
      <c r="C1652">
        <v>13</v>
      </c>
      <c r="D1652" t="s">
        <v>17</v>
      </c>
      <c r="E1652" t="s">
        <v>84</v>
      </c>
      <c r="F1652" t="s">
        <v>38</v>
      </c>
      <c r="G1652">
        <v>3548708</v>
      </c>
      <c r="H1652" t="s">
        <v>4</v>
      </c>
      <c r="I1652">
        <v>15</v>
      </c>
      <c r="J1652" s="2">
        <v>178798</v>
      </c>
      <c r="K1652">
        <v>0</v>
      </c>
      <c r="L1652">
        <v>0</v>
      </c>
      <c r="M1652">
        <v>0</v>
      </c>
      <c r="N1652">
        <v>0</v>
      </c>
      <c r="O1652">
        <v>838936</v>
      </c>
      <c r="P1652" t="s">
        <v>22</v>
      </c>
      <c r="Q1652" t="s">
        <v>21</v>
      </c>
    </row>
    <row r="1653" spans="1:17" x14ac:dyDescent="0.25">
      <c r="A1653">
        <v>13</v>
      </c>
      <c r="B1653" s="1">
        <v>43918</v>
      </c>
      <c r="C1653">
        <v>13</v>
      </c>
      <c r="D1653" t="s">
        <v>17</v>
      </c>
      <c r="E1653" t="s">
        <v>86</v>
      </c>
      <c r="F1653" t="s">
        <v>38</v>
      </c>
      <c r="G1653">
        <v>3548807</v>
      </c>
      <c r="H1653" t="s">
        <v>4</v>
      </c>
      <c r="I1653">
        <v>16</v>
      </c>
      <c r="J1653" s="2">
        <v>993006</v>
      </c>
      <c r="K1653">
        <v>0</v>
      </c>
      <c r="L1653">
        <v>0</v>
      </c>
      <c r="M1653">
        <v>0</v>
      </c>
      <c r="N1653">
        <v>0</v>
      </c>
      <c r="O1653">
        <v>161127</v>
      </c>
      <c r="P1653" t="s">
        <v>22</v>
      </c>
      <c r="Q1653" t="s">
        <v>21</v>
      </c>
    </row>
    <row r="1654" spans="1:17" x14ac:dyDescent="0.25">
      <c r="A1654">
        <v>13</v>
      </c>
      <c r="B1654" s="1">
        <v>43918</v>
      </c>
      <c r="C1654">
        <v>33</v>
      </c>
      <c r="D1654" t="s">
        <v>17</v>
      </c>
      <c r="E1654" t="s">
        <v>90</v>
      </c>
      <c r="F1654" t="s">
        <v>91</v>
      </c>
      <c r="G1654">
        <v>3550308</v>
      </c>
      <c r="H1654" t="s">
        <v>4</v>
      </c>
      <c r="I1654">
        <v>1044</v>
      </c>
      <c r="J1654" s="2">
        <v>852104</v>
      </c>
      <c r="K1654">
        <v>0</v>
      </c>
      <c r="L1654">
        <v>62</v>
      </c>
      <c r="M1654">
        <v>0</v>
      </c>
      <c r="N1654" t="s">
        <v>460</v>
      </c>
      <c r="O1654">
        <v>12252023</v>
      </c>
      <c r="P1654" t="s">
        <v>22</v>
      </c>
      <c r="Q1654" t="s">
        <v>21</v>
      </c>
    </row>
    <row r="1655" spans="1:17" x14ac:dyDescent="0.25">
      <c r="A1655">
        <v>13</v>
      </c>
      <c r="B1655" s="1">
        <v>43918</v>
      </c>
      <c r="C1655">
        <v>10</v>
      </c>
      <c r="D1655" t="s">
        <v>17</v>
      </c>
      <c r="E1655" t="s">
        <v>93</v>
      </c>
      <c r="F1655" t="s">
        <v>19</v>
      </c>
      <c r="G1655">
        <v>3552502</v>
      </c>
      <c r="H1655" t="s">
        <v>4</v>
      </c>
      <c r="I1655">
        <v>1</v>
      </c>
      <c r="J1655" t="s">
        <v>619</v>
      </c>
      <c r="K1655">
        <v>0</v>
      </c>
      <c r="L1655">
        <v>0</v>
      </c>
      <c r="M1655">
        <v>0</v>
      </c>
      <c r="N1655">
        <v>0</v>
      </c>
      <c r="O1655">
        <v>297637</v>
      </c>
      <c r="P1655" t="s">
        <v>22</v>
      </c>
      <c r="Q1655" t="s">
        <v>21</v>
      </c>
    </row>
    <row r="1656" spans="1:17" x14ac:dyDescent="0.25">
      <c r="A1656">
        <v>13</v>
      </c>
      <c r="B1656" s="1">
        <v>43918</v>
      </c>
      <c r="C1656">
        <v>4</v>
      </c>
      <c r="D1656" t="s">
        <v>17</v>
      </c>
      <c r="E1656" t="s">
        <v>95</v>
      </c>
      <c r="F1656" t="s">
        <v>35</v>
      </c>
      <c r="G1656">
        <v>3552809</v>
      </c>
      <c r="H1656" t="s">
        <v>4</v>
      </c>
      <c r="I1656">
        <v>2</v>
      </c>
      <c r="J1656" t="s">
        <v>631</v>
      </c>
      <c r="K1656">
        <v>0</v>
      </c>
      <c r="L1656">
        <v>1</v>
      </c>
      <c r="M1656">
        <v>0</v>
      </c>
      <c r="N1656" t="s">
        <v>317</v>
      </c>
      <c r="O1656">
        <v>289664</v>
      </c>
      <c r="P1656" t="s">
        <v>22</v>
      </c>
      <c r="Q1656" t="s">
        <v>21</v>
      </c>
    </row>
    <row r="1657" spans="1:17" x14ac:dyDescent="0.25">
      <c r="A1657">
        <v>13</v>
      </c>
      <c r="B1657" s="1">
        <v>43918</v>
      </c>
      <c r="C1657">
        <v>10</v>
      </c>
      <c r="D1657" t="s">
        <v>17</v>
      </c>
      <c r="E1657" t="s">
        <v>97</v>
      </c>
      <c r="F1657" t="s">
        <v>35</v>
      </c>
      <c r="G1657">
        <v>3556453</v>
      </c>
      <c r="H1657" t="s">
        <v>4</v>
      </c>
      <c r="I1657">
        <v>2</v>
      </c>
      <c r="J1657" s="2">
        <v>38025</v>
      </c>
      <c r="K1657">
        <v>0</v>
      </c>
      <c r="L1657">
        <v>1</v>
      </c>
      <c r="M1657">
        <v>0</v>
      </c>
      <c r="N1657" t="s">
        <v>317</v>
      </c>
      <c r="O1657">
        <v>52597</v>
      </c>
      <c r="P1657" t="s">
        <v>22</v>
      </c>
      <c r="Q1657" t="s">
        <v>21</v>
      </c>
    </row>
    <row r="1658" spans="1:17" x14ac:dyDescent="0.25">
      <c r="A1658">
        <v>13</v>
      </c>
      <c r="B1658" s="1">
        <v>43917</v>
      </c>
      <c r="C1658">
        <v>2</v>
      </c>
      <c r="D1658" t="s">
        <v>17</v>
      </c>
      <c r="E1658" t="s">
        <v>18</v>
      </c>
      <c r="F1658" t="s">
        <v>19</v>
      </c>
      <c r="G1658">
        <v>3503901</v>
      </c>
      <c r="H1658" t="s">
        <v>4</v>
      </c>
      <c r="I1658">
        <v>1</v>
      </c>
      <c r="J1658" s="2">
        <v>111329</v>
      </c>
      <c r="K1658">
        <v>0</v>
      </c>
      <c r="L1658">
        <v>0</v>
      </c>
      <c r="M1658">
        <v>0</v>
      </c>
      <c r="N1658">
        <v>0</v>
      </c>
      <c r="O1658">
        <v>89824</v>
      </c>
      <c r="P1658" t="s">
        <v>22</v>
      </c>
      <c r="Q1658" t="s">
        <v>22</v>
      </c>
    </row>
    <row r="1659" spans="1:17" x14ac:dyDescent="0.25">
      <c r="A1659">
        <v>13</v>
      </c>
      <c r="B1659" s="1">
        <v>43917</v>
      </c>
      <c r="C1659">
        <v>10</v>
      </c>
      <c r="D1659" t="s">
        <v>17</v>
      </c>
      <c r="E1659" t="s">
        <v>23</v>
      </c>
      <c r="F1659" t="s">
        <v>24</v>
      </c>
      <c r="G1659">
        <v>3505708</v>
      </c>
      <c r="H1659" t="s">
        <v>4</v>
      </c>
      <c r="I1659">
        <v>3</v>
      </c>
      <c r="J1659" s="2">
        <v>109416</v>
      </c>
      <c r="K1659">
        <v>0</v>
      </c>
      <c r="L1659">
        <v>0</v>
      </c>
      <c r="M1659">
        <v>0</v>
      </c>
      <c r="N1659">
        <v>0</v>
      </c>
      <c r="O1659">
        <v>274182</v>
      </c>
      <c r="P1659" t="s">
        <v>22</v>
      </c>
      <c r="Q1659" t="s">
        <v>22</v>
      </c>
    </row>
    <row r="1660" spans="1:17" x14ac:dyDescent="0.25">
      <c r="A1660">
        <v>13</v>
      </c>
      <c r="B1660" s="1">
        <v>43917</v>
      </c>
      <c r="C1660">
        <v>3</v>
      </c>
      <c r="D1660" t="s">
        <v>17</v>
      </c>
      <c r="E1660" t="s">
        <v>27</v>
      </c>
      <c r="F1660" t="s">
        <v>28</v>
      </c>
      <c r="G1660">
        <v>3509007</v>
      </c>
      <c r="H1660" t="s">
        <v>4</v>
      </c>
      <c r="I1660">
        <v>2</v>
      </c>
      <c r="J1660" s="2">
        <v>197103</v>
      </c>
      <c r="K1660">
        <v>0</v>
      </c>
      <c r="L1660">
        <v>0</v>
      </c>
      <c r="M1660">
        <v>0</v>
      </c>
      <c r="N1660">
        <v>0</v>
      </c>
      <c r="O1660">
        <v>101470</v>
      </c>
      <c r="P1660" t="s">
        <v>22</v>
      </c>
      <c r="Q1660" t="s">
        <v>22</v>
      </c>
    </row>
    <row r="1661" spans="1:17" x14ac:dyDescent="0.25">
      <c r="A1661">
        <v>13</v>
      </c>
      <c r="B1661" s="1">
        <v>43917</v>
      </c>
      <c r="C1661">
        <v>14</v>
      </c>
      <c r="D1661" t="s">
        <v>17</v>
      </c>
      <c r="E1661" t="s">
        <v>32</v>
      </c>
      <c r="F1661" t="s">
        <v>24</v>
      </c>
      <c r="G1661">
        <v>3510609</v>
      </c>
      <c r="H1661" t="s">
        <v>4</v>
      </c>
      <c r="I1661">
        <v>2</v>
      </c>
      <c r="J1661" t="s">
        <v>626</v>
      </c>
      <c r="K1661">
        <v>0</v>
      </c>
      <c r="L1661">
        <v>0</v>
      </c>
      <c r="M1661">
        <v>0</v>
      </c>
      <c r="N1661">
        <v>0</v>
      </c>
      <c r="O1661">
        <v>400927</v>
      </c>
      <c r="P1661" t="s">
        <v>22</v>
      </c>
      <c r="Q1661" t="s">
        <v>22</v>
      </c>
    </row>
    <row r="1662" spans="1:17" x14ac:dyDescent="0.25">
      <c r="A1662">
        <v>13</v>
      </c>
      <c r="B1662" s="1">
        <v>43917</v>
      </c>
      <c r="C1662">
        <v>10</v>
      </c>
      <c r="D1662" t="s">
        <v>17</v>
      </c>
      <c r="E1662" t="s">
        <v>34</v>
      </c>
      <c r="F1662" t="s">
        <v>35</v>
      </c>
      <c r="G1662">
        <v>3513009</v>
      </c>
      <c r="H1662" t="s">
        <v>4</v>
      </c>
      <c r="I1662">
        <v>6</v>
      </c>
      <c r="J1662" s="2">
        <v>240761</v>
      </c>
      <c r="K1662">
        <v>1</v>
      </c>
      <c r="L1662">
        <v>0</v>
      </c>
      <c r="M1662">
        <v>0</v>
      </c>
      <c r="N1662">
        <v>0</v>
      </c>
      <c r="O1662">
        <v>249210</v>
      </c>
      <c r="P1662" t="s">
        <v>22</v>
      </c>
      <c r="Q1662" t="s">
        <v>22</v>
      </c>
    </row>
    <row r="1663" spans="1:17" x14ac:dyDescent="0.25">
      <c r="A1663">
        <v>13</v>
      </c>
      <c r="B1663" s="1">
        <v>43917</v>
      </c>
      <c r="C1663">
        <v>1</v>
      </c>
      <c r="D1663" t="s">
        <v>17</v>
      </c>
      <c r="E1663" t="s">
        <v>37</v>
      </c>
      <c r="F1663" t="s">
        <v>38</v>
      </c>
      <c r="G1663">
        <v>3513801</v>
      </c>
      <c r="H1663" t="s">
        <v>4</v>
      </c>
      <c r="I1663">
        <v>1</v>
      </c>
      <c r="J1663" t="s">
        <v>627</v>
      </c>
      <c r="K1663">
        <v>1</v>
      </c>
      <c r="L1663">
        <v>0</v>
      </c>
      <c r="M1663">
        <v>0</v>
      </c>
      <c r="N1663">
        <v>0</v>
      </c>
      <c r="O1663">
        <v>423884</v>
      </c>
      <c r="P1663" t="s">
        <v>22</v>
      </c>
      <c r="Q1663" t="s">
        <v>22</v>
      </c>
    </row>
    <row r="1664" spans="1:17" x14ac:dyDescent="0.25">
      <c r="A1664">
        <v>13</v>
      </c>
      <c r="B1664" s="1">
        <v>43917</v>
      </c>
      <c r="C1664">
        <v>3</v>
      </c>
      <c r="D1664" t="s">
        <v>17</v>
      </c>
      <c r="E1664" t="s">
        <v>40</v>
      </c>
      <c r="F1664" t="s">
        <v>35</v>
      </c>
      <c r="G1664">
        <v>3515004</v>
      </c>
      <c r="H1664" t="s">
        <v>4</v>
      </c>
      <c r="I1664">
        <v>1</v>
      </c>
      <c r="J1664" t="s">
        <v>628</v>
      </c>
      <c r="K1664">
        <v>0</v>
      </c>
      <c r="L1664">
        <v>0</v>
      </c>
      <c r="M1664">
        <v>0</v>
      </c>
      <c r="N1664">
        <v>0</v>
      </c>
      <c r="O1664">
        <v>273726</v>
      </c>
      <c r="P1664" t="s">
        <v>22</v>
      </c>
      <c r="Q1664" t="s">
        <v>22</v>
      </c>
    </row>
    <row r="1665" spans="1:17" x14ac:dyDescent="0.25">
      <c r="A1665">
        <v>13</v>
      </c>
      <c r="B1665" s="1">
        <v>43917</v>
      </c>
      <c r="C1665">
        <v>16</v>
      </c>
      <c r="D1665" t="s">
        <v>17</v>
      </c>
      <c r="E1665" t="s">
        <v>44</v>
      </c>
      <c r="F1665" t="s">
        <v>19</v>
      </c>
      <c r="G1665">
        <v>3515707</v>
      </c>
      <c r="H1665" t="s">
        <v>4</v>
      </c>
      <c r="I1665">
        <v>2</v>
      </c>
      <c r="J1665" s="2">
        <v>102946</v>
      </c>
      <c r="K1665">
        <v>1</v>
      </c>
      <c r="L1665">
        <v>0</v>
      </c>
      <c r="M1665">
        <v>0</v>
      </c>
      <c r="N1665">
        <v>0</v>
      </c>
      <c r="O1665">
        <v>194276</v>
      </c>
      <c r="P1665" t="s">
        <v>22</v>
      </c>
      <c r="Q1665" t="s">
        <v>22</v>
      </c>
    </row>
    <row r="1666" spans="1:17" x14ac:dyDescent="0.25">
      <c r="A1666">
        <v>13</v>
      </c>
      <c r="B1666" s="1">
        <v>43917</v>
      </c>
      <c r="C1666">
        <v>11</v>
      </c>
      <c r="D1666" t="s">
        <v>17</v>
      </c>
      <c r="E1666" t="s">
        <v>51</v>
      </c>
      <c r="F1666" t="s">
        <v>19</v>
      </c>
      <c r="G1666">
        <v>3518800</v>
      </c>
      <c r="H1666" t="s">
        <v>4</v>
      </c>
      <c r="I1666">
        <v>13</v>
      </c>
      <c r="J1666" t="s">
        <v>629</v>
      </c>
      <c r="K1666">
        <v>4</v>
      </c>
      <c r="L1666">
        <v>2</v>
      </c>
      <c r="M1666">
        <v>1</v>
      </c>
      <c r="N1666" t="s">
        <v>598</v>
      </c>
      <c r="O1666">
        <v>1379182</v>
      </c>
      <c r="P1666" t="s">
        <v>22</v>
      </c>
      <c r="Q1666" t="s">
        <v>22</v>
      </c>
    </row>
    <row r="1667" spans="1:17" x14ac:dyDescent="0.25">
      <c r="A1667">
        <v>13</v>
      </c>
      <c r="B1667" s="1">
        <v>43917</v>
      </c>
      <c r="C1667">
        <v>2</v>
      </c>
      <c r="D1667" t="s">
        <v>17</v>
      </c>
      <c r="E1667" t="s">
        <v>63</v>
      </c>
      <c r="F1667" t="s">
        <v>28</v>
      </c>
      <c r="G1667">
        <v>3528502</v>
      </c>
      <c r="H1667" t="s">
        <v>4</v>
      </c>
      <c r="I1667">
        <v>2</v>
      </c>
      <c r="J1667" s="2">
        <v>199643</v>
      </c>
      <c r="K1667">
        <v>1</v>
      </c>
      <c r="L1667">
        <v>0</v>
      </c>
      <c r="M1667">
        <v>0</v>
      </c>
      <c r="N1667">
        <v>0</v>
      </c>
      <c r="O1667">
        <v>100179</v>
      </c>
      <c r="P1667" t="s">
        <v>22</v>
      </c>
      <c r="Q1667" t="s">
        <v>22</v>
      </c>
    </row>
    <row r="1668" spans="1:17" x14ac:dyDescent="0.25">
      <c r="A1668">
        <v>13</v>
      </c>
      <c r="B1668" s="1">
        <v>43917</v>
      </c>
      <c r="C1668">
        <v>12</v>
      </c>
      <c r="D1668" t="s">
        <v>17</v>
      </c>
      <c r="E1668" t="s">
        <v>65</v>
      </c>
      <c r="F1668" t="s">
        <v>38</v>
      </c>
      <c r="G1668">
        <v>3529401</v>
      </c>
      <c r="H1668" t="s">
        <v>4</v>
      </c>
      <c r="I1668">
        <v>2</v>
      </c>
      <c r="J1668" t="s">
        <v>624</v>
      </c>
      <c r="K1668">
        <v>0</v>
      </c>
      <c r="L1668">
        <v>0</v>
      </c>
      <c r="M1668">
        <v>0</v>
      </c>
      <c r="N1668">
        <v>0</v>
      </c>
      <c r="O1668">
        <v>472912</v>
      </c>
      <c r="P1668" t="s">
        <v>22</v>
      </c>
      <c r="Q1668" t="s">
        <v>22</v>
      </c>
    </row>
    <row r="1669" spans="1:17" x14ac:dyDescent="0.25">
      <c r="A1669">
        <v>13</v>
      </c>
      <c r="B1669" s="1">
        <v>43917</v>
      </c>
      <c r="C1669">
        <v>8</v>
      </c>
      <c r="D1669" t="s">
        <v>17</v>
      </c>
      <c r="E1669" t="s">
        <v>67</v>
      </c>
      <c r="F1669" t="s">
        <v>19</v>
      </c>
      <c r="G1669">
        <v>3530607</v>
      </c>
      <c r="H1669" t="s">
        <v>4</v>
      </c>
      <c r="I1669">
        <v>8</v>
      </c>
      <c r="J1669" s="2">
        <v>179436</v>
      </c>
      <c r="K1669">
        <v>1</v>
      </c>
      <c r="L1669">
        <v>0</v>
      </c>
      <c r="M1669">
        <v>0</v>
      </c>
      <c r="N1669">
        <v>0</v>
      </c>
      <c r="O1669">
        <v>445842</v>
      </c>
      <c r="P1669" t="s">
        <v>22</v>
      </c>
      <c r="Q1669" t="s">
        <v>22</v>
      </c>
    </row>
    <row r="1670" spans="1:17" x14ac:dyDescent="0.25">
      <c r="A1670">
        <v>13</v>
      </c>
      <c r="B1670" s="1">
        <v>43917</v>
      </c>
      <c r="C1670">
        <v>10</v>
      </c>
      <c r="D1670" t="s">
        <v>17</v>
      </c>
      <c r="E1670" t="s">
        <v>69</v>
      </c>
      <c r="F1670" t="s">
        <v>24</v>
      </c>
      <c r="G1670">
        <v>3534401</v>
      </c>
      <c r="H1670" t="s">
        <v>4</v>
      </c>
      <c r="I1670">
        <v>4</v>
      </c>
      <c r="J1670" t="s">
        <v>630</v>
      </c>
      <c r="K1670">
        <v>1</v>
      </c>
      <c r="L1670">
        <v>0</v>
      </c>
      <c r="M1670">
        <v>0</v>
      </c>
      <c r="N1670">
        <v>0</v>
      </c>
      <c r="O1670">
        <v>698418</v>
      </c>
      <c r="P1670" t="s">
        <v>22</v>
      </c>
      <c r="Q1670" t="s">
        <v>22</v>
      </c>
    </row>
    <row r="1671" spans="1:17" x14ac:dyDescent="0.25">
      <c r="A1671">
        <v>13</v>
      </c>
      <c r="B1671" s="1">
        <v>43917</v>
      </c>
      <c r="C1671">
        <v>3</v>
      </c>
      <c r="D1671" t="s">
        <v>17</v>
      </c>
      <c r="E1671" t="s">
        <v>71</v>
      </c>
      <c r="F1671" t="s">
        <v>19</v>
      </c>
      <c r="G1671">
        <v>3539806</v>
      </c>
      <c r="H1671" t="s">
        <v>4</v>
      </c>
      <c r="I1671">
        <v>1</v>
      </c>
      <c r="J1671" t="s">
        <v>613</v>
      </c>
      <c r="K1671">
        <v>0</v>
      </c>
      <c r="L1671">
        <v>0</v>
      </c>
      <c r="M1671">
        <v>0</v>
      </c>
      <c r="N1671">
        <v>0</v>
      </c>
      <c r="O1671">
        <v>117452</v>
      </c>
      <c r="P1671" t="s">
        <v>22</v>
      </c>
      <c r="Q1671" t="s">
        <v>22</v>
      </c>
    </row>
    <row r="1672" spans="1:17" x14ac:dyDescent="0.25">
      <c r="A1672">
        <v>13</v>
      </c>
      <c r="B1672" s="1">
        <v>43917</v>
      </c>
      <c r="C1672">
        <v>3</v>
      </c>
      <c r="D1672" t="s">
        <v>17</v>
      </c>
      <c r="E1672" t="s">
        <v>73</v>
      </c>
      <c r="F1672" t="s">
        <v>38</v>
      </c>
      <c r="G1672">
        <v>3543303</v>
      </c>
      <c r="H1672" t="s">
        <v>4</v>
      </c>
      <c r="I1672">
        <v>1</v>
      </c>
      <c r="J1672" t="s">
        <v>614</v>
      </c>
      <c r="K1672">
        <v>0</v>
      </c>
      <c r="L1672">
        <v>0</v>
      </c>
      <c r="M1672">
        <v>0</v>
      </c>
      <c r="N1672">
        <v>0</v>
      </c>
      <c r="O1672">
        <v>123393</v>
      </c>
      <c r="P1672" t="s">
        <v>22</v>
      </c>
      <c r="Q1672" t="s">
        <v>22</v>
      </c>
    </row>
    <row r="1673" spans="1:17" x14ac:dyDescent="0.25">
      <c r="A1673">
        <v>13</v>
      </c>
      <c r="B1673" s="1">
        <v>43917</v>
      </c>
      <c r="C1673">
        <v>21</v>
      </c>
      <c r="D1673" t="s">
        <v>17</v>
      </c>
      <c r="E1673" t="s">
        <v>80</v>
      </c>
      <c r="F1673" t="s">
        <v>24</v>
      </c>
      <c r="G1673">
        <v>3547304</v>
      </c>
      <c r="H1673" t="s">
        <v>4</v>
      </c>
      <c r="I1673">
        <v>6</v>
      </c>
      <c r="J1673" s="2">
        <v>430271</v>
      </c>
      <c r="K1673">
        <v>0</v>
      </c>
      <c r="L1673">
        <v>0</v>
      </c>
      <c r="M1673">
        <v>0</v>
      </c>
      <c r="N1673">
        <v>0</v>
      </c>
      <c r="O1673">
        <v>139447</v>
      </c>
      <c r="P1673" t="s">
        <v>22</v>
      </c>
      <c r="Q1673" t="s">
        <v>22</v>
      </c>
    </row>
    <row r="1674" spans="1:17" x14ac:dyDescent="0.25">
      <c r="A1674">
        <v>13</v>
      </c>
      <c r="B1674" s="1">
        <v>43917</v>
      </c>
      <c r="C1674">
        <v>12</v>
      </c>
      <c r="D1674" t="s">
        <v>17</v>
      </c>
      <c r="E1674" t="s">
        <v>82</v>
      </c>
      <c r="F1674" t="s">
        <v>38</v>
      </c>
      <c r="G1674">
        <v>3547809</v>
      </c>
      <c r="H1674" t="s">
        <v>4</v>
      </c>
      <c r="I1674">
        <v>17</v>
      </c>
      <c r="J1674" s="2">
        <v>236514</v>
      </c>
      <c r="K1674">
        <v>1</v>
      </c>
      <c r="L1674">
        <v>0</v>
      </c>
      <c r="M1674">
        <v>0</v>
      </c>
      <c r="N1674">
        <v>0</v>
      </c>
      <c r="O1674">
        <v>718773</v>
      </c>
      <c r="P1674" t="s">
        <v>22</v>
      </c>
      <c r="Q1674" t="s">
        <v>22</v>
      </c>
    </row>
    <row r="1675" spans="1:17" x14ac:dyDescent="0.25">
      <c r="A1675">
        <v>13</v>
      </c>
      <c r="B1675" s="1">
        <v>43917</v>
      </c>
      <c r="C1675">
        <v>12</v>
      </c>
      <c r="D1675" t="s">
        <v>17</v>
      </c>
      <c r="E1675" t="s">
        <v>84</v>
      </c>
      <c r="F1675" t="s">
        <v>38</v>
      </c>
      <c r="G1675">
        <v>3548708</v>
      </c>
      <c r="H1675" t="s">
        <v>4</v>
      </c>
      <c r="I1675">
        <v>15</v>
      </c>
      <c r="J1675" s="2">
        <v>178798</v>
      </c>
      <c r="K1675">
        <v>2</v>
      </c>
      <c r="L1675">
        <v>0</v>
      </c>
      <c r="M1675">
        <v>0</v>
      </c>
      <c r="N1675">
        <v>0</v>
      </c>
      <c r="O1675">
        <v>838936</v>
      </c>
      <c r="P1675" t="s">
        <v>22</v>
      </c>
      <c r="Q1675" t="s">
        <v>22</v>
      </c>
    </row>
    <row r="1676" spans="1:17" x14ac:dyDescent="0.25">
      <c r="A1676">
        <v>13</v>
      </c>
      <c r="B1676" s="1">
        <v>43917</v>
      </c>
      <c r="C1676">
        <v>12</v>
      </c>
      <c r="D1676" t="s">
        <v>17</v>
      </c>
      <c r="E1676" t="s">
        <v>86</v>
      </c>
      <c r="F1676" t="s">
        <v>38</v>
      </c>
      <c r="G1676">
        <v>3548807</v>
      </c>
      <c r="H1676" t="s">
        <v>4</v>
      </c>
      <c r="I1676">
        <v>16</v>
      </c>
      <c r="J1676" s="2">
        <v>993006</v>
      </c>
      <c r="K1676">
        <v>-1</v>
      </c>
      <c r="L1676">
        <v>0</v>
      </c>
      <c r="M1676">
        <v>0</v>
      </c>
      <c r="N1676">
        <v>0</v>
      </c>
      <c r="O1676">
        <v>161127</v>
      </c>
      <c r="P1676" t="s">
        <v>22</v>
      </c>
      <c r="Q1676" t="s">
        <v>22</v>
      </c>
    </row>
    <row r="1677" spans="1:17" x14ac:dyDescent="0.25">
      <c r="A1677">
        <v>13</v>
      </c>
      <c r="B1677" s="1">
        <v>43917</v>
      </c>
      <c r="C1677">
        <v>32</v>
      </c>
      <c r="D1677" t="s">
        <v>17</v>
      </c>
      <c r="E1677" t="s">
        <v>90</v>
      </c>
      <c r="F1677" t="s">
        <v>91</v>
      </c>
      <c r="G1677">
        <v>3550308</v>
      </c>
      <c r="H1677" t="s">
        <v>4</v>
      </c>
      <c r="I1677">
        <v>1044</v>
      </c>
      <c r="J1677" s="2">
        <v>852104</v>
      </c>
      <c r="K1677">
        <v>145</v>
      </c>
      <c r="L1677">
        <v>62</v>
      </c>
      <c r="M1677">
        <v>9</v>
      </c>
      <c r="N1677" t="s">
        <v>460</v>
      </c>
      <c r="O1677">
        <v>12252023</v>
      </c>
      <c r="P1677" t="s">
        <v>22</v>
      </c>
      <c r="Q1677" t="s">
        <v>22</v>
      </c>
    </row>
    <row r="1678" spans="1:17" x14ac:dyDescent="0.25">
      <c r="A1678">
        <v>13</v>
      </c>
      <c r="B1678" s="1">
        <v>43917</v>
      </c>
      <c r="C1678">
        <v>9</v>
      </c>
      <c r="D1678" t="s">
        <v>17</v>
      </c>
      <c r="E1678" t="s">
        <v>93</v>
      </c>
      <c r="F1678" t="s">
        <v>19</v>
      </c>
      <c r="G1678">
        <v>3552502</v>
      </c>
      <c r="H1678" t="s">
        <v>4</v>
      </c>
      <c r="I1678">
        <v>1</v>
      </c>
      <c r="J1678" t="s">
        <v>619</v>
      </c>
      <c r="K1678">
        <v>-1</v>
      </c>
      <c r="L1678">
        <v>0</v>
      </c>
      <c r="M1678">
        <v>0</v>
      </c>
      <c r="N1678">
        <v>0</v>
      </c>
      <c r="O1678">
        <v>297637</v>
      </c>
      <c r="P1678" t="s">
        <v>22</v>
      </c>
      <c r="Q1678" t="s">
        <v>22</v>
      </c>
    </row>
    <row r="1679" spans="1:17" x14ac:dyDescent="0.25">
      <c r="A1679">
        <v>13</v>
      </c>
      <c r="B1679" s="1">
        <v>43917</v>
      </c>
      <c r="C1679">
        <v>3</v>
      </c>
      <c r="D1679" t="s">
        <v>17</v>
      </c>
      <c r="E1679" t="s">
        <v>95</v>
      </c>
      <c r="F1679" t="s">
        <v>35</v>
      </c>
      <c r="G1679">
        <v>3552809</v>
      </c>
      <c r="H1679" t="s">
        <v>4</v>
      </c>
      <c r="I1679">
        <v>2</v>
      </c>
      <c r="J1679" t="s">
        <v>631</v>
      </c>
      <c r="K1679">
        <v>0</v>
      </c>
      <c r="L1679">
        <v>1</v>
      </c>
      <c r="M1679">
        <v>0</v>
      </c>
      <c r="N1679" t="s">
        <v>317</v>
      </c>
      <c r="O1679">
        <v>289664</v>
      </c>
      <c r="P1679" t="s">
        <v>22</v>
      </c>
      <c r="Q1679" t="s">
        <v>22</v>
      </c>
    </row>
    <row r="1680" spans="1:17" x14ac:dyDescent="0.25">
      <c r="A1680">
        <v>13</v>
      </c>
      <c r="B1680" s="1">
        <v>43917</v>
      </c>
      <c r="C1680">
        <v>9</v>
      </c>
      <c r="D1680" t="s">
        <v>17</v>
      </c>
      <c r="E1680" t="s">
        <v>97</v>
      </c>
      <c r="F1680" t="s">
        <v>35</v>
      </c>
      <c r="G1680">
        <v>3556453</v>
      </c>
      <c r="H1680" t="s">
        <v>4</v>
      </c>
      <c r="I1680">
        <v>2</v>
      </c>
      <c r="J1680" s="2">
        <v>38025</v>
      </c>
      <c r="K1680">
        <v>1</v>
      </c>
      <c r="L1680">
        <v>1</v>
      </c>
      <c r="M1680">
        <v>0</v>
      </c>
      <c r="N1680" t="s">
        <v>317</v>
      </c>
      <c r="O1680">
        <v>52597</v>
      </c>
      <c r="P1680" t="s">
        <v>22</v>
      </c>
      <c r="Q1680" t="s">
        <v>22</v>
      </c>
    </row>
    <row r="1681" spans="1:17" x14ac:dyDescent="0.25">
      <c r="A1681">
        <v>13</v>
      </c>
      <c r="B1681" s="1">
        <v>43916</v>
      </c>
      <c r="C1681">
        <v>1</v>
      </c>
      <c r="D1681" t="s">
        <v>17</v>
      </c>
      <c r="E1681" t="s">
        <v>18</v>
      </c>
      <c r="F1681" t="s">
        <v>19</v>
      </c>
      <c r="G1681">
        <v>3503901</v>
      </c>
      <c r="H1681" t="s">
        <v>4</v>
      </c>
      <c r="I1681">
        <v>1</v>
      </c>
      <c r="J1681" s="2">
        <v>111329</v>
      </c>
      <c r="K1681">
        <v>1</v>
      </c>
      <c r="L1681">
        <v>0</v>
      </c>
      <c r="M1681">
        <v>0</v>
      </c>
      <c r="N1681">
        <v>0</v>
      </c>
      <c r="O1681">
        <v>89824</v>
      </c>
      <c r="P1681" t="s">
        <v>22</v>
      </c>
      <c r="Q1681" t="s">
        <v>22</v>
      </c>
    </row>
    <row r="1682" spans="1:17" x14ac:dyDescent="0.25">
      <c r="A1682">
        <v>13</v>
      </c>
      <c r="B1682" s="1">
        <v>43916</v>
      </c>
      <c r="C1682">
        <v>9</v>
      </c>
      <c r="D1682" t="s">
        <v>17</v>
      </c>
      <c r="E1682" t="s">
        <v>23</v>
      </c>
      <c r="F1682" t="s">
        <v>24</v>
      </c>
      <c r="G1682">
        <v>3505708</v>
      </c>
      <c r="H1682" t="s">
        <v>4</v>
      </c>
      <c r="I1682">
        <v>3</v>
      </c>
      <c r="J1682" s="2">
        <v>109416</v>
      </c>
      <c r="K1682">
        <v>2</v>
      </c>
      <c r="L1682">
        <v>0</v>
      </c>
      <c r="M1682">
        <v>0</v>
      </c>
      <c r="N1682">
        <v>0</v>
      </c>
      <c r="O1682">
        <v>274182</v>
      </c>
      <c r="P1682" t="s">
        <v>22</v>
      </c>
      <c r="Q1682" t="s">
        <v>22</v>
      </c>
    </row>
    <row r="1683" spans="1:17" x14ac:dyDescent="0.25">
      <c r="A1683">
        <v>13</v>
      </c>
      <c r="B1683" s="1">
        <v>43916</v>
      </c>
      <c r="C1683">
        <v>2</v>
      </c>
      <c r="D1683" t="s">
        <v>17</v>
      </c>
      <c r="E1683" t="s">
        <v>27</v>
      </c>
      <c r="F1683" t="s">
        <v>28</v>
      </c>
      <c r="G1683">
        <v>3509007</v>
      </c>
      <c r="H1683" t="s">
        <v>4</v>
      </c>
      <c r="I1683">
        <v>2</v>
      </c>
      <c r="J1683" s="2">
        <v>197103</v>
      </c>
      <c r="K1683">
        <v>1</v>
      </c>
      <c r="L1683">
        <v>0</v>
      </c>
      <c r="M1683">
        <v>0</v>
      </c>
      <c r="N1683">
        <v>0</v>
      </c>
      <c r="O1683">
        <v>101470</v>
      </c>
      <c r="P1683" t="s">
        <v>22</v>
      </c>
      <c r="Q1683" t="s">
        <v>22</v>
      </c>
    </row>
    <row r="1684" spans="1:17" x14ac:dyDescent="0.25">
      <c r="A1684">
        <v>13</v>
      </c>
      <c r="B1684" s="1">
        <v>43916</v>
      </c>
      <c r="C1684">
        <v>13</v>
      </c>
      <c r="D1684" t="s">
        <v>17</v>
      </c>
      <c r="E1684" t="s">
        <v>32</v>
      </c>
      <c r="F1684" t="s">
        <v>24</v>
      </c>
      <c r="G1684">
        <v>3510609</v>
      </c>
      <c r="H1684" t="s">
        <v>4</v>
      </c>
      <c r="I1684">
        <v>2</v>
      </c>
      <c r="J1684" t="s">
        <v>626</v>
      </c>
      <c r="K1684">
        <v>0</v>
      </c>
      <c r="L1684">
        <v>0</v>
      </c>
      <c r="M1684">
        <v>0</v>
      </c>
      <c r="N1684">
        <v>0</v>
      </c>
      <c r="O1684">
        <v>400927</v>
      </c>
      <c r="P1684" t="s">
        <v>22</v>
      </c>
      <c r="Q1684" t="s">
        <v>22</v>
      </c>
    </row>
    <row r="1685" spans="1:17" x14ac:dyDescent="0.25">
      <c r="A1685">
        <v>13</v>
      </c>
      <c r="B1685" s="1">
        <v>43916</v>
      </c>
      <c r="C1685">
        <v>9</v>
      </c>
      <c r="D1685" t="s">
        <v>17</v>
      </c>
      <c r="E1685" t="s">
        <v>34</v>
      </c>
      <c r="F1685" t="s">
        <v>35</v>
      </c>
      <c r="G1685">
        <v>3513009</v>
      </c>
      <c r="H1685" t="s">
        <v>4</v>
      </c>
      <c r="I1685">
        <v>5</v>
      </c>
      <c r="J1685" s="2">
        <v>200634</v>
      </c>
      <c r="K1685">
        <v>-1</v>
      </c>
      <c r="L1685">
        <v>0</v>
      </c>
      <c r="M1685">
        <v>0</v>
      </c>
      <c r="N1685">
        <v>0</v>
      </c>
      <c r="O1685">
        <v>249210</v>
      </c>
      <c r="P1685" t="s">
        <v>22</v>
      </c>
      <c r="Q1685" t="s">
        <v>22</v>
      </c>
    </row>
    <row r="1686" spans="1:17" x14ac:dyDescent="0.25">
      <c r="A1686">
        <v>13</v>
      </c>
      <c r="B1686" s="1">
        <v>43916</v>
      </c>
      <c r="C1686">
        <v>2</v>
      </c>
      <c r="D1686" t="s">
        <v>17</v>
      </c>
      <c r="E1686" t="s">
        <v>40</v>
      </c>
      <c r="F1686" t="s">
        <v>35</v>
      </c>
      <c r="G1686">
        <v>3515004</v>
      </c>
      <c r="H1686" t="s">
        <v>4</v>
      </c>
      <c r="I1686">
        <v>1</v>
      </c>
      <c r="J1686" t="s">
        <v>628</v>
      </c>
      <c r="K1686">
        <v>0</v>
      </c>
      <c r="L1686">
        <v>0</v>
      </c>
      <c r="M1686">
        <v>0</v>
      </c>
      <c r="N1686">
        <v>0</v>
      </c>
      <c r="O1686">
        <v>273726</v>
      </c>
      <c r="P1686" t="s">
        <v>22</v>
      </c>
      <c r="Q1686" t="s">
        <v>22</v>
      </c>
    </row>
    <row r="1687" spans="1:17" x14ac:dyDescent="0.25">
      <c r="A1687">
        <v>13</v>
      </c>
      <c r="B1687" s="1">
        <v>43916</v>
      </c>
      <c r="C1687">
        <v>15</v>
      </c>
      <c r="D1687" t="s">
        <v>17</v>
      </c>
      <c r="E1687" t="s">
        <v>44</v>
      </c>
      <c r="F1687" t="s">
        <v>19</v>
      </c>
      <c r="G1687">
        <v>3515707</v>
      </c>
      <c r="H1687" t="s">
        <v>4</v>
      </c>
      <c r="I1687">
        <v>1</v>
      </c>
      <c r="J1687" t="s">
        <v>632</v>
      </c>
      <c r="K1687">
        <v>0</v>
      </c>
      <c r="L1687">
        <v>0</v>
      </c>
      <c r="M1687">
        <v>0</v>
      </c>
      <c r="N1687">
        <v>0</v>
      </c>
      <c r="O1687">
        <v>194276</v>
      </c>
      <c r="P1687" t="s">
        <v>22</v>
      </c>
      <c r="Q1687" t="s">
        <v>22</v>
      </c>
    </row>
    <row r="1688" spans="1:17" x14ac:dyDescent="0.25">
      <c r="A1688">
        <v>13</v>
      </c>
      <c r="B1688" s="1">
        <v>43916</v>
      </c>
      <c r="C1688">
        <v>10</v>
      </c>
      <c r="D1688" t="s">
        <v>17</v>
      </c>
      <c r="E1688" t="s">
        <v>51</v>
      </c>
      <c r="F1688" t="s">
        <v>19</v>
      </c>
      <c r="G1688">
        <v>3518800</v>
      </c>
      <c r="H1688" t="s">
        <v>4</v>
      </c>
      <c r="I1688">
        <v>9</v>
      </c>
      <c r="J1688" t="s">
        <v>633</v>
      </c>
      <c r="K1688">
        <v>4</v>
      </c>
      <c r="L1688">
        <v>1</v>
      </c>
      <c r="M1688">
        <v>0</v>
      </c>
      <c r="N1688" t="s">
        <v>62</v>
      </c>
      <c r="O1688">
        <v>1379182</v>
      </c>
      <c r="P1688" t="s">
        <v>22</v>
      </c>
      <c r="Q1688" t="s">
        <v>22</v>
      </c>
    </row>
    <row r="1689" spans="1:17" x14ac:dyDescent="0.25">
      <c r="A1689">
        <v>13</v>
      </c>
      <c r="B1689" s="1">
        <v>43916</v>
      </c>
      <c r="C1689">
        <v>1</v>
      </c>
      <c r="D1689" t="s">
        <v>17</v>
      </c>
      <c r="E1689" t="s">
        <v>63</v>
      </c>
      <c r="F1689" t="s">
        <v>28</v>
      </c>
      <c r="G1689">
        <v>3528502</v>
      </c>
      <c r="H1689" t="s">
        <v>4</v>
      </c>
      <c r="I1689">
        <v>1</v>
      </c>
      <c r="J1689" t="s">
        <v>634</v>
      </c>
      <c r="K1689">
        <v>1</v>
      </c>
      <c r="L1689">
        <v>0</v>
      </c>
      <c r="M1689">
        <v>0</v>
      </c>
      <c r="N1689">
        <v>0</v>
      </c>
      <c r="O1689">
        <v>100179</v>
      </c>
      <c r="P1689" t="s">
        <v>22</v>
      </c>
      <c r="Q1689" t="s">
        <v>22</v>
      </c>
    </row>
    <row r="1690" spans="1:17" x14ac:dyDescent="0.25">
      <c r="A1690">
        <v>13</v>
      </c>
      <c r="B1690" s="1">
        <v>43916</v>
      </c>
      <c r="C1690">
        <v>11</v>
      </c>
      <c r="D1690" t="s">
        <v>17</v>
      </c>
      <c r="E1690" t="s">
        <v>65</v>
      </c>
      <c r="F1690" t="s">
        <v>38</v>
      </c>
      <c r="G1690">
        <v>3529401</v>
      </c>
      <c r="H1690" t="s">
        <v>4</v>
      </c>
      <c r="I1690">
        <v>2</v>
      </c>
      <c r="J1690" t="s">
        <v>624</v>
      </c>
      <c r="K1690">
        <v>0</v>
      </c>
      <c r="L1690">
        <v>0</v>
      </c>
      <c r="M1690">
        <v>0</v>
      </c>
      <c r="N1690">
        <v>0</v>
      </c>
      <c r="O1690">
        <v>472912</v>
      </c>
      <c r="P1690" t="s">
        <v>22</v>
      </c>
      <c r="Q1690" t="s">
        <v>22</v>
      </c>
    </row>
    <row r="1691" spans="1:17" x14ac:dyDescent="0.25">
      <c r="A1691">
        <v>13</v>
      </c>
      <c r="B1691" s="1">
        <v>43916</v>
      </c>
      <c r="C1691">
        <v>7</v>
      </c>
      <c r="D1691" t="s">
        <v>17</v>
      </c>
      <c r="E1691" t="s">
        <v>67</v>
      </c>
      <c r="F1691" t="s">
        <v>19</v>
      </c>
      <c r="G1691">
        <v>3530607</v>
      </c>
      <c r="H1691" t="s">
        <v>4</v>
      </c>
      <c r="I1691">
        <v>7</v>
      </c>
      <c r="J1691" s="2">
        <v>157006</v>
      </c>
      <c r="K1691">
        <v>3</v>
      </c>
      <c r="L1691">
        <v>0</v>
      </c>
      <c r="M1691">
        <v>0</v>
      </c>
      <c r="N1691">
        <v>0</v>
      </c>
      <c r="O1691">
        <v>445842</v>
      </c>
      <c r="P1691" t="s">
        <v>22</v>
      </c>
      <c r="Q1691" t="s">
        <v>22</v>
      </c>
    </row>
    <row r="1692" spans="1:17" x14ac:dyDescent="0.25">
      <c r="A1692">
        <v>13</v>
      </c>
      <c r="B1692" s="1">
        <v>43916</v>
      </c>
      <c r="C1692">
        <v>9</v>
      </c>
      <c r="D1692" t="s">
        <v>17</v>
      </c>
      <c r="E1692" t="s">
        <v>69</v>
      </c>
      <c r="F1692" t="s">
        <v>24</v>
      </c>
      <c r="G1692">
        <v>3534401</v>
      </c>
      <c r="H1692" t="s">
        <v>4</v>
      </c>
      <c r="I1692">
        <v>3</v>
      </c>
      <c r="J1692" t="s">
        <v>635</v>
      </c>
      <c r="K1692">
        <v>0</v>
      </c>
      <c r="L1692">
        <v>0</v>
      </c>
      <c r="M1692">
        <v>-1</v>
      </c>
      <c r="N1692">
        <v>0</v>
      </c>
      <c r="O1692">
        <v>698418</v>
      </c>
      <c r="P1692" t="s">
        <v>22</v>
      </c>
      <c r="Q1692" t="s">
        <v>22</v>
      </c>
    </row>
    <row r="1693" spans="1:17" x14ac:dyDescent="0.25">
      <c r="A1693">
        <v>13</v>
      </c>
      <c r="B1693" s="1">
        <v>43916</v>
      </c>
      <c r="C1693">
        <v>2</v>
      </c>
      <c r="D1693" t="s">
        <v>17</v>
      </c>
      <c r="E1693" t="s">
        <v>71</v>
      </c>
      <c r="F1693" t="s">
        <v>19</v>
      </c>
      <c r="G1693">
        <v>3539806</v>
      </c>
      <c r="H1693" t="s">
        <v>4</v>
      </c>
      <c r="I1693">
        <v>1</v>
      </c>
      <c r="J1693" t="s">
        <v>613</v>
      </c>
      <c r="K1693">
        <v>0</v>
      </c>
      <c r="L1693">
        <v>0</v>
      </c>
      <c r="M1693">
        <v>0</v>
      </c>
      <c r="N1693">
        <v>0</v>
      </c>
      <c r="O1693">
        <v>117452</v>
      </c>
      <c r="P1693" t="s">
        <v>22</v>
      </c>
      <c r="Q1693" t="s">
        <v>22</v>
      </c>
    </row>
    <row r="1694" spans="1:17" x14ac:dyDescent="0.25">
      <c r="A1694">
        <v>13</v>
      </c>
      <c r="B1694" s="1">
        <v>43916</v>
      </c>
      <c r="C1694">
        <v>2</v>
      </c>
      <c r="D1694" t="s">
        <v>17</v>
      </c>
      <c r="E1694" t="s">
        <v>73</v>
      </c>
      <c r="F1694" t="s">
        <v>38</v>
      </c>
      <c r="G1694">
        <v>3543303</v>
      </c>
      <c r="H1694" t="s">
        <v>4</v>
      </c>
      <c r="I1694">
        <v>1</v>
      </c>
      <c r="J1694" t="s">
        <v>614</v>
      </c>
      <c r="K1694">
        <v>0</v>
      </c>
      <c r="L1694">
        <v>0</v>
      </c>
      <c r="M1694">
        <v>0</v>
      </c>
      <c r="N1694">
        <v>0</v>
      </c>
      <c r="O1694">
        <v>123393</v>
      </c>
      <c r="P1694" t="s">
        <v>22</v>
      </c>
      <c r="Q1694" t="s">
        <v>22</v>
      </c>
    </row>
    <row r="1695" spans="1:17" x14ac:dyDescent="0.25">
      <c r="A1695">
        <v>13</v>
      </c>
      <c r="B1695" s="1">
        <v>43916</v>
      </c>
      <c r="C1695">
        <v>20</v>
      </c>
      <c r="D1695" t="s">
        <v>17</v>
      </c>
      <c r="E1695" t="s">
        <v>80</v>
      </c>
      <c r="F1695" t="s">
        <v>24</v>
      </c>
      <c r="G1695">
        <v>3547304</v>
      </c>
      <c r="H1695" t="s">
        <v>4</v>
      </c>
      <c r="I1695">
        <v>6</v>
      </c>
      <c r="J1695" s="2">
        <v>430271</v>
      </c>
      <c r="K1695">
        <v>2</v>
      </c>
      <c r="L1695">
        <v>0</v>
      </c>
      <c r="M1695">
        <v>0</v>
      </c>
      <c r="N1695">
        <v>0</v>
      </c>
      <c r="O1695">
        <v>139447</v>
      </c>
      <c r="P1695" t="s">
        <v>22</v>
      </c>
      <c r="Q1695" t="s">
        <v>22</v>
      </c>
    </row>
    <row r="1696" spans="1:17" x14ac:dyDescent="0.25">
      <c r="A1696">
        <v>13</v>
      </c>
      <c r="B1696" s="1">
        <v>43916</v>
      </c>
      <c r="C1696">
        <v>11</v>
      </c>
      <c r="D1696" t="s">
        <v>17</v>
      </c>
      <c r="E1696" t="s">
        <v>82</v>
      </c>
      <c r="F1696" t="s">
        <v>38</v>
      </c>
      <c r="G1696">
        <v>3547809</v>
      </c>
      <c r="H1696" t="s">
        <v>4</v>
      </c>
      <c r="I1696">
        <v>16</v>
      </c>
      <c r="J1696" s="2">
        <v>222602</v>
      </c>
      <c r="K1696">
        <v>-1</v>
      </c>
      <c r="L1696">
        <v>0</v>
      </c>
      <c r="M1696">
        <v>0</v>
      </c>
      <c r="N1696">
        <v>0</v>
      </c>
      <c r="O1696">
        <v>718773</v>
      </c>
      <c r="P1696" t="s">
        <v>22</v>
      </c>
      <c r="Q1696" t="s">
        <v>22</v>
      </c>
    </row>
    <row r="1697" spans="1:17" x14ac:dyDescent="0.25">
      <c r="A1697">
        <v>13</v>
      </c>
      <c r="B1697" s="1">
        <v>43916</v>
      </c>
      <c r="C1697">
        <v>11</v>
      </c>
      <c r="D1697" t="s">
        <v>17</v>
      </c>
      <c r="E1697" t="s">
        <v>84</v>
      </c>
      <c r="F1697" t="s">
        <v>38</v>
      </c>
      <c r="G1697">
        <v>3548708</v>
      </c>
      <c r="H1697" t="s">
        <v>4</v>
      </c>
      <c r="I1697">
        <v>13</v>
      </c>
      <c r="J1697" s="2">
        <v>154958</v>
      </c>
      <c r="K1697">
        <v>0</v>
      </c>
      <c r="L1697">
        <v>0</v>
      </c>
      <c r="M1697">
        <v>0</v>
      </c>
      <c r="N1697">
        <v>0</v>
      </c>
      <c r="O1697">
        <v>838936</v>
      </c>
      <c r="P1697" t="s">
        <v>22</v>
      </c>
      <c r="Q1697" t="s">
        <v>22</v>
      </c>
    </row>
    <row r="1698" spans="1:17" x14ac:dyDescent="0.25">
      <c r="A1698">
        <v>13</v>
      </c>
      <c r="B1698" s="1">
        <v>43916</v>
      </c>
      <c r="C1698">
        <v>11</v>
      </c>
      <c r="D1698" t="s">
        <v>17</v>
      </c>
      <c r="E1698" t="s">
        <v>86</v>
      </c>
      <c r="F1698" t="s">
        <v>38</v>
      </c>
      <c r="G1698">
        <v>3548807</v>
      </c>
      <c r="H1698" t="s">
        <v>4</v>
      </c>
      <c r="I1698">
        <v>17</v>
      </c>
      <c r="J1698" s="2">
        <v>1055068</v>
      </c>
      <c r="K1698">
        <v>1</v>
      </c>
      <c r="L1698">
        <v>0</v>
      </c>
      <c r="M1698">
        <v>0</v>
      </c>
      <c r="N1698">
        <v>0</v>
      </c>
      <c r="O1698">
        <v>161127</v>
      </c>
      <c r="P1698" t="s">
        <v>22</v>
      </c>
      <c r="Q1698" t="s">
        <v>22</v>
      </c>
    </row>
    <row r="1699" spans="1:17" x14ac:dyDescent="0.25">
      <c r="A1699">
        <v>13</v>
      </c>
      <c r="B1699" s="1">
        <v>43916</v>
      </c>
      <c r="C1699">
        <v>31</v>
      </c>
      <c r="D1699" t="s">
        <v>17</v>
      </c>
      <c r="E1699" t="s">
        <v>90</v>
      </c>
      <c r="F1699" t="s">
        <v>91</v>
      </c>
      <c r="G1699">
        <v>3550308</v>
      </c>
      <c r="H1699" t="s">
        <v>4</v>
      </c>
      <c r="I1699">
        <v>899</v>
      </c>
      <c r="J1699" s="2">
        <v>733756</v>
      </c>
      <c r="K1699">
        <v>177</v>
      </c>
      <c r="L1699">
        <v>53</v>
      </c>
      <c r="M1699">
        <v>9</v>
      </c>
      <c r="N1699" t="s">
        <v>518</v>
      </c>
      <c r="O1699">
        <v>12252023</v>
      </c>
      <c r="P1699" t="s">
        <v>22</v>
      </c>
      <c r="Q1699" t="s">
        <v>22</v>
      </c>
    </row>
    <row r="1700" spans="1:17" x14ac:dyDescent="0.25">
      <c r="A1700">
        <v>13</v>
      </c>
      <c r="B1700" s="1">
        <v>43916</v>
      </c>
      <c r="C1700">
        <v>8</v>
      </c>
      <c r="D1700" t="s">
        <v>17</v>
      </c>
      <c r="E1700" t="s">
        <v>93</v>
      </c>
      <c r="F1700" t="s">
        <v>19</v>
      </c>
      <c r="G1700">
        <v>3552502</v>
      </c>
      <c r="H1700" t="s">
        <v>4</v>
      </c>
      <c r="I1700">
        <v>2</v>
      </c>
      <c r="J1700" t="s">
        <v>636</v>
      </c>
      <c r="K1700">
        <v>1</v>
      </c>
      <c r="L1700">
        <v>0</v>
      </c>
      <c r="M1700">
        <v>0</v>
      </c>
      <c r="N1700">
        <v>0</v>
      </c>
      <c r="O1700">
        <v>297637</v>
      </c>
      <c r="P1700" t="s">
        <v>22</v>
      </c>
      <c r="Q1700" t="s">
        <v>22</v>
      </c>
    </row>
    <row r="1701" spans="1:17" x14ac:dyDescent="0.25">
      <c r="A1701">
        <v>13</v>
      </c>
      <c r="B1701" s="1">
        <v>43916</v>
      </c>
      <c r="C1701">
        <v>2</v>
      </c>
      <c r="D1701" t="s">
        <v>17</v>
      </c>
      <c r="E1701" t="s">
        <v>95</v>
      </c>
      <c r="F1701" t="s">
        <v>35</v>
      </c>
      <c r="G1701">
        <v>3552809</v>
      </c>
      <c r="H1701" t="s">
        <v>4</v>
      </c>
      <c r="I1701">
        <v>2</v>
      </c>
      <c r="J1701" t="s">
        <v>631</v>
      </c>
      <c r="K1701">
        <v>1</v>
      </c>
      <c r="L1701">
        <v>1</v>
      </c>
      <c r="M1701">
        <v>0</v>
      </c>
      <c r="N1701" t="s">
        <v>317</v>
      </c>
      <c r="O1701">
        <v>289664</v>
      </c>
      <c r="P1701" t="s">
        <v>22</v>
      </c>
      <c r="Q1701" t="s">
        <v>22</v>
      </c>
    </row>
    <row r="1702" spans="1:17" x14ac:dyDescent="0.25">
      <c r="A1702">
        <v>13</v>
      </c>
      <c r="B1702" s="1">
        <v>43916</v>
      </c>
      <c r="C1702">
        <v>8</v>
      </c>
      <c r="D1702" t="s">
        <v>17</v>
      </c>
      <c r="E1702" t="s">
        <v>97</v>
      </c>
      <c r="F1702" t="s">
        <v>35</v>
      </c>
      <c r="G1702">
        <v>3556453</v>
      </c>
      <c r="H1702" t="s">
        <v>4</v>
      </c>
      <c r="I1702">
        <v>1</v>
      </c>
      <c r="J1702" s="2">
        <v>190125</v>
      </c>
      <c r="K1702">
        <v>1</v>
      </c>
      <c r="L1702">
        <v>1</v>
      </c>
      <c r="M1702">
        <v>0</v>
      </c>
      <c r="N1702">
        <v>1</v>
      </c>
      <c r="O1702">
        <v>52597</v>
      </c>
      <c r="P1702" t="s">
        <v>22</v>
      </c>
      <c r="Q1702" t="s">
        <v>22</v>
      </c>
    </row>
    <row r="1703" spans="1:17" x14ac:dyDescent="0.25">
      <c r="A1703">
        <v>13</v>
      </c>
      <c r="B1703" s="1">
        <v>43915</v>
      </c>
      <c r="C1703">
        <v>8</v>
      </c>
      <c r="D1703" t="s">
        <v>17</v>
      </c>
      <c r="E1703" t="s">
        <v>23</v>
      </c>
      <c r="F1703" t="s">
        <v>24</v>
      </c>
      <c r="G1703">
        <v>3505708</v>
      </c>
      <c r="H1703" t="s">
        <v>4</v>
      </c>
      <c r="I1703">
        <v>1</v>
      </c>
      <c r="J1703" t="s">
        <v>637</v>
      </c>
      <c r="K1703">
        <v>0</v>
      </c>
      <c r="L1703">
        <v>0</v>
      </c>
      <c r="M1703">
        <v>0</v>
      </c>
      <c r="N1703">
        <v>0</v>
      </c>
      <c r="O1703">
        <v>274182</v>
      </c>
      <c r="P1703" t="s">
        <v>22</v>
      </c>
      <c r="Q1703" t="s">
        <v>22</v>
      </c>
    </row>
    <row r="1704" spans="1:17" x14ac:dyDescent="0.25">
      <c r="A1704">
        <v>13</v>
      </c>
      <c r="B1704" s="1">
        <v>43915</v>
      </c>
      <c r="C1704">
        <v>1</v>
      </c>
      <c r="D1704" t="s">
        <v>17</v>
      </c>
      <c r="E1704" t="s">
        <v>27</v>
      </c>
      <c r="F1704" t="s">
        <v>28</v>
      </c>
      <c r="G1704">
        <v>3509007</v>
      </c>
      <c r="H1704" t="s">
        <v>4</v>
      </c>
      <c r="I1704">
        <v>1</v>
      </c>
      <c r="J1704" t="s">
        <v>638</v>
      </c>
      <c r="K1704">
        <v>1</v>
      </c>
      <c r="L1704">
        <v>0</v>
      </c>
      <c r="M1704">
        <v>0</v>
      </c>
      <c r="N1704">
        <v>0</v>
      </c>
      <c r="O1704">
        <v>101470</v>
      </c>
      <c r="P1704" t="s">
        <v>22</v>
      </c>
      <c r="Q1704" t="s">
        <v>22</v>
      </c>
    </row>
    <row r="1705" spans="1:17" x14ac:dyDescent="0.25">
      <c r="A1705">
        <v>13</v>
      </c>
      <c r="B1705" s="1">
        <v>43915</v>
      </c>
      <c r="C1705">
        <v>12</v>
      </c>
      <c r="D1705" t="s">
        <v>17</v>
      </c>
      <c r="E1705" t="s">
        <v>32</v>
      </c>
      <c r="F1705" t="s">
        <v>24</v>
      </c>
      <c r="G1705">
        <v>3510609</v>
      </c>
      <c r="H1705" t="s">
        <v>4</v>
      </c>
      <c r="I1705">
        <v>2</v>
      </c>
      <c r="J1705" t="s">
        <v>626</v>
      </c>
      <c r="K1705">
        <v>0</v>
      </c>
      <c r="L1705">
        <v>0</v>
      </c>
      <c r="M1705">
        <v>0</v>
      </c>
      <c r="N1705">
        <v>0</v>
      </c>
      <c r="O1705">
        <v>400927</v>
      </c>
      <c r="P1705" t="s">
        <v>22</v>
      </c>
      <c r="Q1705" t="s">
        <v>22</v>
      </c>
    </row>
    <row r="1706" spans="1:17" x14ac:dyDescent="0.25">
      <c r="A1706">
        <v>13</v>
      </c>
      <c r="B1706" s="1">
        <v>43915</v>
      </c>
      <c r="C1706">
        <v>8</v>
      </c>
      <c r="D1706" t="s">
        <v>17</v>
      </c>
      <c r="E1706" t="s">
        <v>34</v>
      </c>
      <c r="F1706" t="s">
        <v>35</v>
      </c>
      <c r="G1706">
        <v>3513009</v>
      </c>
      <c r="H1706" t="s">
        <v>4</v>
      </c>
      <c r="I1706">
        <v>6</v>
      </c>
      <c r="J1706" s="2">
        <v>240761</v>
      </c>
      <c r="K1706">
        <v>4</v>
      </c>
      <c r="L1706">
        <v>0</v>
      </c>
      <c r="M1706">
        <v>0</v>
      </c>
      <c r="N1706">
        <v>0</v>
      </c>
      <c r="O1706">
        <v>249210</v>
      </c>
      <c r="P1706" t="s">
        <v>22</v>
      </c>
      <c r="Q1706" t="s">
        <v>22</v>
      </c>
    </row>
    <row r="1707" spans="1:17" x14ac:dyDescent="0.25">
      <c r="A1707">
        <v>13</v>
      </c>
      <c r="B1707" s="1">
        <v>43915</v>
      </c>
      <c r="C1707">
        <v>1</v>
      </c>
      <c r="D1707" t="s">
        <v>17</v>
      </c>
      <c r="E1707" t="s">
        <v>40</v>
      </c>
      <c r="F1707" t="s">
        <v>35</v>
      </c>
      <c r="G1707">
        <v>3515004</v>
      </c>
      <c r="H1707" t="s">
        <v>4</v>
      </c>
      <c r="I1707">
        <v>1</v>
      </c>
      <c r="J1707" t="s">
        <v>628</v>
      </c>
      <c r="K1707">
        <v>1</v>
      </c>
      <c r="L1707">
        <v>0</v>
      </c>
      <c r="M1707">
        <v>0</v>
      </c>
      <c r="N1707">
        <v>0</v>
      </c>
      <c r="O1707">
        <v>273726</v>
      </c>
      <c r="P1707" t="s">
        <v>22</v>
      </c>
      <c r="Q1707" t="s">
        <v>22</v>
      </c>
    </row>
    <row r="1708" spans="1:17" x14ac:dyDescent="0.25">
      <c r="A1708">
        <v>13</v>
      </c>
      <c r="B1708" s="1">
        <v>43915</v>
      </c>
      <c r="C1708">
        <v>14</v>
      </c>
      <c r="D1708" t="s">
        <v>17</v>
      </c>
      <c r="E1708" t="s">
        <v>44</v>
      </c>
      <c r="F1708" t="s">
        <v>19</v>
      </c>
      <c r="G1708">
        <v>3515707</v>
      </c>
      <c r="H1708" t="s">
        <v>4</v>
      </c>
      <c r="I1708">
        <v>1</v>
      </c>
      <c r="J1708" t="s">
        <v>632</v>
      </c>
      <c r="K1708">
        <v>0</v>
      </c>
      <c r="L1708">
        <v>0</v>
      </c>
      <c r="M1708">
        <v>0</v>
      </c>
      <c r="N1708">
        <v>0</v>
      </c>
      <c r="O1708">
        <v>194276</v>
      </c>
      <c r="P1708" t="s">
        <v>22</v>
      </c>
      <c r="Q1708" t="s">
        <v>22</v>
      </c>
    </row>
    <row r="1709" spans="1:17" x14ac:dyDescent="0.25">
      <c r="A1709">
        <v>13</v>
      </c>
      <c r="B1709" s="1">
        <v>43915</v>
      </c>
      <c r="C1709">
        <v>9</v>
      </c>
      <c r="D1709" t="s">
        <v>17</v>
      </c>
      <c r="E1709" t="s">
        <v>51</v>
      </c>
      <c r="F1709" t="s">
        <v>19</v>
      </c>
      <c r="G1709">
        <v>3518800</v>
      </c>
      <c r="H1709" t="s">
        <v>4</v>
      </c>
      <c r="I1709">
        <v>5</v>
      </c>
      <c r="J1709" t="s">
        <v>639</v>
      </c>
      <c r="K1709">
        <v>4</v>
      </c>
      <c r="L1709">
        <v>1</v>
      </c>
      <c r="M1709">
        <v>1</v>
      </c>
      <c r="N1709" t="s">
        <v>98</v>
      </c>
      <c r="O1709">
        <v>1379182</v>
      </c>
      <c r="P1709" t="s">
        <v>22</v>
      </c>
      <c r="Q1709" t="s">
        <v>22</v>
      </c>
    </row>
    <row r="1710" spans="1:17" x14ac:dyDescent="0.25">
      <c r="A1710">
        <v>13</v>
      </c>
      <c r="B1710" s="1">
        <v>43915</v>
      </c>
      <c r="C1710">
        <v>10</v>
      </c>
      <c r="D1710" t="s">
        <v>17</v>
      </c>
      <c r="E1710" t="s">
        <v>65</v>
      </c>
      <c r="F1710" t="s">
        <v>38</v>
      </c>
      <c r="G1710">
        <v>3529401</v>
      </c>
      <c r="H1710" t="s">
        <v>4</v>
      </c>
      <c r="I1710">
        <v>2</v>
      </c>
      <c r="J1710" t="s">
        <v>624</v>
      </c>
      <c r="K1710">
        <v>1</v>
      </c>
      <c r="L1710">
        <v>0</v>
      </c>
      <c r="M1710">
        <v>0</v>
      </c>
      <c r="N1710">
        <v>0</v>
      </c>
      <c r="O1710">
        <v>472912</v>
      </c>
      <c r="P1710" t="s">
        <v>22</v>
      </c>
      <c r="Q1710" t="s">
        <v>22</v>
      </c>
    </row>
    <row r="1711" spans="1:17" x14ac:dyDescent="0.25">
      <c r="A1711">
        <v>13</v>
      </c>
      <c r="B1711" s="1">
        <v>43915</v>
      </c>
      <c r="C1711">
        <v>6</v>
      </c>
      <c r="D1711" t="s">
        <v>17</v>
      </c>
      <c r="E1711" t="s">
        <v>67</v>
      </c>
      <c r="F1711" t="s">
        <v>19</v>
      </c>
      <c r="G1711">
        <v>3530607</v>
      </c>
      <c r="H1711" t="s">
        <v>4</v>
      </c>
      <c r="I1711">
        <v>4</v>
      </c>
      <c r="J1711" t="s">
        <v>640</v>
      </c>
      <c r="K1711">
        <v>3</v>
      </c>
      <c r="L1711">
        <v>0</v>
      </c>
      <c r="M1711">
        <v>0</v>
      </c>
      <c r="N1711">
        <v>0</v>
      </c>
      <c r="O1711">
        <v>445842</v>
      </c>
      <c r="P1711" t="s">
        <v>22</v>
      </c>
      <c r="Q1711" t="s">
        <v>22</v>
      </c>
    </row>
    <row r="1712" spans="1:17" x14ac:dyDescent="0.25">
      <c r="A1712">
        <v>13</v>
      </c>
      <c r="B1712" s="1">
        <v>43915</v>
      </c>
      <c r="C1712">
        <v>8</v>
      </c>
      <c r="D1712" t="s">
        <v>17</v>
      </c>
      <c r="E1712" t="s">
        <v>69</v>
      </c>
      <c r="F1712" t="s">
        <v>24</v>
      </c>
      <c r="G1712">
        <v>3534401</v>
      </c>
      <c r="H1712" t="s">
        <v>4</v>
      </c>
      <c r="I1712">
        <v>3</v>
      </c>
      <c r="J1712" t="s">
        <v>635</v>
      </c>
      <c r="K1712">
        <v>2</v>
      </c>
      <c r="L1712">
        <v>1</v>
      </c>
      <c r="M1712">
        <v>1</v>
      </c>
      <c r="N1712" t="s">
        <v>429</v>
      </c>
      <c r="O1712">
        <v>698418</v>
      </c>
      <c r="P1712" t="s">
        <v>22</v>
      </c>
      <c r="Q1712" t="s">
        <v>22</v>
      </c>
    </row>
    <row r="1713" spans="1:17" x14ac:dyDescent="0.25">
      <c r="A1713">
        <v>13</v>
      </c>
      <c r="B1713" s="1">
        <v>43915</v>
      </c>
      <c r="C1713">
        <v>1</v>
      </c>
      <c r="D1713" t="s">
        <v>17</v>
      </c>
      <c r="E1713" t="s">
        <v>71</v>
      </c>
      <c r="F1713" t="s">
        <v>19</v>
      </c>
      <c r="G1713">
        <v>3539806</v>
      </c>
      <c r="H1713" t="s">
        <v>4</v>
      </c>
      <c r="I1713">
        <v>1</v>
      </c>
      <c r="J1713" t="s">
        <v>613</v>
      </c>
      <c r="K1713">
        <v>1</v>
      </c>
      <c r="L1713">
        <v>0</v>
      </c>
      <c r="M1713">
        <v>0</v>
      </c>
      <c r="N1713">
        <v>0</v>
      </c>
      <c r="O1713">
        <v>117452</v>
      </c>
      <c r="P1713" t="s">
        <v>22</v>
      </c>
      <c r="Q1713" t="s">
        <v>22</v>
      </c>
    </row>
    <row r="1714" spans="1:17" x14ac:dyDescent="0.25">
      <c r="A1714">
        <v>13</v>
      </c>
      <c r="B1714" s="1">
        <v>43915</v>
      </c>
      <c r="C1714">
        <v>1</v>
      </c>
      <c r="D1714" t="s">
        <v>17</v>
      </c>
      <c r="E1714" t="s">
        <v>73</v>
      </c>
      <c r="F1714" t="s">
        <v>38</v>
      </c>
      <c r="G1714">
        <v>3543303</v>
      </c>
      <c r="H1714" t="s">
        <v>4</v>
      </c>
      <c r="I1714">
        <v>1</v>
      </c>
      <c r="J1714" t="s">
        <v>614</v>
      </c>
      <c r="K1714">
        <v>1</v>
      </c>
      <c r="L1714">
        <v>0</v>
      </c>
      <c r="M1714">
        <v>0</v>
      </c>
      <c r="N1714">
        <v>0</v>
      </c>
      <c r="O1714">
        <v>123393</v>
      </c>
      <c r="P1714" t="s">
        <v>22</v>
      </c>
      <c r="Q1714" t="s">
        <v>22</v>
      </c>
    </row>
    <row r="1715" spans="1:17" x14ac:dyDescent="0.25">
      <c r="A1715">
        <v>13</v>
      </c>
      <c r="B1715" s="1">
        <v>43915</v>
      </c>
      <c r="C1715">
        <v>19</v>
      </c>
      <c r="D1715" t="s">
        <v>17</v>
      </c>
      <c r="E1715" t="s">
        <v>80</v>
      </c>
      <c r="F1715" t="s">
        <v>24</v>
      </c>
      <c r="G1715">
        <v>3547304</v>
      </c>
      <c r="H1715" t="s">
        <v>4</v>
      </c>
      <c r="I1715">
        <v>4</v>
      </c>
      <c r="J1715" s="2">
        <v>286847</v>
      </c>
      <c r="K1715">
        <v>2</v>
      </c>
      <c r="L1715">
        <v>0</v>
      </c>
      <c r="M1715">
        <v>0</v>
      </c>
      <c r="N1715">
        <v>0</v>
      </c>
      <c r="O1715">
        <v>139447</v>
      </c>
      <c r="P1715" t="s">
        <v>22</v>
      </c>
      <c r="Q1715" t="s">
        <v>22</v>
      </c>
    </row>
    <row r="1716" spans="1:17" x14ac:dyDescent="0.25">
      <c r="A1716">
        <v>13</v>
      </c>
      <c r="B1716" s="1">
        <v>43915</v>
      </c>
      <c r="C1716">
        <v>10</v>
      </c>
      <c r="D1716" t="s">
        <v>17</v>
      </c>
      <c r="E1716" t="s">
        <v>82</v>
      </c>
      <c r="F1716" t="s">
        <v>38</v>
      </c>
      <c r="G1716">
        <v>3547809</v>
      </c>
      <c r="H1716" t="s">
        <v>4</v>
      </c>
      <c r="I1716">
        <v>17</v>
      </c>
      <c r="J1716" s="2">
        <v>236514</v>
      </c>
      <c r="K1716">
        <v>14</v>
      </c>
      <c r="L1716">
        <v>0</v>
      </c>
      <c r="M1716">
        <v>0</v>
      </c>
      <c r="N1716">
        <v>0</v>
      </c>
      <c r="O1716">
        <v>718773</v>
      </c>
      <c r="P1716" t="s">
        <v>22</v>
      </c>
      <c r="Q1716" t="s">
        <v>22</v>
      </c>
    </row>
    <row r="1717" spans="1:17" x14ac:dyDescent="0.25">
      <c r="A1717">
        <v>13</v>
      </c>
      <c r="B1717" s="1">
        <v>43915</v>
      </c>
      <c r="C1717">
        <v>10</v>
      </c>
      <c r="D1717" t="s">
        <v>17</v>
      </c>
      <c r="E1717" t="s">
        <v>84</v>
      </c>
      <c r="F1717" t="s">
        <v>38</v>
      </c>
      <c r="G1717">
        <v>3548708</v>
      </c>
      <c r="H1717" t="s">
        <v>4</v>
      </c>
      <c r="I1717">
        <v>13</v>
      </c>
      <c r="J1717" s="2">
        <v>154958</v>
      </c>
      <c r="K1717">
        <v>9</v>
      </c>
      <c r="L1717">
        <v>0</v>
      </c>
      <c r="M1717">
        <v>0</v>
      </c>
      <c r="N1717">
        <v>0</v>
      </c>
      <c r="O1717">
        <v>838936</v>
      </c>
      <c r="P1717" t="s">
        <v>22</v>
      </c>
      <c r="Q1717" t="s">
        <v>22</v>
      </c>
    </row>
    <row r="1718" spans="1:17" x14ac:dyDescent="0.25">
      <c r="A1718">
        <v>13</v>
      </c>
      <c r="B1718" s="1">
        <v>43915</v>
      </c>
      <c r="C1718">
        <v>10</v>
      </c>
      <c r="D1718" t="s">
        <v>17</v>
      </c>
      <c r="E1718" t="s">
        <v>86</v>
      </c>
      <c r="F1718" t="s">
        <v>38</v>
      </c>
      <c r="G1718">
        <v>3548807</v>
      </c>
      <c r="H1718" t="s">
        <v>4</v>
      </c>
      <c r="I1718">
        <v>16</v>
      </c>
      <c r="J1718" s="2">
        <v>993006</v>
      </c>
      <c r="K1718">
        <v>12</v>
      </c>
      <c r="L1718">
        <v>0</v>
      </c>
      <c r="M1718">
        <v>0</v>
      </c>
      <c r="N1718">
        <v>0</v>
      </c>
      <c r="O1718">
        <v>161127</v>
      </c>
      <c r="P1718" t="s">
        <v>22</v>
      </c>
      <c r="Q1718" t="s">
        <v>22</v>
      </c>
    </row>
    <row r="1719" spans="1:17" x14ac:dyDescent="0.25">
      <c r="A1719">
        <v>13</v>
      </c>
      <c r="B1719" s="1">
        <v>43915</v>
      </c>
      <c r="C1719">
        <v>30</v>
      </c>
      <c r="D1719" t="s">
        <v>17</v>
      </c>
      <c r="E1719" t="s">
        <v>90</v>
      </c>
      <c r="F1719" t="s">
        <v>91</v>
      </c>
      <c r="G1719">
        <v>3550308</v>
      </c>
      <c r="H1719" t="s">
        <v>4</v>
      </c>
      <c r="I1719">
        <v>722</v>
      </c>
      <c r="J1719" s="2">
        <v>58929</v>
      </c>
      <c r="K1719">
        <v>416</v>
      </c>
      <c r="L1719">
        <v>44</v>
      </c>
      <c r="M1719">
        <v>35</v>
      </c>
      <c r="N1719" t="s">
        <v>608</v>
      </c>
      <c r="O1719">
        <v>12252023</v>
      </c>
      <c r="P1719" t="s">
        <v>22</v>
      </c>
      <c r="Q1719" t="s">
        <v>22</v>
      </c>
    </row>
    <row r="1720" spans="1:17" x14ac:dyDescent="0.25">
      <c r="A1720">
        <v>13</v>
      </c>
      <c r="B1720" s="1">
        <v>43915</v>
      </c>
      <c r="C1720">
        <v>7</v>
      </c>
      <c r="D1720" t="s">
        <v>17</v>
      </c>
      <c r="E1720" t="s">
        <v>93</v>
      </c>
      <c r="F1720" t="s">
        <v>19</v>
      </c>
      <c r="G1720">
        <v>3552502</v>
      </c>
      <c r="H1720" t="s">
        <v>4</v>
      </c>
      <c r="I1720">
        <v>1</v>
      </c>
      <c r="J1720" t="s">
        <v>619</v>
      </c>
      <c r="K1720">
        <v>0</v>
      </c>
      <c r="L1720">
        <v>0</v>
      </c>
      <c r="M1720">
        <v>0</v>
      </c>
      <c r="N1720">
        <v>0</v>
      </c>
      <c r="O1720">
        <v>297637</v>
      </c>
      <c r="P1720" t="s">
        <v>22</v>
      </c>
      <c r="Q1720" t="s">
        <v>22</v>
      </c>
    </row>
    <row r="1721" spans="1:17" x14ac:dyDescent="0.25">
      <c r="A1721">
        <v>13</v>
      </c>
      <c r="B1721" s="1">
        <v>43915</v>
      </c>
      <c r="C1721">
        <v>1</v>
      </c>
      <c r="D1721" t="s">
        <v>17</v>
      </c>
      <c r="E1721" t="s">
        <v>95</v>
      </c>
      <c r="F1721" t="s">
        <v>35</v>
      </c>
      <c r="G1721">
        <v>3552809</v>
      </c>
      <c r="H1721" t="s">
        <v>4</v>
      </c>
      <c r="I1721">
        <v>1</v>
      </c>
      <c r="J1721" t="s">
        <v>641</v>
      </c>
      <c r="K1721">
        <v>1</v>
      </c>
      <c r="L1721">
        <v>1</v>
      </c>
      <c r="M1721">
        <v>1</v>
      </c>
      <c r="N1721">
        <v>1</v>
      </c>
      <c r="O1721">
        <v>289664</v>
      </c>
      <c r="P1721" t="s">
        <v>22</v>
      </c>
      <c r="Q1721" t="s">
        <v>22</v>
      </c>
    </row>
    <row r="1722" spans="1:17" x14ac:dyDescent="0.25">
      <c r="A1722">
        <v>13</v>
      </c>
      <c r="B1722" s="1">
        <v>43915</v>
      </c>
      <c r="C1722">
        <v>7</v>
      </c>
      <c r="D1722" t="s">
        <v>17</v>
      </c>
      <c r="E1722" t="s">
        <v>97</v>
      </c>
      <c r="F1722" t="s">
        <v>35</v>
      </c>
      <c r="G1722">
        <v>3556453</v>
      </c>
      <c r="H1722" t="s">
        <v>4</v>
      </c>
      <c r="I1722">
        <v>0</v>
      </c>
      <c r="K1722">
        <v>-1</v>
      </c>
      <c r="L1722">
        <v>1</v>
      </c>
      <c r="M1722">
        <v>1</v>
      </c>
      <c r="N1722">
        <v>0</v>
      </c>
      <c r="O1722">
        <v>52597</v>
      </c>
      <c r="P1722" t="s">
        <v>22</v>
      </c>
      <c r="Q1722" t="s">
        <v>22</v>
      </c>
    </row>
    <row r="1723" spans="1:17" x14ac:dyDescent="0.25">
      <c r="A1723">
        <v>13</v>
      </c>
      <c r="B1723" s="1">
        <v>43914</v>
      </c>
      <c r="C1723">
        <v>7</v>
      </c>
      <c r="D1723" t="s">
        <v>17</v>
      </c>
      <c r="E1723" t="s">
        <v>23</v>
      </c>
      <c r="F1723" t="s">
        <v>24</v>
      </c>
      <c r="G1723">
        <v>3505708</v>
      </c>
      <c r="H1723" t="s">
        <v>4</v>
      </c>
      <c r="I1723">
        <v>1</v>
      </c>
      <c r="J1723" t="s">
        <v>637</v>
      </c>
      <c r="K1723">
        <v>0</v>
      </c>
      <c r="L1723">
        <v>0</v>
      </c>
      <c r="M1723">
        <v>0</v>
      </c>
      <c r="N1723">
        <v>0</v>
      </c>
      <c r="O1723">
        <v>274182</v>
      </c>
      <c r="P1723" t="s">
        <v>22</v>
      </c>
      <c r="Q1723" t="s">
        <v>21</v>
      </c>
    </row>
    <row r="1724" spans="1:17" x14ac:dyDescent="0.25">
      <c r="A1724">
        <v>13</v>
      </c>
      <c r="B1724" s="1">
        <v>43914</v>
      </c>
      <c r="C1724">
        <v>11</v>
      </c>
      <c r="D1724" t="s">
        <v>17</v>
      </c>
      <c r="E1724" t="s">
        <v>32</v>
      </c>
      <c r="F1724" t="s">
        <v>24</v>
      </c>
      <c r="G1724">
        <v>3510609</v>
      </c>
      <c r="H1724" t="s">
        <v>4</v>
      </c>
      <c r="I1724">
        <v>2</v>
      </c>
      <c r="J1724" t="s">
        <v>626</v>
      </c>
      <c r="K1724">
        <v>0</v>
      </c>
      <c r="L1724">
        <v>0</v>
      </c>
      <c r="M1724">
        <v>0</v>
      </c>
      <c r="N1724">
        <v>0</v>
      </c>
      <c r="O1724">
        <v>400927</v>
      </c>
      <c r="P1724" t="s">
        <v>22</v>
      </c>
      <c r="Q1724" t="s">
        <v>21</v>
      </c>
    </row>
    <row r="1725" spans="1:17" x14ac:dyDescent="0.25">
      <c r="A1725">
        <v>13</v>
      </c>
      <c r="B1725" s="1">
        <v>43914</v>
      </c>
      <c r="C1725">
        <v>7</v>
      </c>
      <c r="D1725" t="s">
        <v>17</v>
      </c>
      <c r="E1725" t="s">
        <v>34</v>
      </c>
      <c r="F1725" t="s">
        <v>35</v>
      </c>
      <c r="G1725">
        <v>3513009</v>
      </c>
      <c r="H1725" t="s">
        <v>4</v>
      </c>
      <c r="I1725">
        <v>2</v>
      </c>
      <c r="J1725" t="s">
        <v>642</v>
      </c>
      <c r="K1725">
        <v>0</v>
      </c>
      <c r="L1725">
        <v>0</v>
      </c>
      <c r="M1725">
        <v>0</v>
      </c>
      <c r="N1725">
        <v>0</v>
      </c>
      <c r="O1725">
        <v>249210</v>
      </c>
      <c r="P1725" t="s">
        <v>22</v>
      </c>
      <c r="Q1725" t="s">
        <v>21</v>
      </c>
    </row>
    <row r="1726" spans="1:17" x14ac:dyDescent="0.25">
      <c r="A1726">
        <v>13</v>
      </c>
      <c r="B1726" s="1">
        <v>43914</v>
      </c>
      <c r="C1726">
        <v>13</v>
      </c>
      <c r="D1726" t="s">
        <v>17</v>
      </c>
      <c r="E1726" t="s">
        <v>44</v>
      </c>
      <c r="F1726" t="s">
        <v>19</v>
      </c>
      <c r="G1726">
        <v>3515707</v>
      </c>
      <c r="H1726" t="s">
        <v>4</v>
      </c>
      <c r="I1726">
        <v>1</v>
      </c>
      <c r="J1726" t="s">
        <v>632</v>
      </c>
      <c r="K1726">
        <v>0</v>
      </c>
      <c r="L1726">
        <v>0</v>
      </c>
      <c r="M1726">
        <v>0</v>
      </c>
      <c r="N1726">
        <v>0</v>
      </c>
      <c r="O1726">
        <v>194276</v>
      </c>
      <c r="P1726" t="s">
        <v>22</v>
      </c>
      <c r="Q1726" t="s">
        <v>21</v>
      </c>
    </row>
    <row r="1727" spans="1:17" x14ac:dyDescent="0.25">
      <c r="A1727">
        <v>13</v>
      </c>
      <c r="B1727" s="1">
        <v>43914</v>
      </c>
      <c r="C1727">
        <v>8</v>
      </c>
      <c r="D1727" t="s">
        <v>17</v>
      </c>
      <c r="E1727" t="s">
        <v>51</v>
      </c>
      <c r="F1727" t="s">
        <v>19</v>
      </c>
      <c r="G1727">
        <v>3518800</v>
      </c>
      <c r="H1727" t="s">
        <v>4</v>
      </c>
      <c r="I1727">
        <v>1</v>
      </c>
      <c r="J1727" t="s">
        <v>643</v>
      </c>
      <c r="K1727">
        <v>0</v>
      </c>
      <c r="L1727">
        <v>0</v>
      </c>
      <c r="M1727">
        <v>0</v>
      </c>
      <c r="N1727">
        <v>0</v>
      </c>
      <c r="O1727">
        <v>1379182</v>
      </c>
      <c r="P1727" t="s">
        <v>22</v>
      </c>
      <c r="Q1727" t="s">
        <v>21</v>
      </c>
    </row>
    <row r="1728" spans="1:17" x14ac:dyDescent="0.25">
      <c r="A1728">
        <v>13</v>
      </c>
      <c r="B1728" s="1">
        <v>43914</v>
      </c>
      <c r="C1728">
        <v>9</v>
      </c>
      <c r="D1728" t="s">
        <v>17</v>
      </c>
      <c r="E1728" t="s">
        <v>65</v>
      </c>
      <c r="F1728" t="s">
        <v>38</v>
      </c>
      <c r="G1728">
        <v>3529401</v>
      </c>
      <c r="H1728" t="s">
        <v>4</v>
      </c>
      <c r="I1728">
        <v>1</v>
      </c>
      <c r="J1728" t="s">
        <v>644</v>
      </c>
      <c r="K1728">
        <v>0</v>
      </c>
      <c r="L1728">
        <v>0</v>
      </c>
      <c r="M1728">
        <v>0</v>
      </c>
      <c r="N1728">
        <v>0</v>
      </c>
      <c r="O1728">
        <v>472912</v>
      </c>
      <c r="P1728" t="s">
        <v>22</v>
      </c>
      <c r="Q1728" t="s">
        <v>21</v>
      </c>
    </row>
    <row r="1729" spans="1:17" x14ac:dyDescent="0.25">
      <c r="A1729">
        <v>13</v>
      </c>
      <c r="B1729" s="1">
        <v>43914</v>
      </c>
      <c r="C1729">
        <v>5</v>
      </c>
      <c r="D1729" t="s">
        <v>17</v>
      </c>
      <c r="E1729" t="s">
        <v>67</v>
      </c>
      <c r="F1729" t="s">
        <v>19</v>
      </c>
      <c r="G1729">
        <v>3530607</v>
      </c>
      <c r="H1729" t="s">
        <v>4</v>
      </c>
      <c r="I1729">
        <v>1</v>
      </c>
      <c r="J1729" t="s">
        <v>645</v>
      </c>
      <c r="K1729">
        <v>0</v>
      </c>
      <c r="L1729">
        <v>0</v>
      </c>
      <c r="M1729">
        <v>0</v>
      </c>
      <c r="N1729">
        <v>0</v>
      </c>
      <c r="O1729">
        <v>445842</v>
      </c>
      <c r="P1729" t="s">
        <v>22</v>
      </c>
      <c r="Q1729" t="s">
        <v>21</v>
      </c>
    </row>
    <row r="1730" spans="1:17" x14ac:dyDescent="0.25">
      <c r="A1730">
        <v>13</v>
      </c>
      <c r="B1730" s="1">
        <v>43914</v>
      </c>
      <c r="C1730">
        <v>7</v>
      </c>
      <c r="D1730" t="s">
        <v>17</v>
      </c>
      <c r="E1730" t="s">
        <v>69</v>
      </c>
      <c r="F1730" t="s">
        <v>24</v>
      </c>
      <c r="G1730">
        <v>3534401</v>
      </c>
      <c r="H1730" t="s">
        <v>4</v>
      </c>
      <c r="I1730">
        <v>1</v>
      </c>
      <c r="J1730" t="s">
        <v>646</v>
      </c>
      <c r="K1730">
        <v>0</v>
      </c>
      <c r="L1730">
        <v>0</v>
      </c>
      <c r="M1730">
        <v>0</v>
      </c>
      <c r="N1730">
        <v>0</v>
      </c>
      <c r="O1730">
        <v>698418</v>
      </c>
      <c r="P1730" t="s">
        <v>22</v>
      </c>
      <c r="Q1730" t="s">
        <v>21</v>
      </c>
    </row>
    <row r="1731" spans="1:17" x14ac:dyDescent="0.25">
      <c r="A1731">
        <v>13</v>
      </c>
      <c r="B1731" s="1">
        <v>43914</v>
      </c>
      <c r="C1731">
        <v>18</v>
      </c>
      <c r="D1731" t="s">
        <v>17</v>
      </c>
      <c r="E1731" t="s">
        <v>80</v>
      </c>
      <c r="F1731" t="s">
        <v>24</v>
      </c>
      <c r="G1731">
        <v>3547304</v>
      </c>
      <c r="H1731" t="s">
        <v>4</v>
      </c>
      <c r="I1731">
        <v>2</v>
      </c>
      <c r="J1731" s="2">
        <v>143424</v>
      </c>
      <c r="K1731">
        <v>0</v>
      </c>
      <c r="L1731">
        <v>0</v>
      </c>
      <c r="M1731">
        <v>0</v>
      </c>
      <c r="N1731">
        <v>0</v>
      </c>
      <c r="O1731">
        <v>139447</v>
      </c>
      <c r="P1731" t="s">
        <v>22</v>
      </c>
      <c r="Q1731" t="s">
        <v>21</v>
      </c>
    </row>
    <row r="1732" spans="1:17" x14ac:dyDescent="0.25">
      <c r="A1732">
        <v>13</v>
      </c>
      <c r="B1732" s="1">
        <v>43914</v>
      </c>
      <c r="C1732">
        <v>9</v>
      </c>
      <c r="D1732" t="s">
        <v>17</v>
      </c>
      <c r="E1732" t="s">
        <v>82</v>
      </c>
      <c r="F1732" t="s">
        <v>38</v>
      </c>
      <c r="G1732">
        <v>3547809</v>
      </c>
      <c r="H1732" t="s">
        <v>4</v>
      </c>
      <c r="I1732">
        <v>3</v>
      </c>
      <c r="J1732" t="s">
        <v>647</v>
      </c>
      <c r="K1732">
        <v>0</v>
      </c>
      <c r="L1732">
        <v>0</v>
      </c>
      <c r="M1732">
        <v>0</v>
      </c>
      <c r="N1732">
        <v>0</v>
      </c>
      <c r="O1732">
        <v>718773</v>
      </c>
      <c r="P1732" t="s">
        <v>22</v>
      </c>
      <c r="Q1732" t="s">
        <v>21</v>
      </c>
    </row>
    <row r="1733" spans="1:17" x14ac:dyDescent="0.25">
      <c r="A1733">
        <v>13</v>
      </c>
      <c r="B1733" s="1">
        <v>43914</v>
      </c>
      <c r="C1733">
        <v>9</v>
      </c>
      <c r="D1733" t="s">
        <v>17</v>
      </c>
      <c r="E1733" t="s">
        <v>84</v>
      </c>
      <c r="F1733" t="s">
        <v>38</v>
      </c>
      <c r="G1733">
        <v>3548708</v>
      </c>
      <c r="H1733" t="s">
        <v>4</v>
      </c>
      <c r="I1733">
        <v>4</v>
      </c>
      <c r="J1733" t="s">
        <v>648</v>
      </c>
      <c r="K1733">
        <v>0</v>
      </c>
      <c r="L1733">
        <v>0</v>
      </c>
      <c r="M1733">
        <v>0</v>
      </c>
      <c r="N1733">
        <v>0</v>
      </c>
      <c r="O1733">
        <v>838936</v>
      </c>
      <c r="P1733" t="s">
        <v>22</v>
      </c>
      <c r="Q1733" t="s">
        <v>21</v>
      </c>
    </row>
    <row r="1734" spans="1:17" x14ac:dyDescent="0.25">
      <c r="A1734">
        <v>13</v>
      </c>
      <c r="B1734" s="1">
        <v>43914</v>
      </c>
      <c r="C1734">
        <v>9</v>
      </c>
      <c r="D1734" t="s">
        <v>17</v>
      </c>
      <c r="E1734" t="s">
        <v>86</v>
      </c>
      <c r="F1734" t="s">
        <v>38</v>
      </c>
      <c r="G1734">
        <v>3548807</v>
      </c>
      <c r="H1734" t="s">
        <v>4</v>
      </c>
      <c r="I1734">
        <v>4</v>
      </c>
      <c r="J1734" s="2">
        <v>248251</v>
      </c>
      <c r="K1734">
        <v>0</v>
      </c>
      <c r="L1734">
        <v>0</v>
      </c>
      <c r="M1734">
        <v>0</v>
      </c>
      <c r="N1734">
        <v>0</v>
      </c>
      <c r="O1734">
        <v>161127</v>
      </c>
      <c r="P1734" t="s">
        <v>22</v>
      </c>
      <c r="Q1734" t="s">
        <v>21</v>
      </c>
    </row>
    <row r="1735" spans="1:17" x14ac:dyDescent="0.25">
      <c r="A1735">
        <v>13</v>
      </c>
      <c r="B1735" s="1">
        <v>43914</v>
      </c>
      <c r="C1735">
        <v>29</v>
      </c>
      <c r="D1735" t="s">
        <v>17</v>
      </c>
      <c r="E1735" t="s">
        <v>90</v>
      </c>
      <c r="F1735" t="s">
        <v>91</v>
      </c>
      <c r="G1735">
        <v>3550308</v>
      </c>
      <c r="H1735" t="s">
        <v>4</v>
      </c>
      <c r="I1735">
        <v>306</v>
      </c>
      <c r="J1735" s="2">
        <v>249755</v>
      </c>
      <c r="K1735">
        <v>0</v>
      </c>
      <c r="L1735">
        <v>9</v>
      </c>
      <c r="M1735">
        <v>0</v>
      </c>
      <c r="N1735" t="s">
        <v>496</v>
      </c>
      <c r="O1735">
        <v>12252023</v>
      </c>
      <c r="P1735" t="s">
        <v>22</v>
      </c>
      <c r="Q1735" t="s">
        <v>21</v>
      </c>
    </row>
    <row r="1736" spans="1:17" x14ac:dyDescent="0.25">
      <c r="A1736">
        <v>13</v>
      </c>
      <c r="B1736" s="1">
        <v>43914</v>
      </c>
      <c r="C1736">
        <v>6</v>
      </c>
      <c r="D1736" t="s">
        <v>17</v>
      </c>
      <c r="E1736" t="s">
        <v>93</v>
      </c>
      <c r="F1736" t="s">
        <v>19</v>
      </c>
      <c r="G1736">
        <v>3552502</v>
      </c>
      <c r="H1736" t="s">
        <v>4</v>
      </c>
      <c r="I1736">
        <v>1</v>
      </c>
      <c r="J1736" t="s">
        <v>619</v>
      </c>
      <c r="K1736">
        <v>0</v>
      </c>
      <c r="L1736">
        <v>0</v>
      </c>
      <c r="M1736">
        <v>0</v>
      </c>
      <c r="N1736">
        <v>0</v>
      </c>
      <c r="O1736">
        <v>297637</v>
      </c>
      <c r="P1736" t="s">
        <v>22</v>
      </c>
      <c r="Q1736" t="s">
        <v>21</v>
      </c>
    </row>
    <row r="1737" spans="1:17" x14ac:dyDescent="0.25">
      <c r="A1737">
        <v>13</v>
      </c>
      <c r="B1737" s="1">
        <v>43914</v>
      </c>
      <c r="C1737">
        <v>6</v>
      </c>
      <c r="D1737" t="s">
        <v>17</v>
      </c>
      <c r="E1737" t="s">
        <v>97</v>
      </c>
      <c r="F1737" t="s">
        <v>35</v>
      </c>
      <c r="G1737">
        <v>3556453</v>
      </c>
      <c r="H1737" t="s">
        <v>4</v>
      </c>
      <c r="I1737">
        <v>1</v>
      </c>
      <c r="J1737" s="2">
        <v>190125</v>
      </c>
      <c r="K1737">
        <v>0</v>
      </c>
      <c r="L1737">
        <v>0</v>
      </c>
      <c r="M1737">
        <v>0</v>
      </c>
      <c r="N1737">
        <v>0</v>
      </c>
      <c r="O1737">
        <v>52597</v>
      </c>
      <c r="P1737" t="s">
        <v>22</v>
      </c>
      <c r="Q1737" t="s">
        <v>21</v>
      </c>
    </row>
    <row r="1738" spans="1:17" x14ac:dyDescent="0.25">
      <c r="A1738">
        <v>13</v>
      </c>
      <c r="B1738" s="1">
        <v>43913</v>
      </c>
      <c r="C1738">
        <v>6</v>
      </c>
      <c r="D1738" t="s">
        <v>17</v>
      </c>
      <c r="E1738" t="s">
        <v>23</v>
      </c>
      <c r="F1738" t="s">
        <v>24</v>
      </c>
      <c r="G1738">
        <v>3505708</v>
      </c>
      <c r="H1738" t="s">
        <v>4</v>
      </c>
      <c r="I1738">
        <v>1</v>
      </c>
      <c r="J1738" t="s">
        <v>637</v>
      </c>
      <c r="K1738">
        <v>0</v>
      </c>
      <c r="L1738">
        <v>0</v>
      </c>
      <c r="M1738">
        <v>0</v>
      </c>
      <c r="N1738">
        <v>0</v>
      </c>
      <c r="O1738">
        <v>274182</v>
      </c>
      <c r="P1738" t="s">
        <v>22</v>
      </c>
      <c r="Q1738" t="s">
        <v>21</v>
      </c>
    </row>
    <row r="1739" spans="1:17" x14ac:dyDescent="0.25">
      <c r="A1739">
        <v>13</v>
      </c>
      <c r="B1739" s="1">
        <v>43913</v>
      </c>
      <c r="C1739">
        <v>10</v>
      </c>
      <c r="D1739" t="s">
        <v>17</v>
      </c>
      <c r="E1739" t="s">
        <v>32</v>
      </c>
      <c r="F1739" t="s">
        <v>24</v>
      </c>
      <c r="G1739">
        <v>3510609</v>
      </c>
      <c r="H1739" t="s">
        <v>4</v>
      </c>
      <c r="I1739">
        <v>2</v>
      </c>
      <c r="J1739" t="s">
        <v>626</v>
      </c>
      <c r="K1739">
        <v>0</v>
      </c>
      <c r="L1739">
        <v>0</v>
      </c>
      <c r="M1739">
        <v>0</v>
      </c>
      <c r="N1739">
        <v>0</v>
      </c>
      <c r="O1739">
        <v>400927</v>
      </c>
      <c r="P1739" t="s">
        <v>22</v>
      </c>
      <c r="Q1739" t="s">
        <v>21</v>
      </c>
    </row>
    <row r="1740" spans="1:17" x14ac:dyDescent="0.25">
      <c r="A1740">
        <v>13</v>
      </c>
      <c r="B1740" s="1">
        <v>43913</v>
      </c>
      <c r="C1740">
        <v>6</v>
      </c>
      <c r="D1740" t="s">
        <v>17</v>
      </c>
      <c r="E1740" t="s">
        <v>34</v>
      </c>
      <c r="F1740" t="s">
        <v>35</v>
      </c>
      <c r="G1740">
        <v>3513009</v>
      </c>
      <c r="H1740" t="s">
        <v>4</v>
      </c>
      <c r="I1740">
        <v>2</v>
      </c>
      <c r="J1740" t="s">
        <v>642</v>
      </c>
      <c r="K1740">
        <v>0</v>
      </c>
      <c r="L1740">
        <v>0</v>
      </c>
      <c r="M1740">
        <v>0</v>
      </c>
      <c r="N1740">
        <v>0</v>
      </c>
      <c r="O1740">
        <v>249210</v>
      </c>
      <c r="P1740" t="s">
        <v>22</v>
      </c>
      <c r="Q1740" t="s">
        <v>21</v>
      </c>
    </row>
    <row r="1741" spans="1:17" x14ac:dyDescent="0.25">
      <c r="A1741">
        <v>13</v>
      </c>
      <c r="B1741" s="1">
        <v>43913</v>
      </c>
      <c r="C1741">
        <v>12</v>
      </c>
      <c r="D1741" t="s">
        <v>17</v>
      </c>
      <c r="E1741" t="s">
        <v>44</v>
      </c>
      <c r="F1741" t="s">
        <v>19</v>
      </c>
      <c r="G1741">
        <v>3515707</v>
      </c>
      <c r="H1741" t="s">
        <v>4</v>
      </c>
      <c r="I1741">
        <v>1</v>
      </c>
      <c r="J1741" t="s">
        <v>632</v>
      </c>
      <c r="K1741">
        <v>0</v>
      </c>
      <c r="L1741">
        <v>0</v>
      </c>
      <c r="M1741">
        <v>0</v>
      </c>
      <c r="N1741">
        <v>0</v>
      </c>
      <c r="O1741">
        <v>194276</v>
      </c>
      <c r="P1741" t="s">
        <v>22</v>
      </c>
      <c r="Q1741" t="s">
        <v>21</v>
      </c>
    </row>
    <row r="1742" spans="1:17" x14ac:dyDescent="0.25">
      <c r="A1742">
        <v>13</v>
      </c>
      <c r="B1742" s="1">
        <v>43913</v>
      </c>
      <c r="C1742">
        <v>7</v>
      </c>
      <c r="D1742" t="s">
        <v>17</v>
      </c>
      <c r="E1742" t="s">
        <v>51</v>
      </c>
      <c r="F1742" t="s">
        <v>19</v>
      </c>
      <c r="G1742">
        <v>3518800</v>
      </c>
      <c r="H1742" t="s">
        <v>4</v>
      </c>
      <c r="I1742">
        <v>1</v>
      </c>
      <c r="J1742" t="s">
        <v>643</v>
      </c>
      <c r="K1742">
        <v>0</v>
      </c>
      <c r="L1742">
        <v>0</v>
      </c>
      <c r="M1742">
        <v>0</v>
      </c>
      <c r="N1742">
        <v>0</v>
      </c>
      <c r="O1742">
        <v>1379182</v>
      </c>
      <c r="P1742" t="s">
        <v>22</v>
      </c>
      <c r="Q1742" t="s">
        <v>21</v>
      </c>
    </row>
    <row r="1743" spans="1:17" x14ac:dyDescent="0.25">
      <c r="A1743">
        <v>13</v>
      </c>
      <c r="B1743" s="1">
        <v>43913</v>
      </c>
      <c r="C1743">
        <v>8</v>
      </c>
      <c r="D1743" t="s">
        <v>17</v>
      </c>
      <c r="E1743" t="s">
        <v>65</v>
      </c>
      <c r="F1743" t="s">
        <v>38</v>
      </c>
      <c r="G1743">
        <v>3529401</v>
      </c>
      <c r="H1743" t="s">
        <v>4</v>
      </c>
      <c r="I1743">
        <v>1</v>
      </c>
      <c r="J1743" t="s">
        <v>644</v>
      </c>
      <c r="K1743">
        <v>0</v>
      </c>
      <c r="L1743">
        <v>0</v>
      </c>
      <c r="M1743">
        <v>0</v>
      </c>
      <c r="N1743">
        <v>0</v>
      </c>
      <c r="O1743">
        <v>472912</v>
      </c>
      <c r="P1743" t="s">
        <v>22</v>
      </c>
      <c r="Q1743" t="s">
        <v>21</v>
      </c>
    </row>
    <row r="1744" spans="1:17" x14ac:dyDescent="0.25">
      <c r="A1744">
        <v>13</v>
      </c>
      <c r="B1744" s="1">
        <v>43913</v>
      </c>
      <c r="C1744">
        <v>4</v>
      </c>
      <c r="D1744" t="s">
        <v>17</v>
      </c>
      <c r="E1744" t="s">
        <v>67</v>
      </c>
      <c r="F1744" t="s">
        <v>19</v>
      </c>
      <c r="G1744">
        <v>3530607</v>
      </c>
      <c r="H1744" t="s">
        <v>4</v>
      </c>
      <c r="I1744">
        <v>1</v>
      </c>
      <c r="J1744" t="s">
        <v>645</v>
      </c>
      <c r="K1744">
        <v>0</v>
      </c>
      <c r="L1744">
        <v>0</v>
      </c>
      <c r="M1744">
        <v>0</v>
      </c>
      <c r="N1744">
        <v>0</v>
      </c>
      <c r="O1744">
        <v>445842</v>
      </c>
      <c r="P1744" t="s">
        <v>22</v>
      </c>
      <c r="Q1744" t="s">
        <v>21</v>
      </c>
    </row>
    <row r="1745" spans="1:17" x14ac:dyDescent="0.25">
      <c r="A1745">
        <v>13</v>
      </c>
      <c r="B1745" s="1">
        <v>43913</v>
      </c>
      <c r="C1745">
        <v>6</v>
      </c>
      <c r="D1745" t="s">
        <v>17</v>
      </c>
      <c r="E1745" t="s">
        <v>69</v>
      </c>
      <c r="F1745" t="s">
        <v>24</v>
      </c>
      <c r="G1745">
        <v>3534401</v>
      </c>
      <c r="H1745" t="s">
        <v>4</v>
      </c>
      <c r="I1745">
        <v>1</v>
      </c>
      <c r="J1745" t="s">
        <v>646</v>
      </c>
      <c r="K1745">
        <v>0</v>
      </c>
      <c r="L1745">
        <v>0</v>
      </c>
      <c r="M1745">
        <v>0</v>
      </c>
      <c r="N1745">
        <v>0</v>
      </c>
      <c r="O1745">
        <v>698418</v>
      </c>
      <c r="P1745" t="s">
        <v>22</v>
      </c>
      <c r="Q1745" t="s">
        <v>21</v>
      </c>
    </row>
    <row r="1746" spans="1:17" x14ac:dyDescent="0.25">
      <c r="A1746">
        <v>13</v>
      </c>
      <c r="B1746" s="1">
        <v>43913</v>
      </c>
      <c r="C1746">
        <v>17</v>
      </c>
      <c r="D1746" t="s">
        <v>17</v>
      </c>
      <c r="E1746" t="s">
        <v>80</v>
      </c>
      <c r="F1746" t="s">
        <v>24</v>
      </c>
      <c r="G1746">
        <v>3547304</v>
      </c>
      <c r="H1746" t="s">
        <v>4</v>
      </c>
      <c r="I1746">
        <v>2</v>
      </c>
      <c r="J1746" s="2">
        <v>143424</v>
      </c>
      <c r="K1746">
        <v>0</v>
      </c>
      <c r="L1746">
        <v>0</v>
      </c>
      <c r="M1746">
        <v>0</v>
      </c>
      <c r="N1746">
        <v>0</v>
      </c>
      <c r="O1746">
        <v>139447</v>
      </c>
      <c r="P1746" t="s">
        <v>22</v>
      </c>
      <c r="Q1746" t="s">
        <v>21</v>
      </c>
    </row>
    <row r="1747" spans="1:17" x14ac:dyDescent="0.25">
      <c r="A1747">
        <v>13</v>
      </c>
      <c r="B1747" s="1">
        <v>43913</v>
      </c>
      <c r="C1747">
        <v>8</v>
      </c>
      <c r="D1747" t="s">
        <v>17</v>
      </c>
      <c r="E1747" t="s">
        <v>82</v>
      </c>
      <c r="F1747" t="s">
        <v>38</v>
      </c>
      <c r="G1747">
        <v>3547809</v>
      </c>
      <c r="H1747" t="s">
        <v>4</v>
      </c>
      <c r="I1747">
        <v>3</v>
      </c>
      <c r="J1747" t="s">
        <v>647</v>
      </c>
      <c r="K1747">
        <v>0</v>
      </c>
      <c r="L1747">
        <v>0</v>
      </c>
      <c r="M1747">
        <v>0</v>
      </c>
      <c r="N1747">
        <v>0</v>
      </c>
      <c r="O1747">
        <v>718773</v>
      </c>
      <c r="P1747" t="s">
        <v>22</v>
      </c>
      <c r="Q1747" t="s">
        <v>21</v>
      </c>
    </row>
    <row r="1748" spans="1:17" x14ac:dyDescent="0.25">
      <c r="A1748">
        <v>13</v>
      </c>
      <c r="B1748" s="1">
        <v>43913</v>
      </c>
      <c r="C1748">
        <v>8</v>
      </c>
      <c r="D1748" t="s">
        <v>17</v>
      </c>
      <c r="E1748" t="s">
        <v>84</v>
      </c>
      <c r="F1748" t="s">
        <v>38</v>
      </c>
      <c r="G1748">
        <v>3548708</v>
      </c>
      <c r="H1748" t="s">
        <v>4</v>
      </c>
      <c r="I1748">
        <v>4</v>
      </c>
      <c r="J1748" t="s">
        <v>648</v>
      </c>
      <c r="K1748">
        <v>0</v>
      </c>
      <c r="L1748">
        <v>0</v>
      </c>
      <c r="M1748">
        <v>0</v>
      </c>
      <c r="N1748">
        <v>0</v>
      </c>
      <c r="O1748">
        <v>838936</v>
      </c>
      <c r="P1748" t="s">
        <v>22</v>
      </c>
      <c r="Q1748" t="s">
        <v>21</v>
      </c>
    </row>
    <row r="1749" spans="1:17" x14ac:dyDescent="0.25">
      <c r="A1749">
        <v>13</v>
      </c>
      <c r="B1749" s="1">
        <v>43913</v>
      </c>
      <c r="C1749">
        <v>8</v>
      </c>
      <c r="D1749" t="s">
        <v>17</v>
      </c>
      <c r="E1749" t="s">
        <v>86</v>
      </c>
      <c r="F1749" t="s">
        <v>38</v>
      </c>
      <c r="G1749">
        <v>3548807</v>
      </c>
      <c r="H1749" t="s">
        <v>4</v>
      </c>
      <c r="I1749">
        <v>4</v>
      </c>
      <c r="J1749" s="2">
        <v>248251</v>
      </c>
      <c r="K1749">
        <v>0</v>
      </c>
      <c r="L1749">
        <v>0</v>
      </c>
      <c r="M1749">
        <v>0</v>
      </c>
      <c r="N1749">
        <v>0</v>
      </c>
      <c r="O1749">
        <v>161127</v>
      </c>
      <c r="P1749" t="s">
        <v>22</v>
      </c>
      <c r="Q1749" t="s">
        <v>21</v>
      </c>
    </row>
    <row r="1750" spans="1:17" x14ac:dyDescent="0.25">
      <c r="A1750">
        <v>13</v>
      </c>
      <c r="B1750" s="1">
        <v>43913</v>
      </c>
      <c r="C1750">
        <v>28</v>
      </c>
      <c r="D1750" t="s">
        <v>17</v>
      </c>
      <c r="E1750" t="s">
        <v>90</v>
      </c>
      <c r="F1750" t="s">
        <v>91</v>
      </c>
      <c r="G1750">
        <v>3550308</v>
      </c>
      <c r="H1750" t="s">
        <v>4</v>
      </c>
      <c r="I1750">
        <v>306</v>
      </c>
      <c r="J1750" s="2">
        <v>249755</v>
      </c>
      <c r="K1750">
        <v>0</v>
      </c>
      <c r="L1750">
        <v>9</v>
      </c>
      <c r="M1750">
        <v>0</v>
      </c>
      <c r="N1750" t="s">
        <v>496</v>
      </c>
      <c r="O1750">
        <v>12252023</v>
      </c>
      <c r="P1750" t="s">
        <v>22</v>
      </c>
      <c r="Q1750" t="s">
        <v>21</v>
      </c>
    </row>
    <row r="1751" spans="1:17" x14ac:dyDescent="0.25">
      <c r="A1751">
        <v>13</v>
      </c>
      <c r="B1751" s="1">
        <v>43913</v>
      </c>
      <c r="C1751">
        <v>5</v>
      </c>
      <c r="D1751" t="s">
        <v>17</v>
      </c>
      <c r="E1751" t="s">
        <v>93</v>
      </c>
      <c r="F1751" t="s">
        <v>19</v>
      </c>
      <c r="G1751">
        <v>3552502</v>
      </c>
      <c r="H1751" t="s">
        <v>4</v>
      </c>
      <c r="I1751">
        <v>1</v>
      </c>
      <c r="J1751" t="s">
        <v>619</v>
      </c>
      <c r="K1751">
        <v>0</v>
      </c>
      <c r="L1751">
        <v>0</v>
      </c>
      <c r="M1751">
        <v>0</v>
      </c>
      <c r="N1751">
        <v>0</v>
      </c>
      <c r="O1751">
        <v>297637</v>
      </c>
      <c r="P1751" t="s">
        <v>22</v>
      </c>
      <c r="Q1751" t="s">
        <v>21</v>
      </c>
    </row>
    <row r="1752" spans="1:17" x14ac:dyDescent="0.25">
      <c r="A1752">
        <v>13</v>
      </c>
      <c r="B1752" s="1">
        <v>43913</v>
      </c>
      <c r="C1752">
        <v>5</v>
      </c>
      <c r="D1752" t="s">
        <v>17</v>
      </c>
      <c r="E1752" t="s">
        <v>97</v>
      </c>
      <c r="F1752" t="s">
        <v>35</v>
      </c>
      <c r="G1752">
        <v>3556453</v>
      </c>
      <c r="H1752" t="s">
        <v>4</v>
      </c>
      <c r="I1752">
        <v>1</v>
      </c>
      <c r="J1752" s="2">
        <v>190125</v>
      </c>
      <c r="K1752">
        <v>0</v>
      </c>
      <c r="L1752">
        <v>0</v>
      </c>
      <c r="M1752">
        <v>0</v>
      </c>
      <c r="N1752">
        <v>0</v>
      </c>
      <c r="O1752">
        <v>52597</v>
      </c>
      <c r="P1752" t="s">
        <v>22</v>
      </c>
      <c r="Q1752" t="s">
        <v>21</v>
      </c>
    </row>
    <row r="1753" spans="1:17" x14ac:dyDescent="0.25">
      <c r="A1753">
        <v>13</v>
      </c>
      <c r="B1753" s="1">
        <v>43912</v>
      </c>
      <c r="C1753">
        <v>5</v>
      </c>
      <c r="D1753" t="s">
        <v>17</v>
      </c>
      <c r="E1753" t="s">
        <v>23</v>
      </c>
      <c r="F1753" t="s">
        <v>24</v>
      </c>
      <c r="G1753">
        <v>3505708</v>
      </c>
      <c r="H1753" t="s">
        <v>4</v>
      </c>
      <c r="I1753">
        <v>1</v>
      </c>
      <c r="J1753" t="s">
        <v>637</v>
      </c>
      <c r="K1753">
        <v>0</v>
      </c>
      <c r="L1753">
        <v>0</v>
      </c>
      <c r="M1753">
        <v>0</v>
      </c>
      <c r="N1753">
        <v>0</v>
      </c>
      <c r="O1753">
        <v>274182</v>
      </c>
      <c r="P1753" t="s">
        <v>22</v>
      </c>
      <c r="Q1753" t="s">
        <v>21</v>
      </c>
    </row>
    <row r="1754" spans="1:17" x14ac:dyDescent="0.25">
      <c r="A1754">
        <v>13</v>
      </c>
      <c r="B1754" s="1">
        <v>43912</v>
      </c>
      <c r="C1754">
        <v>9</v>
      </c>
      <c r="D1754" t="s">
        <v>17</v>
      </c>
      <c r="E1754" t="s">
        <v>32</v>
      </c>
      <c r="F1754" t="s">
        <v>24</v>
      </c>
      <c r="G1754">
        <v>3510609</v>
      </c>
      <c r="H1754" t="s">
        <v>4</v>
      </c>
      <c r="I1754">
        <v>2</v>
      </c>
      <c r="J1754" t="s">
        <v>626</v>
      </c>
      <c r="K1754">
        <v>0</v>
      </c>
      <c r="L1754">
        <v>0</v>
      </c>
      <c r="M1754">
        <v>0</v>
      </c>
      <c r="N1754">
        <v>0</v>
      </c>
      <c r="O1754">
        <v>400927</v>
      </c>
      <c r="P1754" t="s">
        <v>22</v>
      </c>
      <c r="Q1754" t="s">
        <v>21</v>
      </c>
    </row>
    <row r="1755" spans="1:17" x14ac:dyDescent="0.25">
      <c r="A1755">
        <v>13</v>
      </c>
      <c r="B1755" s="1">
        <v>43912</v>
      </c>
      <c r="C1755">
        <v>5</v>
      </c>
      <c r="D1755" t="s">
        <v>17</v>
      </c>
      <c r="E1755" t="s">
        <v>34</v>
      </c>
      <c r="F1755" t="s">
        <v>35</v>
      </c>
      <c r="G1755">
        <v>3513009</v>
      </c>
      <c r="H1755" t="s">
        <v>4</v>
      </c>
      <c r="I1755">
        <v>2</v>
      </c>
      <c r="J1755" t="s">
        <v>642</v>
      </c>
      <c r="K1755">
        <v>0</v>
      </c>
      <c r="L1755">
        <v>0</v>
      </c>
      <c r="M1755">
        <v>0</v>
      </c>
      <c r="N1755">
        <v>0</v>
      </c>
      <c r="O1755">
        <v>249210</v>
      </c>
      <c r="P1755" t="s">
        <v>22</v>
      </c>
      <c r="Q1755" t="s">
        <v>21</v>
      </c>
    </row>
    <row r="1756" spans="1:17" x14ac:dyDescent="0.25">
      <c r="A1756">
        <v>13</v>
      </c>
      <c r="B1756" s="1">
        <v>43912</v>
      </c>
      <c r="C1756">
        <v>11</v>
      </c>
      <c r="D1756" t="s">
        <v>17</v>
      </c>
      <c r="E1756" t="s">
        <v>44</v>
      </c>
      <c r="F1756" t="s">
        <v>19</v>
      </c>
      <c r="G1756">
        <v>3515707</v>
      </c>
      <c r="H1756" t="s">
        <v>4</v>
      </c>
      <c r="I1756">
        <v>1</v>
      </c>
      <c r="J1756" t="s">
        <v>632</v>
      </c>
      <c r="K1756">
        <v>0</v>
      </c>
      <c r="L1756">
        <v>0</v>
      </c>
      <c r="M1756">
        <v>0</v>
      </c>
      <c r="N1756">
        <v>0</v>
      </c>
      <c r="O1756">
        <v>194276</v>
      </c>
      <c r="P1756" t="s">
        <v>22</v>
      </c>
      <c r="Q1756" t="s">
        <v>21</v>
      </c>
    </row>
    <row r="1757" spans="1:17" x14ac:dyDescent="0.25">
      <c r="A1757">
        <v>13</v>
      </c>
      <c r="B1757" s="1">
        <v>43912</v>
      </c>
      <c r="C1757">
        <v>6</v>
      </c>
      <c r="D1757" t="s">
        <v>17</v>
      </c>
      <c r="E1757" t="s">
        <v>51</v>
      </c>
      <c r="F1757" t="s">
        <v>19</v>
      </c>
      <c r="G1757">
        <v>3518800</v>
      </c>
      <c r="H1757" t="s">
        <v>4</v>
      </c>
      <c r="I1757">
        <v>1</v>
      </c>
      <c r="J1757" t="s">
        <v>643</v>
      </c>
      <c r="K1757">
        <v>0</v>
      </c>
      <c r="L1757">
        <v>0</v>
      </c>
      <c r="M1757">
        <v>0</v>
      </c>
      <c r="N1757">
        <v>0</v>
      </c>
      <c r="O1757">
        <v>1379182</v>
      </c>
      <c r="P1757" t="s">
        <v>22</v>
      </c>
      <c r="Q1757" t="s">
        <v>21</v>
      </c>
    </row>
    <row r="1758" spans="1:17" x14ac:dyDescent="0.25">
      <c r="A1758">
        <v>13</v>
      </c>
      <c r="B1758" s="1">
        <v>43912</v>
      </c>
      <c r="C1758">
        <v>7</v>
      </c>
      <c r="D1758" t="s">
        <v>17</v>
      </c>
      <c r="E1758" t="s">
        <v>65</v>
      </c>
      <c r="F1758" t="s">
        <v>38</v>
      </c>
      <c r="G1758">
        <v>3529401</v>
      </c>
      <c r="H1758" t="s">
        <v>4</v>
      </c>
      <c r="I1758">
        <v>1</v>
      </c>
      <c r="J1758" t="s">
        <v>644</v>
      </c>
      <c r="K1758">
        <v>0</v>
      </c>
      <c r="L1758">
        <v>0</v>
      </c>
      <c r="M1758">
        <v>0</v>
      </c>
      <c r="N1758">
        <v>0</v>
      </c>
      <c r="O1758">
        <v>472912</v>
      </c>
      <c r="P1758" t="s">
        <v>22</v>
      </c>
      <c r="Q1758" t="s">
        <v>21</v>
      </c>
    </row>
    <row r="1759" spans="1:17" x14ac:dyDescent="0.25">
      <c r="A1759">
        <v>13</v>
      </c>
      <c r="B1759" s="1">
        <v>43912</v>
      </c>
      <c r="C1759">
        <v>3</v>
      </c>
      <c r="D1759" t="s">
        <v>17</v>
      </c>
      <c r="E1759" t="s">
        <v>67</v>
      </c>
      <c r="F1759" t="s">
        <v>19</v>
      </c>
      <c r="G1759">
        <v>3530607</v>
      </c>
      <c r="H1759" t="s">
        <v>4</v>
      </c>
      <c r="I1759">
        <v>1</v>
      </c>
      <c r="J1759" t="s">
        <v>645</v>
      </c>
      <c r="K1759">
        <v>0</v>
      </c>
      <c r="L1759">
        <v>0</v>
      </c>
      <c r="M1759">
        <v>0</v>
      </c>
      <c r="N1759">
        <v>0</v>
      </c>
      <c r="O1759">
        <v>445842</v>
      </c>
      <c r="P1759" t="s">
        <v>22</v>
      </c>
      <c r="Q1759" t="s">
        <v>21</v>
      </c>
    </row>
    <row r="1760" spans="1:17" x14ac:dyDescent="0.25">
      <c r="A1760">
        <v>13</v>
      </c>
      <c r="B1760" s="1">
        <v>43912</v>
      </c>
      <c r="C1760">
        <v>5</v>
      </c>
      <c r="D1760" t="s">
        <v>17</v>
      </c>
      <c r="E1760" t="s">
        <v>69</v>
      </c>
      <c r="F1760" t="s">
        <v>24</v>
      </c>
      <c r="G1760">
        <v>3534401</v>
      </c>
      <c r="H1760" t="s">
        <v>4</v>
      </c>
      <c r="I1760">
        <v>1</v>
      </c>
      <c r="J1760" t="s">
        <v>646</v>
      </c>
      <c r="K1760">
        <v>0</v>
      </c>
      <c r="L1760">
        <v>0</v>
      </c>
      <c r="M1760">
        <v>0</v>
      </c>
      <c r="N1760">
        <v>0</v>
      </c>
      <c r="O1760">
        <v>698418</v>
      </c>
      <c r="P1760" t="s">
        <v>22</v>
      </c>
      <c r="Q1760" t="s">
        <v>21</v>
      </c>
    </row>
    <row r="1761" spans="1:17" x14ac:dyDescent="0.25">
      <c r="A1761">
        <v>13</v>
      </c>
      <c r="B1761" s="1">
        <v>43912</v>
      </c>
      <c r="C1761">
        <v>16</v>
      </c>
      <c r="D1761" t="s">
        <v>17</v>
      </c>
      <c r="E1761" t="s">
        <v>80</v>
      </c>
      <c r="F1761" t="s">
        <v>24</v>
      </c>
      <c r="G1761">
        <v>3547304</v>
      </c>
      <c r="H1761" t="s">
        <v>4</v>
      </c>
      <c r="I1761">
        <v>2</v>
      </c>
      <c r="J1761" s="2">
        <v>143424</v>
      </c>
      <c r="K1761">
        <v>0</v>
      </c>
      <c r="L1761">
        <v>0</v>
      </c>
      <c r="M1761">
        <v>0</v>
      </c>
      <c r="N1761">
        <v>0</v>
      </c>
      <c r="O1761">
        <v>139447</v>
      </c>
      <c r="P1761" t="s">
        <v>22</v>
      </c>
      <c r="Q1761" t="s">
        <v>21</v>
      </c>
    </row>
    <row r="1762" spans="1:17" x14ac:dyDescent="0.25">
      <c r="A1762">
        <v>13</v>
      </c>
      <c r="B1762" s="1">
        <v>43912</v>
      </c>
      <c r="C1762">
        <v>7</v>
      </c>
      <c r="D1762" t="s">
        <v>17</v>
      </c>
      <c r="E1762" t="s">
        <v>82</v>
      </c>
      <c r="F1762" t="s">
        <v>38</v>
      </c>
      <c r="G1762">
        <v>3547809</v>
      </c>
      <c r="H1762" t="s">
        <v>4</v>
      </c>
      <c r="I1762">
        <v>3</v>
      </c>
      <c r="J1762" t="s">
        <v>647</v>
      </c>
      <c r="K1762">
        <v>0</v>
      </c>
      <c r="L1762">
        <v>0</v>
      </c>
      <c r="M1762">
        <v>0</v>
      </c>
      <c r="N1762">
        <v>0</v>
      </c>
      <c r="O1762">
        <v>718773</v>
      </c>
      <c r="P1762" t="s">
        <v>22</v>
      </c>
      <c r="Q1762" t="s">
        <v>21</v>
      </c>
    </row>
    <row r="1763" spans="1:17" x14ac:dyDescent="0.25">
      <c r="A1763">
        <v>13</v>
      </c>
      <c r="B1763" s="1">
        <v>43912</v>
      </c>
      <c r="C1763">
        <v>7</v>
      </c>
      <c r="D1763" t="s">
        <v>17</v>
      </c>
      <c r="E1763" t="s">
        <v>84</v>
      </c>
      <c r="F1763" t="s">
        <v>38</v>
      </c>
      <c r="G1763">
        <v>3548708</v>
      </c>
      <c r="H1763" t="s">
        <v>4</v>
      </c>
      <c r="I1763">
        <v>4</v>
      </c>
      <c r="J1763" t="s">
        <v>648</v>
      </c>
      <c r="K1763">
        <v>0</v>
      </c>
      <c r="L1763">
        <v>0</v>
      </c>
      <c r="M1763">
        <v>0</v>
      </c>
      <c r="N1763">
        <v>0</v>
      </c>
      <c r="O1763">
        <v>838936</v>
      </c>
      <c r="P1763" t="s">
        <v>22</v>
      </c>
      <c r="Q1763" t="s">
        <v>21</v>
      </c>
    </row>
    <row r="1764" spans="1:17" x14ac:dyDescent="0.25">
      <c r="A1764">
        <v>13</v>
      </c>
      <c r="B1764" s="1">
        <v>43912</v>
      </c>
      <c r="C1764">
        <v>7</v>
      </c>
      <c r="D1764" t="s">
        <v>17</v>
      </c>
      <c r="E1764" t="s">
        <v>86</v>
      </c>
      <c r="F1764" t="s">
        <v>38</v>
      </c>
      <c r="G1764">
        <v>3548807</v>
      </c>
      <c r="H1764" t="s">
        <v>4</v>
      </c>
      <c r="I1764">
        <v>4</v>
      </c>
      <c r="J1764" s="2">
        <v>248251</v>
      </c>
      <c r="K1764">
        <v>0</v>
      </c>
      <c r="L1764">
        <v>0</v>
      </c>
      <c r="M1764">
        <v>0</v>
      </c>
      <c r="N1764">
        <v>0</v>
      </c>
      <c r="O1764">
        <v>161127</v>
      </c>
      <c r="P1764" t="s">
        <v>22</v>
      </c>
      <c r="Q1764" t="s">
        <v>21</v>
      </c>
    </row>
    <row r="1765" spans="1:17" x14ac:dyDescent="0.25">
      <c r="A1765">
        <v>13</v>
      </c>
      <c r="B1765" s="1">
        <v>43912</v>
      </c>
      <c r="C1765">
        <v>27</v>
      </c>
      <c r="D1765" t="s">
        <v>17</v>
      </c>
      <c r="E1765" t="s">
        <v>90</v>
      </c>
      <c r="F1765" t="s">
        <v>91</v>
      </c>
      <c r="G1765">
        <v>3550308</v>
      </c>
      <c r="H1765" t="s">
        <v>4</v>
      </c>
      <c r="I1765">
        <v>306</v>
      </c>
      <c r="J1765" s="2">
        <v>249755</v>
      </c>
      <c r="K1765">
        <v>0</v>
      </c>
      <c r="L1765">
        <v>9</v>
      </c>
      <c r="M1765">
        <v>0</v>
      </c>
      <c r="N1765" t="s">
        <v>496</v>
      </c>
      <c r="O1765">
        <v>12252023</v>
      </c>
      <c r="P1765" t="s">
        <v>22</v>
      </c>
      <c r="Q1765" t="s">
        <v>21</v>
      </c>
    </row>
    <row r="1766" spans="1:17" x14ac:dyDescent="0.25">
      <c r="A1766">
        <v>13</v>
      </c>
      <c r="B1766" s="1">
        <v>43912</v>
      </c>
      <c r="C1766">
        <v>4</v>
      </c>
      <c r="D1766" t="s">
        <v>17</v>
      </c>
      <c r="E1766" t="s">
        <v>93</v>
      </c>
      <c r="F1766" t="s">
        <v>19</v>
      </c>
      <c r="G1766">
        <v>3552502</v>
      </c>
      <c r="H1766" t="s">
        <v>4</v>
      </c>
      <c r="I1766">
        <v>1</v>
      </c>
      <c r="J1766" t="s">
        <v>619</v>
      </c>
      <c r="K1766">
        <v>0</v>
      </c>
      <c r="L1766">
        <v>0</v>
      </c>
      <c r="M1766">
        <v>0</v>
      </c>
      <c r="N1766">
        <v>0</v>
      </c>
      <c r="O1766">
        <v>297637</v>
      </c>
      <c r="P1766" t="s">
        <v>22</v>
      </c>
      <c r="Q1766" t="s">
        <v>21</v>
      </c>
    </row>
    <row r="1767" spans="1:17" x14ac:dyDescent="0.25">
      <c r="A1767">
        <v>13</v>
      </c>
      <c r="B1767" s="1">
        <v>43912</v>
      </c>
      <c r="C1767">
        <v>4</v>
      </c>
      <c r="D1767" t="s">
        <v>17</v>
      </c>
      <c r="E1767" t="s">
        <v>97</v>
      </c>
      <c r="F1767" t="s">
        <v>35</v>
      </c>
      <c r="G1767">
        <v>3556453</v>
      </c>
      <c r="H1767" t="s">
        <v>4</v>
      </c>
      <c r="I1767">
        <v>1</v>
      </c>
      <c r="J1767" s="2">
        <v>190125</v>
      </c>
      <c r="K1767">
        <v>0</v>
      </c>
      <c r="L1767">
        <v>0</v>
      </c>
      <c r="M1767">
        <v>0</v>
      </c>
      <c r="N1767">
        <v>0</v>
      </c>
      <c r="O1767">
        <v>52597</v>
      </c>
      <c r="P1767" t="s">
        <v>22</v>
      </c>
      <c r="Q1767" t="s">
        <v>21</v>
      </c>
    </row>
    <row r="1768" spans="1:17" x14ac:dyDescent="0.25">
      <c r="A1768">
        <v>12</v>
      </c>
      <c r="B1768" s="1">
        <v>43911</v>
      </c>
      <c r="C1768">
        <v>4</v>
      </c>
      <c r="D1768" t="s">
        <v>17</v>
      </c>
      <c r="E1768" t="s">
        <v>23</v>
      </c>
      <c r="F1768" t="s">
        <v>24</v>
      </c>
      <c r="G1768">
        <v>3505708</v>
      </c>
      <c r="H1768" t="s">
        <v>4</v>
      </c>
      <c r="I1768">
        <v>1</v>
      </c>
      <c r="J1768" t="s">
        <v>637</v>
      </c>
      <c r="K1768">
        <v>0</v>
      </c>
      <c r="L1768">
        <v>0</v>
      </c>
      <c r="M1768">
        <v>0</v>
      </c>
      <c r="N1768">
        <v>0</v>
      </c>
      <c r="O1768">
        <v>274182</v>
      </c>
      <c r="P1768" t="s">
        <v>22</v>
      </c>
      <c r="Q1768" t="s">
        <v>21</v>
      </c>
    </row>
    <row r="1769" spans="1:17" x14ac:dyDescent="0.25">
      <c r="A1769">
        <v>12</v>
      </c>
      <c r="B1769" s="1">
        <v>43911</v>
      </c>
      <c r="C1769">
        <v>8</v>
      </c>
      <c r="D1769" t="s">
        <v>17</v>
      </c>
      <c r="E1769" t="s">
        <v>32</v>
      </c>
      <c r="F1769" t="s">
        <v>24</v>
      </c>
      <c r="G1769">
        <v>3510609</v>
      </c>
      <c r="H1769" t="s">
        <v>4</v>
      </c>
      <c r="I1769">
        <v>2</v>
      </c>
      <c r="J1769" t="s">
        <v>626</v>
      </c>
      <c r="K1769">
        <v>0</v>
      </c>
      <c r="L1769">
        <v>0</v>
      </c>
      <c r="M1769">
        <v>0</v>
      </c>
      <c r="N1769">
        <v>0</v>
      </c>
      <c r="O1769">
        <v>400927</v>
      </c>
      <c r="P1769" t="s">
        <v>22</v>
      </c>
      <c r="Q1769" t="s">
        <v>21</v>
      </c>
    </row>
    <row r="1770" spans="1:17" x14ac:dyDescent="0.25">
      <c r="A1770">
        <v>12</v>
      </c>
      <c r="B1770" s="1">
        <v>43911</v>
      </c>
      <c r="C1770">
        <v>4</v>
      </c>
      <c r="D1770" t="s">
        <v>17</v>
      </c>
      <c r="E1770" t="s">
        <v>34</v>
      </c>
      <c r="F1770" t="s">
        <v>35</v>
      </c>
      <c r="G1770">
        <v>3513009</v>
      </c>
      <c r="H1770" t="s">
        <v>4</v>
      </c>
      <c r="I1770">
        <v>2</v>
      </c>
      <c r="J1770" t="s">
        <v>642</v>
      </c>
      <c r="K1770">
        <v>0</v>
      </c>
      <c r="L1770">
        <v>0</v>
      </c>
      <c r="M1770">
        <v>0</v>
      </c>
      <c r="N1770">
        <v>0</v>
      </c>
      <c r="O1770">
        <v>249210</v>
      </c>
      <c r="P1770" t="s">
        <v>22</v>
      </c>
      <c r="Q1770" t="s">
        <v>21</v>
      </c>
    </row>
    <row r="1771" spans="1:17" x14ac:dyDescent="0.25">
      <c r="A1771">
        <v>12</v>
      </c>
      <c r="B1771" s="1">
        <v>43911</v>
      </c>
      <c r="C1771">
        <v>10</v>
      </c>
      <c r="D1771" t="s">
        <v>17</v>
      </c>
      <c r="E1771" t="s">
        <v>44</v>
      </c>
      <c r="F1771" t="s">
        <v>19</v>
      </c>
      <c r="G1771">
        <v>3515707</v>
      </c>
      <c r="H1771" t="s">
        <v>4</v>
      </c>
      <c r="I1771">
        <v>1</v>
      </c>
      <c r="J1771" t="s">
        <v>632</v>
      </c>
      <c r="K1771">
        <v>0</v>
      </c>
      <c r="L1771">
        <v>0</v>
      </c>
      <c r="M1771">
        <v>0</v>
      </c>
      <c r="N1771">
        <v>0</v>
      </c>
      <c r="O1771">
        <v>194276</v>
      </c>
      <c r="P1771" t="s">
        <v>22</v>
      </c>
      <c r="Q1771" t="s">
        <v>21</v>
      </c>
    </row>
    <row r="1772" spans="1:17" x14ac:dyDescent="0.25">
      <c r="A1772">
        <v>12</v>
      </c>
      <c r="B1772" s="1">
        <v>43911</v>
      </c>
      <c r="C1772">
        <v>5</v>
      </c>
      <c r="D1772" t="s">
        <v>17</v>
      </c>
      <c r="E1772" t="s">
        <v>51</v>
      </c>
      <c r="F1772" t="s">
        <v>19</v>
      </c>
      <c r="G1772">
        <v>3518800</v>
      </c>
      <c r="H1772" t="s">
        <v>4</v>
      </c>
      <c r="I1772">
        <v>1</v>
      </c>
      <c r="J1772" t="s">
        <v>643</v>
      </c>
      <c r="K1772">
        <v>0</v>
      </c>
      <c r="L1772">
        <v>0</v>
      </c>
      <c r="M1772">
        <v>0</v>
      </c>
      <c r="N1772">
        <v>0</v>
      </c>
      <c r="O1772">
        <v>1379182</v>
      </c>
      <c r="P1772" t="s">
        <v>22</v>
      </c>
      <c r="Q1772" t="s">
        <v>21</v>
      </c>
    </row>
    <row r="1773" spans="1:17" x14ac:dyDescent="0.25">
      <c r="A1773">
        <v>12</v>
      </c>
      <c r="B1773" s="1">
        <v>43911</v>
      </c>
      <c r="C1773">
        <v>6</v>
      </c>
      <c r="D1773" t="s">
        <v>17</v>
      </c>
      <c r="E1773" t="s">
        <v>65</v>
      </c>
      <c r="F1773" t="s">
        <v>38</v>
      </c>
      <c r="G1773">
        <v>3529401</v>
      </c>
      <c r="H1773" t="s">
        <v>4</v>
      </c>
      <c r="I1773">
        <v>1</v>
      </c>
      <c r="J1773" t="s">
        <v>644</v>
      </c>
      <c r="K1773">
        <v>0</v>
      </c>
      <c r="L1773">
        <v>0</v>
      </c>
      <c r="M1773">
        <v>0</v>
      </c>
      <c r="N1773">
        <v>0</v>
      </c>
      <c r="O1773">
        <v>472912</v>
      </c>
      <c r="P1773" t="s">
        <v>22</v>
      </c>
      <c r="Q1773" t="s">
        <v>21</v>
      </c>
    </row>
    <row r="1774" spans="1:17" x14ac:dyDescent="0.25">
      <c r="A1774">
        <v>12</v>
      </c>
      <c r="B1774" s="1">
        <v>43911</v>
      </c>
      <c r="C1774">
        <v>2</v>
      </c>
      <c r="D1774" t="s">
        <v>17</v>
      </c>
      <c r="E1774" t="s">
        <v>67</v>
      </c>
      <c r="F1774" t="s">
        <v>19</v>
      </c>
      <c r="G1774">
        <v>3530607</v>
      </c>
      <c r="H1774" t="s">
        <v>4</v>
      </c>
      <c r="I1774">
        <v>1</v>
      </c>
      <c r="J1774" t="s">
        <v>645</v>
      </c>
      <c r="K1774">
        <v>0</v>
      </c>
      <c r="L1774">
        <v>0</v>
      </c>
      <c r="M1774">
        <v>0</v>
      </c>
      <c r="N1774">
        <v>0</v>
      </c>
      <c r="O1774">
        <v>445842</v>
      </c>
      <c r="P1774" t="s">
        <v>22</v>
      </c>
      <c r="Q1774" t="s">
        <v>21</v>
      </c>
    </row>
    <row r="1775" spans="1:17" x14ac:dyDescent="0.25">
      <c r="A1775">
        <v>12</v>
      </c>
      <c r="B1775" s="1">
        <v>43911</v>
      </c>
      <c r="C1775">
        <v>4</v>
      </c>
      <c r="D1775" t="s">
        <v>17</v>
      </c>
      <c r="E1775" t="s">
        <v>69</v>
      </c>
      <c r="F1775" t="s">
        <v>24</v>
      </c>
      <c r="G1775">
        <v>3534401</v>
      </c>
      <c r="H1775" t="s">
        <v>4</v>
      </c>
      <c r="I1775">
        <v>1</v>
      </c>
      <c r="J1775" t="s">
        <v>646</v>
      </c>
      <c r="K1775">
        <v>0</v>
      </c>
      <c r="L1775">
        <v>0</v>
      </c>
      <c r="M1775">
        <v>0</v>
      </c>
      <c r="N1775">
        <v>0</v>
      </c>
      <c r="O1775">
        <v>698418</v>
      </c>
      <c r="P1775" t="s">
        <v>22</v>
      </c>
      <c r="Q1775" t="s">
        <v>21</v>
      </c>
    </row>
    <row r="1776" spans="1:17" x14ac:dyDescent="0.25">
      <c r="A1776">
        <v>12</v>
      </c>
      <c r="B1776" s="1">
        <v>43911</v>
      </c>
      <c r="C1776">
        <v>15</v>
      </c>
      <c r="D1776" t="s">
        <v>17</v>
      </c>
      <c r="E1776" t="s">
        <v>80</v>
      </c>
      <c r="F1776" t="s">
        <v>24</v>
      </c>
      <c r="G1776">
        <v>3547304</v>
      </c>
      <c r="H1776" t="s">
        <v>4</v>
      </c>
      <c r="I1776">
        <v>2</v>
      </c>
      <c r="J1776" s="2">
        <v>143424</v>
      </c>
      <c r="K1776">
        <v>0</v>
      </c>
      <c r="L1776">
        <v>0</v>
      </c>
      <c r="M1776">
        <v>0</v>
      </c>
      <c r="N1776">
        <v>0</v>
      </c>
      <c r="O1776">
        <v>139447</v>
      </c>
      <c r="P1776" t="s">
        <v>22</v>
      </c>
      <c r="Q1776" t="s">
        <v>21</v>
      </c>
    </row>
    <row r="1777" spans="1:17" x14ac:dyDescent="0.25">
      <c r="A1777">
        <v>12</v>
      </c>
      <c r="B1777" s="1">
        <v>43911</v>
      </c>
      <c r="C1777">
        <v>6</v>
      </c>
      <c r="D1777" t="s">
        <v>17</v>
      </c>
      <c r="E1777" t="s">
        <v>82</v>
      </c>
      <c r="F1777" t="s">
        <v>38</v>
      </c>
      <c r="G1777">
        <v>3547809</v>
      </c>
      <c r="H1777" t="s">
        <v>4</v>
      </c>
      <c r="I1777">
        <v>3</v>
      </c>
      <c r="J1777" t="s">
        <v>647</v>
      </c>
      <c r="K1777">
        <v>0</v>
      </c>
      <c r="L1777">
        <v>0</v>
      </c>
      <c r="M1777">
        <v>0</v>
      </c>
      <c r="N1777">
        <v>0</v>
      </c>
      <c r="O1777">
        <v>718773</v>
      </c>
      <c r="P1777" t="s">
        <v>22</v>
      </c>
      <c r="Q1777" t="s">
        <v>21</v>
      </c>
    </row>
    <row r="1778" spans="1:17" x14ac:dyDescent="0.25">
      <c r="A1778">
        <v>12</v>
      </c>
      <c r="B1778" s="1">
        <v>43911</v>
      </c>
      <c r="C1778">
        <v>6</v>
      </c>
      <c r="D1778" t="s">
        <v>17</v>
      </c>
      <c r="E1778" t="s">
        <v>84</v>
      </c>
      <c r="F1778" t="s">
        <v>38</v>
      </c>
      <c r="G1778">
        <v>3548708</v>
      </c>
      <c r="H1778" t="s">
        <v>4</v>
      </c>
      <c r="I1778">
        <v>4</v>
      </c>
      <c r="J1778" t="s">
        <v>648</v>
      </c>
      <c r="K1778">
        <v>0</v>
      </c>
      <c r="L1778">
        <v>0</v>
      </c>
      <c r="M1778">
        <v>0</v>
      </c>
      <c r="N1778">
        <v>0</v>
      </c>
      <c r="O1778">
        <v>838936</v>
      </c>
      <c r="P1778" t="s">
        <v>22</v>
      </c>
      <c r="Q1778" t="s">
        <v>21</v>
      </c>
    </row>
    <row r="1779" spans="1:17" x14ac:dyDescent="0.25">
      <c r="A1779">
        <v>12</v>
      </c>
      <c r="B1779" s="1">
        <v>43911</v>
      </c>
      <c r="C1779">
        <v>6</v>
      </c>
      <c r="D1779" t="s">
        <v>17</v>
      </c>
      <c r="E1779" t="s">
        <v>86</v>
      </c>
      <c r="F1779" t="s">
        <v>38</v>
      </c>
      <c r="G1779">
        <v>3548807</v>
      </c>
      <c r="H1779" t="s">
        <v>4</v>
      </c>
      <c r="I1779">
        <v>4</v>
      </c>
      <c r="J1779" s="2">
        <v>248251</v>
      </c>
      <c r="K1779">
        <v>0</v>
      </c>
      <c r="L1779">
        <v>0</v>
      </c>
      <c r="M1779">
        <v>0</v>
      </c>
      <c r="N1779">
        <v>0</v>
      </c>
      <c r="O1779">
        <v>161127</v>
      </c>
      <c r="P1779" t="s">
        <v>22</v>
      </c>
      <c r="Q1779" t="s">
        <v>21</v>
      </c>
    </row>
    <row r="1780" spans="1:17" x14ac:dyDescent="0.25">
      <c r="A1780">
        <v>12</v>
      </c>
      <c r="B1780" s="1">
        <v>43911</v>
      </c>
      <c r="C1780">
        <v>26</v>
      </c>
      <c r="D1780" t="s">
        <v>17</v>
      </c>
      <c r="E1780" t="s">
        <v>90</v>
      </c>
      <c r="F1780" t="s">
        <v>91</v>
      </c>
      <c r="G1780">
        <v>3550308</v>
      </c>
      <c r="H1780" t="s">
        <v>4</v>
      </c>
      <c r="I1780">
        <v>306</v>
      </c>
      <c r="J1780" s="2">
        <v>249755</v>
      </c>
      <c r="K1780">
        <v>0</v>
      </c>
      <c r="L1780">
        <v>9</v>
      </c>
      <c r="M1780">
        <v>0</v>
      </c>
      <c r="N1780" t="s">
        <v>496</v>
      </c>
      <c r="O1780">
        <v>12252023</v>
      </c>
      <c r="P1780" t="s">
        <v>22</v>
      </c>
      <c r="Q1780" t="s">
        <v>21</v>
      </c>
    </row>
    <row r="1781" spans="1:17" x14ac:dyDescent="0.25">
      <c r="A1781">
        <v>12</v>
      </c>
      <c r="B1781" s="1">
        <v>43911</v>
      </c>
      <c r="C1781">
        <v>3</v>
      </c>
      <c r="D1781" t="s">
        <v>17</v>
      </c>
      <c r="E1781" t="s">
        <v>93</v>
      </c>
      <c r="F1781" t="s">
        <v>19</v>
      </c>
      <c r="G1781">
        <v>3552502</v>
      </c>
      <c r="H1781" t="s">
        <v>4</v>
      </c>
      <c r="I1781">
        <v>1</v>
      </c>
      <c r="J1781" t="s">
        <v>619</v>
      </c>
      <c r="K1781">
        <v>0</v>
      </c>
      <c r="L1781">
        <v>0</v>
      </c>
      <c r="M1781">
        <v>0</v>
      </c>
      <c r="N1781">
        <v>0</v>
      </c>
      <c r="O1781">
        <v>297637</v>
      </c>
      <c r="P1781" t="s">
        <v>22</v>
      </c>
      <c r="Q1781" t="s">
        <v>21</v>
      </c>
    </row>
    <row r="1782" spans="1:17" x14ac:dyDescent="0.25">
      <c r="A1782">
        <v>12</v>
      </c>
      <c r="B1782" s="1">
        <v>43911</v>
      </c>
      <c r="C1782">
        <v>3</v>
      </c>
      <c r="D1782" t="s">
        <v>17</v>
      </c>
      <c r="E1782" t="s">
        <v>97</v>
      </c>
      <c r="F1782" t="s">
        <v>35</v>
      </c>
      <c r="G1782">
        <v>3556453</v>
      </c>
      <c r="H1782" t="s">
        <v>4</v>
      </c>
      <c r="I1782">
        <v>1</v>
      </c>
      <c r="J1782" s="2">
        <v>190125</v>
      </c>
      <c r="K1782">
        <v>0</v>
      </c>
      <c r="L1782">
        <v>0</v>
      </c>
      <c r="M1782">
        <v>0</v>
      </c>
      <c r="N1782">
        <v>0</v>
      </c>
      <c r="O1782">
        <v>52597</v>
      </c>
      <c r="P1782" t="s">
        <v>22</v>
      </c>
      <c r="Q1782" t="s">
        <v>21</v>
      </c>
    </row>
    <row r="1783" spans="1:17" x14ac:dyDescent="0.25">
      <c r="A1783">
        <v>12</v>
      </c>
      <c r="B1783" s="1">
        <v>43910</v>
      </c>
      <c r="C1783">
        <v>3</v>
      </c>
      <c r="D1783" t="s">
        <v>17</v>
      </c>
      <c r="E1783" t="s">
        <v>23</v>
      </c>
      <c r="F1783" t="s">
        <v>24</v>
      </c>
      <c r="G1783">
        <v>3505708</v>
      </c>
      <c r="H1783" t="s">
        <v>4</v>
      </c>
      <c r="I1783">
        <v>1</v>
      </c>
      <c r="J1783" t="s">
        <v>637</v>
      </c>
      <c r="K1783">
        <v>0</v>
      </c>
      <c r="L1783">
        <v>0</v>
      </c>
      <c r="M1783">
        <v>0</v>
      </c>
      <c r="N1783">
        <v>0</v>
      </c>
      <c r="O1783">
        <v>274182</v>
      </c>
      <c r="P1783" t="s">
        <v>22</v>
      </c>
      <c r="Q1783" t="s">
        <v>22</v>
      </c>
    </row>
    <row r="1784" spans="1:17" x14ac:dyDescent="0.25">
      <c r="A1784">
        <v>12</v>
      </c>
      <c r="B1784" s="1">
        <v>43910</v>
      </c>
      <c r="C1784">
        <v>7</v>
      </c>
      <c r="D1784" t="s">
        <v>17</v>
      </c>
      <c r="E1784" t="s">
        <v>32</v>
      </c>
      <c r="F1784" t="s">
        <v>24</v>
      </c>
      <c r="G1784">
        <v>3510609</v>
      </c>
      <c r="H1784" t="s">
        <v>4</v>
      </c>
      <c r="I1784">
        <v>2</v>
      </c>
      <c r="J1784" t="s">
        <v>626</v>
      </c>
      <c r="K1784">
        <v>0</v>
      </c>
      <c r="L1784">
        <v>0</v>
      </c>
      <c r="M1784">
        <v>0</v>
      </c>
      <c r="N1784">
        <v>0</v>
      </c>
      <c r="O1784">
        <v>400927</v>
      </c>
      <c r="P1784" t="s">
        <v>22</v>
      </c>
      <c r="Q1784" t="s">
        <v>22</v>
      </c>
    </row>
    <row r="1785" spans="1:17" x14ac:dyDescent="0.25">
      <c r="A1785">
        <v>12</v>
      </c>
      <c r="B1785" s="1">
        <v>43910</v>
      </c>
      <c r="C1785">
        <v>3</v>
      </c>
      <c r="D1785" t="s">
        <v>17</v>
      </c>
      <c r="E1785" t="s">
        <v>34</v>
      </c>
      <c r="F1785" t="s">
        <v>35</v>
      </c>
      <c r="G1785">
        <v>3513009</v>
      </c>
      <c r="H1785" t="s">
        <v>4</v>
      </c>
      <c r="I1785">
        <v>2</v>
      </c>
      <c r="J1785" t="s">
        <v>642</v>
      </c>
      <c r="K1785">
        <v>0</v>
      </c>
      <c r="L1785">
        <v>0</v>
      </c>
      <c r="M1785">
        <v>0</v>
      </c>
      <c r="N1785">
        <v>0</v>
      </c>
      <c r="O1785">
        <v>249210</v>
      </c>
      <c r="P1785" t="s">
        <v>22</v>
      </c>
      <c r="Q1785" t="s">
        <v>22</v>
      </c>
    </row>
    <row r="1786" spans="1:17" x14ac:dyDescent="0.25">
      <c r="A1786">
        <v>12</v>
      </c>
      <c r="B1786" s="1">
        <v>43910</v>
      </c>
      <c r="C1786">
        <v>9</v>
      </c>
      <c r="D1786" t="s">
        <v>17</v>
      </c>
      <c r="E1786" t="s">
        <v>44</v>
      </c>
      <c r="F1786" t="s">
        <v>19</v>
      </c>
      <c r="G1786">
        <v>3515707</v>
      </c>
      <c r="H1786" t="s">
        <v>4</v>
      </c>
      <c r="I1786">
        <v>1</v>
      </c>
      <c r="J1786" t="s">
        <v>632</v>
      </c>
      <c r="K1786">
        <v>0</v>
      </c>
      <c r="L1786">
        <v>0</v>
      </c>
      <c r="M1786">
        <v>0</v>
      </c>
      <c r="N1786">
        <v>0</v>
      </c>
      <c r="O1786">
        <v>194276</v>
      </c>
      <c r="P1786" t="s">
        <v>22</v>
      </c>
      <c r="Q1786" t="s">
        <v>22</v>
      </c>
    </row>
    <row r="1787" spans="1:17" x14ac:dyDescent="0.25">
      <c r="A1787">
        <v>12</v>
      </c>
      <c r="B1787" s="1">
        <v>43910</v>
      </c>
      <c r="C1787">
        <v>4</v>
      </c>
      <c r="D1787" t="s">
        <v>17</v>
      </c>
      <c r="E1787" t="s">
        <v>51</v>
      </c>
      <c r="F1787" t="s">
        <v>19</v>
      </c>
      <c r="G1787">
        <v>3518800</v>
      </c>
      <c r="H1787" t="s">
        <v>4</v>
      </c>
      <c r="I1787">
        <v>1</v>
      </c>
      <c r="J1787" t="s">
        <v>643</v>
      </c>
      <c r="K1787">
        <v>0</v>
      </c>
      <c r="L1787">
        <v>0</v>
      </c>
      <c r="M1787">
        <v>0</v>
      </c>
      <c r="N1787">
        <v>0</v>
      </c>
      <c r="O1787">
        <v>1379182</v>
      </c>
      <c r="P1787" t="s">
        <v>22</v>
      </c>
      <c r="Q1787" t="s">
        <v>22</v>
      </c>
    </row>
    <row r="1788" spans="1:17" x14ac:dyDescent="0.25">
      <c r="A1788">
        <v>12</v>
      </c>
      <c r="B1788" s="1">
        <v>43910</v>
      </c>
      <c r="C1788">
        <v>5</v>
      </c>
      <c r="D1788" t="s">
        <v>17</v>
      </c>
      <c r="E1788" t="s">
        <v>65</v>
      </c>
      <c r="F1788" t="s">
        <v>38</v>
      </c>
      <c r="G1788">
        <v>3529401</v>
      </c>
      <c r="H1788" t="s">
        <v>4</v>
      </c>
      <c r="I1788">
        <v>1</v>
      </c>
      <c r="J1788" t="s">
        <v>644</v>
      </c>
      <c r="K1788">
        <v>0</v>
      </c>
      <c r="L1788">
        <v>0</v>
      </c>
      <c r="M1788">
        <v>0</v>
      </c>
      <c r="N1788">
        <v>0</v>
      </c>
      <c r="O1788">
        <v>472912</v>
      </c>
      <c r="P1788" t="s">
        <v>22</v>
      </c>
      <c r="Q1788" t="s">
        <v>22</v>
      </c>
    </row>
    <row r="1789" spans="1:17" x14ac:dyDescent="0.25">
      <c r="A1789">
        <v>12</v>
      </c>
      <c r="B1789" s="1">
        <v>43910</v>
      </c>
      <c r="C1789">
        <v>1</v>
      </c>
      <c r="D1789" t="s">
        <v>17</v>
      </c>
      <c r="E1789" t="s">
        <v>67</v>
      </c>
      <c r="F1789" t="s">
        <v>19</v>
      </c>
      <c r="G1789">
        <v>3530607</v>
      </c>
      <c r="H1789" t="s">
        <v>4</v>
      </c>
      <c r="I1789">
        <v>1</v>
      </c>
      <c r="J1789" t="s">
        <v>645</v>
      </c>
      <c r="K1789">
        <v>1</v>
      </c>
      <c r="L1789">
        <v>0</v>
      </c>
      <c r="M1789">
        <v>0</v>
      </c>
      <c r="N1789">
        <v>0</v>
      </c>
      <c r="O1789">
        <v>445842</v>
      </c>
      <c r="P1789" t="s">
        <v>22</v>
      </c>
      <c r="Q1789" t="s">
        <v>22</v>
      </c>
    </row>
    <row r="1790" spans="1:17" x14ac:dyDescent="0.25">
      <c r="A1790">
        <v>12</v>
      </c>
      <c r="B1790" s="1">
        <v>43910</v>
      </c>
      <c r="C1790">
        <v>3</v>
      </c>
      <c r="D1790" t="s">
        <v>17</v>
      </c>
      <c r="E1790" t="s">
        <v>69</v>
      </c>
      <c r="F1790" t="s">
        <v>24</v>
      </c>
      <c r="G1790">
        <v>3534401</v>
      </c>
      <c r="H1790" t="s">
        <v>4</v>
      </c>
      <c r="I1790">
        <v>1</v>
      </c>
      <c r="J1790" t="s">
        <v>646</v>
      </c>
      <c r="K1790">
        <v>0</v>
      </c>
      <c r="L1790">
        <v>0</v>
      </c>
      <c r="M1790">
        <v>0</v>
      </c>
      <c r="N1790">
        <v>0</v>
      </c>
      <c r="O1790">
        <v>698418</v>
      </c>
      <c r="P1790" t="s">
        <v>22</v>
      </c>
      <c r="Q1790" t="s">
        <v>22</v>
      </c>
    </row>
    <row r="1791" spans="1:17" x14ac:dyDescent="0.25">
      <c r="A1791">
        <v>12</v>
      </c>
      <c r="B1791" s="1">
        <v>43910</v>
      </c>
      <c r="C1791">
        <v>14</v>
      </c>
      <c r="D1791" t="s">
        <v>17</v>
      </c>
      <c r="E1791" t="s">
        <v>80</v>
      </c>
      <c r="F1791" t="s">
        <v>24</v>
      </c>
      <c r="G1791">
        <v>3547304</v>
      </c>
      <c r="H1791" t="s">
        <v>4</v>
      </c>
      <c r="I1791">
        <v>2</v>
      </c>
      <c r="J1791" s="2">
        <v>143424</v>
      </c>
      <c r="K1791">
        <v>1</v>
      </c>
      <c r="L1791">
        <v>0</v>
      </c>
      <c r="M1791">
        <v>0</v>
      </c>
      <c r="N1791">
        <v>0</v>
      </c>
      <c r="O1791">
        <v>139447</v>
      </c>
      <c r="P1791" t="s">
        <v>22</v>
      </c>
      <c r="Q1791" t="s">
        <v>22</v>
      </c>
    </row>
    <row r="1792" spans="1:17" x14ac:dyDescent="0.25">
      <c r="A1792">
        <v>12</v>
      </c>
      <c r="B1792" s="1">
        <v>43910</v>
      </c>
      <c r="C1792">
        <v>5</v>
      </c>
      <c r="D1792" t="s">
        <v>17</v>
      </c>
      <c r="E1792" t="s">
        <v>82</v>
      </c>
      <c r="F1792" t="s">
        <v>38</v>
      </c>
      <c r="G1792">
        <v>3547809</v>
      </c>
      <c r="H1792" t="s">
        <v>4</v>
      </c>
      <c r="I1792">
        <v>3</v>
      </c>
      <c r="J1792" t="s">
        <v>647</v>
      </c>
      <c r="K1792">
        <v>1</v>
      </c>
      <c r="L1792">
        <v>0</v>
      </c>
      <c r="M1792">
        <v>0</v>
      </c>
      <c r="N1792">
        <v>0</v>
      </c>
      <c r="O1792">
        <v>718773</v>
      </c>
      <c r="P1792" t="s">
        <v>22</v>
      </c>
      <c r="Q1792" t="s">
        <v>22</v>
      </c>
    </row>
    <row r="1793" spans="1:17" x14ac:dyDescent="0.25">
      <c r="A1793">
        <v>12</v>
      </c>
      <c r="B1793" s="1">
        <v>43910</v>
      </c>
      <c r="C1793">
        <v>5</v>
      </c>
      <c r="D1793" t="s">
        <v>17</v>
      </c>
      <c r="E1793" t="s">
        <v>84</v>
      </c>
      <c r="F1793" t="s">
        <v>38</v>
      </c>
      <c r="G1793">
        <v>3548708</v>
      </c>
      <c r="H1793" t="s">
        <v>4</v>
      </c>
      <c r="I1793">
        <v>4</v>
      </c>
      <c r="J1793" t="s">
        <v>648</v>
      </c>
      <c r="K1793">
        <v>1</v>
      </c>
      <c r="L1793">
        <v>0</v>
      </c>
      <c r="M1793">
        <v>0</v>
      </c>
      <c r="N1793">
        <v>0</v>
      </c>
      <c r="O1793">
        <v>838936</v>
      </c>
      <c r="P1793" t="s">
        <v>22</v>
      </c>
      <c r="Q1793" t="s">
        <v>22</v>
      </c>
    </row>
    <row r="1794" spans="1:17" x14ac:dyDescent="0.25">
      <c r="A1794">
        <v>12</v>
      </c>
      <c r="B1794" s="1">
        <v>43910</v>
      </c>
      <c r="C1794">
        <v>5</v>
      </c>
      <c r="D1794" t="s">
        <v>17</v>
      </c>
      <c r="E1794" t="s">
        <v>86</v>
      </c>
      <c r="F1794" t="s">
        <v>38</v>
      </c>
      <c r="G1794">
        <v>3548807</v>
      </c>
      <c r="H1794" t="s">
        <v>4</v>
      </c>
      <c r="I1794">
        <v>4</v>
      </c>
      <c r="J1794" s="2">
        <v>248251</v>
      </c>
      <c r="K1794">
        <v>3</v>
      </c>
      <c r="L1794">
        <v>0</v>
      </c>
      <c r="M1794">
        <v>0</v>
      </c>
      <c r="N1794">
        <v>0</v>
      </c>
      <c r="O1794">
        <v>161127</v>
      </c>
      <c r="P1794" t="s">
        <v>22</v>
      </c>
      <c r="Q1794" t="s">
        <v>22</v>
      </c>
    </row>
    <row r="1795" spans="1:17" x14ac:dyDescent="0.25">
      <c r="A1795">
        <v>12</v>
      </c>
      <c r="B1795" s="1">
        <v>43910</v>
      </c>
      <c r="C1795">
        <v>25</v>
      </c>
      <c r="D1795" t="s">
        <v>17</v>
      </c>
      <c r="E1795" t="s">
        <v>90</v>
      </c>
      <c r="F1795" t="s">
        <v>91</v>
      </c>
      <c r="G1795">
        <v>3550308</v>
      </c>
      <c r="H1795" t="s">
        <v>4</v>
      </c>
      <c r="I1795">
        <v>306</v>
      </c>
      <c r="J1795" s="2">
        <v>249755</v>
      </c>
      <c r="K1795">
        <v>47</v>
      </c>
      <c r="L1795">
        <v>9</v>
      </c>
      <c r="M1795">
        <v>4</v>
      </c>
      <c r="N1795" t="s">
        <v>496</v>
      </c>
      <c r="O1795">
        <v>12252023</v>
      </c>
      <c r="P1795" t="s">
        <v>22</v>
      </c>
      <c r="Q1795" t="s">
        <v>22</v>
      </c>
    </row>
    <row r="1796" spans="1:17" x14ac:dyDescent="0.25">
      <c r="A1796">
        <v>12</v>
      </c>
      <c r="B1796" s="1">
        <v>43910</v>
      </c>
      <c r="C1796">
        <v>2</v>
      </c>
      <c r="D1796" t="s">
        <v>17</v>
      </c>
      <c r="E1796" t="s">
        <v>93</v>
      </c>
      <c r="F1796" t="s">
        <v>19</v>
      </c>
      <c r="G1796">
        <v>3552502</v>
      </c>
      <c r="H1796" t="s">
        <v>4</v>
      </c>
      <c r="I1796">
        <v>1</v>
      </c>
      <c r="J1796" t="s">
        <v>619</v>
      </c>
      <c r="K1796">
        <v>0</v>
      </c>
      <c r="L1796">
        <v>0</v>
      </c>
      <c r="M1796">
        <v>0</v>
      </c>
      <c r="N1796">
        <v>0</v>
      </c>
      <c r="O1796">
        <v>297637</v>
      </c>
      <c r="P1796" t="s">
        <v>22</v>
      </c>
      <c r="Q1796" t="s">
        <v>22</v>
      </c>
    </row>
    <row r="1797" spans="1:17" x14ac:dyDescent="0.25">
      <c r="A1797">
        <v>12</v>
      </c>
      <c r="B1797" s="1">
        <v>43910</v>
      </c>
      <c r="C1797">
        <v>2</v>
      </c>
      <c r="D1797" t="s">
        <v>17</v>
      </c>
      <c r="E1797" t="s">
        <v>97</v>
      </c>
      <c r="F1797" t="s">
        <v>35</v>
      </c>
      <c r="G1797">
        <v>3556453</v>
      </c>
      <c r="H1797" t="s">
        <v>4</v>
      </c>
      <c r="I1797">
        <v>1</v>
      </c>
      <c r="J1797" s="2">
        <v>190125</v>
      </c>
      <c r="K1797">
        <v>0</v>
      </c>
      <c r="L1797">
        <v>0</v>
      </c>
      <c r="M1797">
        <v>0</v>
      </c>
      <c r="N1797">
        <v>0</v>
      </c>
      <c r="O1797">
        <v>52597</v>
      </c>
      <c r="P1797" t="s">
        <v>22</v>
      </c>
      <c r="Q1797" t="s">
        <v>21</v>
      </c>
    </row>
    <row r="1798" spans="1:17" x14ac:dyDescent="0.25">
      <c r="A1798">
        <v>12</v>
      </c>
      <c r="B1798" s="1">
        <v>43909</v>
      </c>
      <c r="C1798">
        <v>2</v>
      </c>
      <c r="D1798" t="s">
        <v>17</v>
      </c>
      <c r="E1798" t="s">
        <v>23</v>
      </c>
      <c r="F1798" t="s">
        <v>24</v>
      </c>
      <c r="G1798">
        <v>3505708</v>
      </c>
      <c r="H1798" t="s">
        <v>4</v>
      </c>
      <c r="I1798">
        <v>1</v>
      </c>
      <c r="J1798" t="s">
        <v>637</v>
      </c>
      <c r="K1798">
        <v>0</v>
      </c>
      <c r="L1798">
        <v>0</v>
      </c>
      <c r="M1798">
        <v>0</v>
      </c>
      <c r="N1798">
        <v>0</v>
      </c>
      <c r="O1798">
        <v>274182</v>
      </c>
      <c r="P1798" t="s">
        <v>22</v>
      </c>
      <c r="Q1798" t="s">
        <v>22</v>
      </c>
    </row>
    <row r="1799" spans="1:17" x14ac:dyDescent="0.25">
      <c r="A1799">
        <v>12</v>
      </c>
      <c r="B1799" s="1">
        <v>43909</v>
      </c>
      <c r="C1799">
        <v>6</v>
      </c>
      <c r="D1799" t="s">
        <v>17</v>
      </c>
      <c r="E1799" t="s">
        <v>32</v>
      </c>
      <c r="F1799" t="s">
        <v>24</v>
      </c>
      <c r="G1799">
        <v>3510609</v>
      </c>
      <c r="H1799" t="s">
        <v>4</v>
      </c>
      <c r="I1799">
        <v>2</v>
      </c>
      <c r="J1799" t="s">
        <v>626</v>
      </c>
      <c r="K1799">
        <v>1</v>
      </c>
      <c r="L1799">
        <v>0</v>
      </c>
      <c r="M1799">
        <v>0</v>
      </c>
      <c r="N1799">
        <v>0</v>
      </c>
      <c r="O1799">
        <v>400927</v>
      </c>
      <c r="P1799" t="s">
        <v>22</v>
      </c>
      <c r="Q1799" t="s">
        <v>22</v>
      </c>
    </row>
    <row r="1800" spans="1:17" x14ac:dyDescent="0.25">
      <c r="A1800">
        <v>12</v>
      </c>
      <c r="B1800" s="1">
        <v>43909</v>
      </c>
      <c r="C1800">
        <v>2</v>
      </c>
      <c r="D1800" t="s">
        <v>17</v>
      </c>
      <c r="E1800" t="s">
        <v>34</v>
      </c>
      <c r="F1800" t="s">
        <v>35</v>
      </c>
      <c r="G1800">
        <v>3513009</v>
      </c>
      <c r="H1800" t="s">
        <v>4</v>
      </c>
      <c r="I1800">
        <v>2</v>
      </c>
      <c r="J1800" t="s">
        <v>642</v>
      </c>
      <c r="K1800">
        <v>1</v>
      </c>
      <c r="L1800">
        <v>0</v>
      </c>
      <c r="M1800">
        <v>0</v>
      </c>
      <c r="N1800">
        <v>0</v>
      </c>
      <c r="O1800">
        <v>249210</v>
      </c>
      <c r="P1800" t="s">
        <v>22</v>
      </c>
      <c r="Q1800" t="s">
        <v>22</v>
      </c>
    </row>
    <row r="1801" spans="1:17" x14ac:dyDescent="0.25">
      <c r="A1801">
        <v>12</v>
      </c>
      <c r="B1801" s="1">
        <v>43909</v>
      </c>
      <c r="C1801">
        <v>8</v>
      </c>
      <c r="D1801" t="s">
        <v>17</v>
      </c>
      <c r="E1801" t="s">
        <v>44</v>
      </c>
      <c r="F1801" t="s">
        <v>19</v>
      </c>
      <c r="G1801">
        <v>3515707</v>
      </c>
      <c r="H1801" t="s">
        <v>4</v>
      </c>
      <c r="I1801">
        <v>1</v>
      </c>
      <c r="J1801" t="s">
        <v>632</v>
      </c>
      <c r="K1801">
        <v>0</v>
      </c>
      <c r="L1801">
        <v>0</v>
      </c>
      <c r="M1801">
        <v>0</v>
      </c>
      <c r="N1801">
        <v>0</v>
      </c>
      <c r="O1801">
        <v>194276</v>
      </c>
      <c r="P1801" t="s">
        <v>22</v>
      </c>
      <c r="Q1801" t="s">
        <v>22</v>
      </c>
    </row>
    <row r="1802" spans="1:17" x14ac:dyDescent="0.25">
      <c r="A1802">
        <v>12</v>
      </c>
      <c r="B1802" s="1">
        <v>43909</v>
      </c>
      <c r="C1802">
        <v>3</v>
      </c>
      <c r="D1802" t="s">
        <v>17</v>
      </c>
      <c r="E1802" t="s">
        <v>51</v>
      </c>
      <c r="F1802" t="s">
        <v>19</v>
      </c>
      <c r="G1802">
        <v>3518800</v>
      </c>
      <c r="H1802" t="s">
        <v>4</v>
      </c>
      <c r="I1802">
        <v>1</v>
      </c>
      <c r="J1802" t="s">
        <v>643</v>
      </c>
      <c r="K1802">
        <v>0</v>
      </c>
      <c r="L1802">
        <v>0</v>
      </c>
      <c r="M1802">
        <v>0</v>
      </c>
      <c r="N1802">
        <v>0</v>
      </c>
      <c r="O1802">
        <v>1379182</v>
      </c>
      <c r="P1802" t="s">
        <v>22</v>
      </c>
      <c r="Q1802" t="s">
        <v>22</v>
      </c>
    </row>
    <row r="1803" spans="1:17" x14ac:dyDescent="0.25">
      <c r="A1803">
        <v>12</v>
      </c>
      <c r="B1803" s="1">
        <v>43909</v>
      </c>
      <c r="C1803">
        <v>4</v>
      </c>
      <c r="D1803" t="s">
        <v>17</v>
      </c>
      <c r="E1803" t="s">
        <v>65</v>
      </c>
      <c r="F1803" t="s">
        <v>38</v>
      </c>
      <c r="G1803">
        <v>3529401</v>
      </c>
      <c r="H1803" t="s">
        <v>4</v>
      </c>
      <c r="I1803">
        <v>1</v>
      </c>
      <c r="J1803" t="s">
        <v>644</v>
      </c>
      <c r="K1803">
        <v>0</v>
      </c>
      <c r="L1803">
        <v>0</v>
      </c>
      <c r="M1803">
        <v>0</v>
      </c>
      <c r="N1803">
        <v>0</v>
      </c>
      <c r="O1803">
        <v>472912</v>
      </c>
      <c r="P1803" t="s">
        <v>22</v>
      </c>
      <c r="Q1803" t="s">
        <v>22</v>
      </c>
    </row>
    <row r="1804" spans="1:17" x14ac:dyDescent="0.25">
      <c r="A1804">
        <v>12</v>
      </c>
      <c r="B1804" s="1">
        <v>43909</v>
      </c>
      <c r="C1804">
        <v>2</v>
      </c>
      <c r="D1804" t="s">
        <v>17</v>
      </c>
      <c r="E1804" t="s">
        <v>69</v>
      </c>
      <c r="F1804" t="s">
        <v>24</v>
      </c>
      <c r="G1804">
        <v>3534401</v>
      </c>
      <c r="H1804" t="s">
        <v>4</v>
      </c>
      <c r="I1804">
        <v>1</v>
      </c>
      <c r="J1804" t="s">
        <v>646</v>
      </c>
      <c r="K1804">
        <v>0</v>
      </c>
      <c r="L1804">
        <v>0</v>
      </c>
      <c r="M1804">
        <v>0</v>
      </c>
      <c r="N1804">
        <v>0</v>
      </c>
      <c r="O1804">
        <v>698418</v>
      </c>
      <c r="P1804" t="s">
        <v>22</v>
      </c>
      <c r="Q1804" t="s">
        <v>21</v>
      </c>
    </row>
    <row r="1805" spans="1:17" x14ac:dyDescent="0.25">
      <c r="A1805">
        <v>12</v>
      </c>
      <c r="B1805" s="1">
        <v>43909</v>
      </c>
      <c r="C1805">
        <v>13</v>
      </c>
      <c r="D1805" t="s">
        <v>17</v>
      </c>
      <c r="E1805" t="s">
        <v>80</v>
      </c>
      <c r="F1805" t="s">
        <v>24</v>
      </c>
      <c r="G1805">
        <v>3547304</v>
      </c>
      <c r="H1805" t="s">
        <v>4</v>
      </c>
      <c r="I1805">
        <v>1</v>
      </c>
      <c r="J1805" t="s">
        <v>649</v>
      </c>
      <c r="K1805">
        <v>0</v>
      </c>
      <c r="L1805">
        <v>0</v>
      </c>
      <c r="M1805">
        <v>0</v>
      </c>
      <c r="N1805">
        <v>0</v>
      </c>
      <c r="O1805">
        <v>139447</v>
      </c>
      <c r="P1805" t="s">
        <v>22</v>
      </c>
      <c r="Q1805" t="s">
        <v>22</v>
      </c>
    </row>
    <row r="1806" spans="1:17" x14ac:dyDescent="0.25">
      <c r="A1806">
        <v>12</v>
      </c>
      <c r="B1806" s="1">
        <v>43909</v>
      </c>
      <c r="C1806">
        <v>4</v>
      </c>
      <c r="D1806" t="s">
        <v>17</v>
      </c>
      <c r="E1806" t="s">
        <v>82</v>
      </c>
      <c r="F1806" t="s">
        <v>38</v>
      </c>
      <c r="G1806">
        <v>3547809</v>
      </c>
      <c r="H1806" t="s">
        <v>4</v>
      </c>
      <c r="I1806">
        <v>2</v>
      </c>
      <c r="J1806" t="s">
        <v>650</v>
      </c>
      <c r="K1806">
        <v>-4</v>
      </c>
      <c r="L1806">
        <v>0</v>
      </c>
      <c r="M1806">
        <v>0</v>
      </c>
      <c r="N1806">
        <v>0</v>
      </c>
      <c r="O1806">
        <v>718773</v>
      </c>
      <c r="P1806" t="s">
        <v>22</v>
      </c>
      <c r="Q1806" t="s">
        <v>22</v>
      </c>
    </row>
    <row r="1807" spans="1:17" x14ac:dyDescent="0.25">
      <c r="A1807">
        <v>12</v>
      </c>
      <c r="B1807" s="1">
        <v>43909</v>
      </c>
      <c r="C1807">
        <v>4</v>
      </c>
      <c r="D1807" t="s">
        <v>17</v>
      </c>
      <c r="E1807" t="s">
        <v>84</v>
      </c>
      <c r="F1807" t="s">
        <v>38</v>
      </c>
      <c r="G1807">
        <v>3548708</v>
      </c>
      <c r="H1807" t="s">
        <v>4</v>
      </c>
      <c r="I1807">
        <v>3</v>
      </c>
      <c r="J1807" t="s">
        <v>651</v>
      </c>
      <c r="K1807">
        <v>0</v>
      </c>
      <c r="L1807">
        <v>0</v>
      </c>
      <c r="M1807">
        <v>0</v>
      </c>
      <c r="N1807">
        <v>0</v>
      </c>
      <c r="O1807">
        <v>838936</v>
      </c>
      <c r="P1807" t="s">
        <v>22</v>
      </c>
      <c r="Q1807" t="s">
        <v>22</v>
      </c>
    </row>
    <row r="1808" spans="1:17" x14ac:dyDescent="0.25">
      <c r="A1808">
        <v>12</v>
      </c>
      <c r="B1808" s="1">
        <v>43909</v>
      </c>
      <c r="C1808">
        <v>4</v>
      </c>
      <c r="D1808" t="s">
        <v>17</v>
      </c>
      <c r="E1808" t="s">
        <v>86</v>
      </c>
      <c r="F1808" t="s">
        <v>38</v>
      </c>
      <c r="G1808">
        <v>3548807</v>
      </c>
      <c r="H1808" t="s">
        <v>4</v>
      </c>
      <c r="I1808">
        <v>1</v>
      </c>
      <c r="J1808" t="s">
        <v>652</v>
      </c>
      <c r="K1808">
        <v>-5</v>
      </c>
      <c r="L1808">
        <v>0</v>
      </c>
      <c r="M1808">
        <v>0</v>
      </c>
      <c r="N1808">
        <v>0</v>
      </c>
      <c r="O1808">
        <v>161127</v>
      </c>
      <c r="P1808" t="s">
        <v>22</v>
      </c>
      <c r="Q1808" t="s">
        <v>22</v>
      </c>
    </row>
    <row r="1809" spans="1:17" x14ac:dyDescent="0.25">
      <c r="A1809">
        <v>12</v>
      </c>
      <c r="B1809" s="1">
        <v>43909</v>
      </c>
      <c r="C1809">
        <v>24</v>
      </c>
      <c r="D1809" t="s">
        <v>17</v>
      </c>
      <c r="E1809" t="s">
        <v>90</v>
      </c>
      <c r="F1809" t="s">
        <v>91</v>
      </c>
      <c r="G1809">
        <v>3550308</v>
      </c>
      <c r="H1809" t="s">
        <v>4</v>
      </c>
      <c r="I1809">
        <v>259</v>
      </c>
      <c r="J1809" s="2">
        <v>211394</v>
      </c>
      <c r="K1809">
        <v>45</v>
      </c>
      <c r="L1809">
        <v>5</v>
      </c>
      <c r="M1809">
        <v>2</v>
      </c>
      <c r="N1809" t="s">
        <v>653</v>
      </c>
      <c r="O1809">
        <v>12252023</v>
      </c>
      <c r="P1809" t="s">
        <v>22</v>
      </c>
      <c r="Q1809" t="s">
        <v>22</v>
      </c>
    </row>
    <row r="1810" spans="1:17" x14ac:dyDescent="0.25">
      <c r="A1810">
        <v>12</v>
      </c>
      <c r="B1810" s="1">
        <v>43909</v>
      </c>
      <c r="C1810">
        <v>1</v>
      </c>
      <c r="D1810" t="s">
        <v>17</v>
      </c>
      <c r="E1810" t="s">
        <v>93</v>
      </c>
      <c r="F1810" t="s">
        <v>19</v>
      </c>
      <c r="G1810">
        <v>3552502</v>
      </c>
      <c r="H1810" t="s">
        <v>4</v>
      </c>
      <c r="I1810">
        <v>1</v>
      </c>
      <c r="J1810" t="s">
        <v>619</v>
      </c>
      <c r="K1810">
        <v>1</v>
      </c>
      <c r="L1810">
        <v>0</v>
      </c>
      <c r="M1810">
        <v>0</v>
      </c>
      <c r="N1810">
        <v>0</v>
      </c>
      <c r="O1810">
        <v>297637</v>
      </c>
      <c r="P1810" t="s">
        <v>22</v>
      </c>
      <c r="Q1810" t="s">
        <v>22</v>
      </c>
    </row>
    <row r="1811" spans="1:17" x14ac:dyDescent="0.25">
      <c r="A1811">
        <v>12</v>
      </c>
      <c r="B1811" s="1">
        <v>43909</v>
      </c>
      <c r="C1811">
        <v>1</v>
      </c>
      <c r="D1811" t="s">
        <v>17</v>
      </c>
      <c r="E1811" t="s">
        <v>97</v>
      </c>
      <c r="F1811" t="s">
        <v>35</v>
      </c>
      <c r="G1811">
        <v>3556453</v>
      </c>
      <c r="H1811" t="s">
        <v>4</v>
      </c>
      <c r="I1811">
        <v>1</v>
      </c>
      <c r="J1811" s="2">
        <v>190125</v>
      </c>
      <c r="K1811">
        <v>1</v>
      </c>
      <c r="L1811">
        <v>0</v>
      </c>
      <c r="M1811">
        <v>0</v>
      </c>
      <c r="N1811">
        <v>0</v>
      </c>
      <c r="O1811">
        <v>52597</v>
      </c>
      <c r="P1811" t="s">
        <v>22</v>
      </c>
      <c r="Q1811" t="s">
        <v>22</v>
      </c>
    </row>
    <row r="1812" spans="1:17" x14ac:dyDescent="0.25">
      <c r="A1812">
        <v>12</v>
      </c>
      <c r="B1812" s="1">
        <v>43908</v>
      </c>
      <c r="C1812">
        <v>1</v>
      </c>
      <c r="D1812" t="s">
        <v>17</v>
      </c>
      <c r="E1812" t="s">
        <v>23</v>
      </c>
      <c r="F1812" t="s">
        <v>24</v>
      </c>
      <c r="G1812">
        <v>3505708</v>
      </c>
      <c r="H1812" t="s">
        <v>4</v>
      </c>
      <c r="I1812">
        <v>1</v>
      </c>
      <c r="J1812" t="s">
        <v>637</v>
      </c>
      <c r="K1812">
        <v>1</v>
      </c>
      <c r="L1812">
        <v>0</v>
      </c>
      <c r="M1812">
        <v>0</v>
      </c>
      <c r="N1812">
        <v>0</v>
      </c>
      <c r="O1812">
        <v>274182</v>
      </c>
      <c r="P1812" t="s">
        <v>22</v>
      </c>
      <c r="Q1812" t="s">
        <v>22</v>
      </c>
    </row>
    <row r="1813" spans="1:17" x14ac:dyDescent="0.25">
      <c r="A1813">
        <v>12</v>
      </c>
      <c r="B1813" s="1">
        <v>43908</v>
      </c>
      <c r="C1813">
        <v>5</v>
      </c>
      <c r="D1813" t="s">
        <v>17</v>
      </c>
      <c r="E1813" t="s">
        <v>32</v>
      </c>
      <c r="F1813" t="s">
        <v>24</v>
      </c>
      <c r="G1813">
        <v>3510609</v>
      </c>
      <c r="H1813" t="s">
        <v>4</v>
      </c>
      <c r="I1813">
        <v>1</v>
      </c>
      <c r="J1813" t="s">
        <v>654</v>
      </c>
      <c r="K1813">
        <v>0</v>
      </c>
      <c r="L1813">
        <v>0</v>
      </c>
      <c r="M1813">
        <v>0</v>
      </c>
      <c r="N1813">
        <v>0</v>
      </c>
      <c r="O1813">
        <v>400927</v>
      </c>
      <c r="P1813" t="s">
        <v>22</v>
      </c>
      <c r="Q1813" t="s">
        <v>21</v>
      </c>
    </row>
    <row r="1814" spans="1:17" x14ac:dyDescent="0.25">
      <c r="A1814">
        <v>12</v>
      </c>
      <c r="B1814" s="1">
        <v>43908</v>
      </c>
      <c r="C1814">
        <v>1</v>
      </c>
      <c r="D1814" t="s">
        <v>17</v>
      </c>
      <c r="E1814" t="s">
        <v>34</v>
      </c>
      <c r="F1814" t="s">
        <v>35</v>
      </c>
      <c r="G1814">
        <v>3513009</v>
      </c>
      <c r="H1814" t="s">
        <v>4</v>
      </c>
      <c r="I1814">
        <v>1</v>
      </c>
      <c r="J1814" t="s">
        <v>655</v>
      </c>
      <c r="K1814">
        <v>1</v>
      </c>
      <c r="L1814">
        <v>0</v>
      </c>
      <c r="M1814">
        <v>0</v>
      </c>
      <c r="N1814">
        <v>0</v>
      </c>
      <c r="O1814">
        <v>249210</v>
      </c>
      <c r="P1814" t="s">
        <v>22</v>
      </c>
      <c r="Q1814" t="s">
        <v>22</v>
      </c>
    </row>
    <row r="1815" spans="1:17" x14ac:dyDescent="0.25">
      <c r="A1815">
        <v>12</v>
      </c>
      <c r="B1815" s="1">
        <v>43908</v>
      </c>
      <c r="C1815">
        <v>7</v>
      </c>
      <c r="D1815" t="s">
        <v>17</v>
      </c>
      <c r="E1815" t="s">
        <v>44</v>
      </c>
      <c r="F1815" t="s">
        <v>19</v>
      </c>
      <c r="G1815">
        <v>3515707</v>
      </c>
      <c r="H1815" t="s">
        <v>4</v>
      </c>
      <c r="I1815">
        <v>1</v>
      </c>
      <c r="J1815" t="s">
        <v>632</v>
      </c>
      <c r="K1815">
        <v>0</v>
      </c>
      <c r="L1815">
        <v>0</v>
      </c>
      <c r="M1815">
        <v>0</v>
      </c>
      <c r="N1815">
        <v>0</v>
      </c>
      <c r="O1815">
        <v>194276</v>
      </c>
      <c r="P1815" t="s">
        <v>22</v>
      </c>
      <c r="Q1815" t="s">
        <v>22</v>
      </c>
    </row>
    <row r="1816" spans="1:17" x14ac:dyDescent="0.25">
      <c r="A1816">
        <v>12</v>
      </c>
      <c r="B1816" s="1">
        <v>43908</v>
      </c>
      <c r="C1816">
        <v>2</v>
      </c>
      <c r="D1816" t="s">
        <v>17</v>
      </c>
      <c r="E1816" t="s">
        <v>51</v>
      </c>
      <c r="F1816" t="s">
        <v>19</v>
      </c>
      <c r="G1816">
        <v>3518800</v>
      </c>
      <c r="H1816" t="s">
        <v>4</v>
      </c>
      <c r="I1816">
        <v>1</v>
      </c>
      <c r="J1816" t="s">
        <v>643</v>
      </c>
      <c r="K1816">
        <v>0</v>
      </c>
      <c r="L1816">
        <v>0</v>
      </c>
      <c r="M1816">
        <v>0</v>
      </c>
      <c r="N1816">
        <v>0</v>
      </c>
      <c r="O1816">
        <v>1379182</v>
      </c>
      <c r="P1816" t="s">
        <v>22</v>
      </c>
      <c r="Q1816" t="s">
        <v>22</v>
      </c>
    </row>
    <row r="1817" spans="1:17" x14ac:dyDescent="0.25">
      <c r="A1817">
        <v>12</v>
      </c>
      <c r="B1817" s="1">
        <v>43908</v>
      </c>
      <c r="C1817">
        <v>3</v>
      </c>
      <c r="D1817" t="s">
        <v>17</v>
      </c>
      <c r="E1817" t="s">
        <v>65</v>
      </c>
      <c r="F1817" t="s">
        <v>38</v>
      </c>
      <c r="G1817">
        <v>3529401</v>
      </c>
      <c r="H1817" t="s">
        <v>4</v>
      </c>
      <c r="I1817">
        <v>1</v>
      </c>
      <c r="J1817" t="s">
        <v>644</v>
      </c>
      <c r="K1817">
        <v>0</v>
      </c>
      <c r="L1817">
        <v>0</v>
      </c>
      <c r="M1817">
        <v>0</v>
      </c>
      <c r="N1817">
        <v>0</v>
      </c>
      <c r="O1817">
        <v>472912</v>
      </c>
      <c r="P1817" t="s">
        <v>22</v>
      </c>
      <c r="Q1817" t="s">
        <v>22</v>
      </c>
    </row>
    <row r="1818" spans="1:17" x14ac:dyDescent="0.25">
      <c r="A1818">
        <v>12</v>
      </c>
      <c r="B1818" s="1">
        <v>43908</v>
      </c>
      <c r="C1818">
        <v>1</v>
      </c>
      <c r="D1818" t="s">
        <v>17</v>
      </c>
      <c r="E1818" t="s">
        <v>69</v>
      </c>
      <c r="F1818" t="s">
        <v>24</v>
      </c>
      <c r="G1818">
        <v>3534401</v>
      </c>
      <c r="H1818" t="s">
        <v>4</v>
      </c>
      <c r="I1818">
        <v>1</v>
      </c>
      <c r="J1818" t="s">
        <v>646</v>
      </c>
      <c r="K1818">
        <v>1</v>
      </c>
      <c r="L1818">
        <v>0</v>
      </c>
      <c r="M1818">
        <v>0</v>
      </c>
      <c r="N1818">
        <v>0</v>
      </c>
      <c r="O1818">
        <v>698418</v>
      </c>
      <c r="P1818" t="s">
        <v>22</v>
      </c>
      <c r="Q1818" t="s">
        <v>22</v>
      </c>
    </row>
    <row r="1819" spans="1:17" x14ac:dyDescent="0.25">
      <c r="A1819">
        <v>12</v>
      </c>
      <c r="B1819" s="1">
        <v>43908</v>
      </c>
      <c r="C1819">
        <v>12</v>
      </c>
      <c r="D1819" t="s">
        <v>17</v>
      </c>
      <c r="E1819" t="s">
        <v>80</v>
      </c>
      <c r="F1819" t="s">
        <v>24</v>
      </c>
      <c r="G1819">
        <v>3547304</v>
      </c>
      <c r="H1819" t="s">
        <v>4</v>
      </c>
      <c r="I1819">
        <v>1</v>
      </c>
      <c r="J1819" t="s">
        <v>649</v>
      </c>
      <c r="K1819">
        <v>0</v>
      </c>
      <c r="L1819">
        <v>0</v>
      </c>
      <c r="M1819">
        <v>0</v>
      </c>
      <c r="N1819">
        <v>0</v>
      </c>
      <c r="O1819">
        <v>139447</v>
      </c>
      <c r="P1819" t="s">
        <v>22</v>
      </c>
      <c r="Q1819" t="s">
        <v>22</v>
      </c>
    </row>
    <row r="1820" spans="1:17" x14ac:dyDescent="0.25">
      <c r="A1820">
        <v>12</v>
      </c>
      <c r="B1820" s="1">
        <v>43908</v>
      </c>
      <c r="C1820">
        <v>3</v>
      </c>
      <c r="D1820" t="s">
        <v>17</v>
      </c>
      <c r="E1820" t="s">
        <v>82</v>
      </c>
      <c r="F1820" t="s">
        <v>38</v>
      </c>
      <c r="G1820">
        <v>3547809</v>
      </c>
      <c r="H1820" t="s">
        <v>4</v>
      </c>
      <c r="I1820">
        <v>6</v>
      </c>
      <c r="J1820" t="s">
        <v>656</v>
      </c>
      <c r="K1820">
        <v>5</v>
      </c>
      <c r="L1820">
        <v>0</v>
      </c>
      <c r="M1820">
        <v>0</v>
      </c>
      <c r="N1820">
        <v>0</v>
      </c>
      <c r="O1820">
        <v>718773</v>
      </c>
      <c r="P1820" t="s">
        <v>22</v>
      </c>
      <c r="Q1820" t="s">
        <v>22</v>
      </c>
    </row>
    <row r="1821" spans="1:17" x14ac:dyDescent="0.25">
      <c r="A1821">
        <v>12</v>
      </c>
      <c r="B1821" s="1">
        <v>43908</v>
      </c>
      <c r="C1821">
        <v>3</v>
      </c>
      <c r="D1821" t="s">
        <v>17</v>
      </c>
      <c r="E1821" t="s">
        <v>84</v>
      </c>
      <c r="F1821" t="s">
        <v>38</v>
      </c>
      <c r="G1821">
        <v>3548708</v>
      </c>
      <c r="H1821" t="s">
        <v>4</v>
      </c>
      <c r="I1821">
        <v>3</v>
      </c>
      <c r="J1821" t="s">
        <v>651</v>
      </c>
      <c r="K1821">
        <v>2</v>
      </c>
      <c r="L1821">
        <v>0</v>
      </c>
      <c r="M1821">
        <v>0</v>
      </c>
      <c r="N1821">
        <v>0</v>
      </c>
      <c r="O1821">
        <v>838936</v>
      </c>
      <c r="P1821" t="s">
        <v>22</v>
      </c>
      <c r="Q1821" t="s">
        <v>22</v>
      </c>
    </row>
    <row r="1822" spans="1:17" x14ac:dyDescent="0.25">
      <c r="A1822">
        <v>12</v>
      </c>
      <c r="B1822" s="1">
        <v>43908</v>
      </c>
      <c r="C1822">
        <v>3</v>
      </c>
      <c r="D1822" t="s">
        <v>17</v>
      </c>
      <c r="E1822" t="s">
        <v>86</v>
      </c>
      <c r="F1822" t="s">
        <v>38</v>
      </c>
      <c r="G1822">
        <v>3548807</v>
      </c>
      <c r="H1822" t="s">
        <v>4</v>
      </c>
      <c r="I1822">
        <v>6</v>
      </c>
      <c r="J1822" s="2">
        <v>372377</v>
      </c>
      <c r="K1822">
        <v>5</v>
      </c>
      <c r="L1822">
        <v>0</v>
      </c>
      <c r="M1822">
        <v>0</v>
      </c>
      <c r="N1822">
        <v>0</v>
      </c>
      <c r="O1822">
        <v>161127</v>
      </c>
      <c r="P1822" t="s">
        <v>22</v>
      </c>
      <c r="Q1822" t="s">
        <v>22</v>
      </c>
    </row>
    <row r="1823" spans="1:17" x14ac:dyDescent="0.25">
      <c r="A1823">
        <v>12</v>
      </c>
      <c r="B1823" s="1">
        <v>43908</v>
      </c>
      <c r="C1823">
        <v>23</v>
      </c>
      <c r="D1823" t="s">
        <v>17</v>
      </c>
      <c r="E1823" t="s">
        <v>90</v>
      </c>
      <c r="F1823" t="s">
        <v>91</v>
      </c>
      <c r="G1823">
        <v>3550308</v>
      </c>
      <c r="H1823" t="s">
        <v>4</v>
      </c>
      <c r="I1823">
        <v>214</v>
      </c>
      <c r="J1823" s="2">
        <v>174665</v>
      </c>
      <c r="K1823">
        <v>58</v>
      </c>
      <c r="L1823">
        <v>3</v>
      </c>
      <c r="M1823">
        <v>2</v>
      </c>
      <c r="N1823" t="s">
        <v>657</v>
      </c>
      <c r="O1823">
        <v>12252023</v>
      </c>
      <c r="P1823" t="s">
        <v>22</v>
      </c>
      <c r="Q1823" t="s">
        <v>22</v>
      </c>
    </row>
    <row r="1824" spans="1:17" x14ac:dyDescent="0.25">
      <c r="A1824">
        <v>12</v>
      </c>
      <c r="B1824" s="1">
        <v>43907</v>
      </c>
      <c r="C1824">
        <v>4</v>
      </c>
      <c r="D1824" t="s">
        <v>17</v>
      </c>
      <c r="E1824" t="s">
        <v>32</v>
      </c>
      <c r="F1824" t="s">
        <v>24</v>
      </c>
      <c r="G1824">
        <v>3510609</v>
      </c>
      <c r="H1824" t="s">
        <v>4</v>
      </c>
      <c r="I1824">
        <v>1</v>
      </c>
      <c r="J1824" t="s">
        <v>654</v>
      </c>
      <c r="K1824">
        <v>0</v>
      </c>
      <c r="L1824">
        <v>0</v>
      </c>
      <c r="M1824">
        <v>0</v>
      </c>
      <c r="N1824">
        <v>0</v>
      </c>
      <c r="O1824">
        <v>400927</v>
      </c>
      <c r="P1824" t="s">
        <v>22</v>
      </c>
      <c r="Q1824" t="s">
        <v>22</v>
      </c>
    </row>
    <row r="1825" spans="1:17" x14ac:dyDescent="0.25">
      <c r="A1825">
        <v>12</v>
      </c>
      <c r="B1825" s="1">
        <v>43907</v>
      </c>
      <c r="C1825">
        <v>6</v>
      </c>
      <c r="D1825" t="s">
        <v>17</v>
      </c>
      <c r="E1825" t="s">
        <v>44</v>
      </c>
      <c r="F1825" t="s">
        <v>19</v>
      </c>
      <c r="G1825">
        <v>3515707</v>
      </c>
      <c r="H1825" t="s">
        <v>4</v>
      </c>
      <c r="I1825">
        <v>1</v>
      </c>
      <c r="J1825" t="s">
        <v>632</v>
      </c>
      <c r="K1825">
        <v>0</v>
      </c>
      <c r="L1825">
        <v>0</v>
      </c>
      <c r="M1825">
        <v>0</v>
      </c>
      <c r="N1825">
        <v>0</v>
      </c>
      <c r="O1825">
        <v>194276</v>
      </c>
      <c r="P1825" t="s">
        <v>22</v>
      </c>
      <c r="Q1825" t="s">
        <v>22</v>
      </c>
    </row>
    <row r="1826" spans="1:17" x14ac:dyDescent="0.25">
      <c r="A1826">
        <v>12</v>
      </c>
      <c r="B1826" s="1">
        <v>43907</v>
      </c>
      <c r="C1826">
        <v>1</v>
      </c>
      <c r="D1826" t="s">
        <v>17</v>
      </c>
      <c r="E1826" t="s">
        <v>51</v>
      </c>
      <c r="F1826" t="s">
        <v>19</v>
      </c>
      <c r="G1826">
        <v>3518800</v>
      </c>
      <c r="H1826" t="s">
        <v>4</v>
      </c>
      <c r="I1826">
        <v>1</v>
      </c>
      <c r="J1826" t="s">
        <v>643</v>
      </c>
      <c r="K1826">
        <v>1</v>
      </c>
      <c r="L1826">
        <v>0</v>
      </c>
      <c r="M1826">
        <v>0</v>
      </c>
      <c r="N1826">
        <v>0</v>
      </c>
      <c r="O1826">
        <v>1379182</v>
      </c>
      <c r="P1826" t="s">
        <v>22</v>
      </c>
      <c r="Q1826" t="s">
        <v>22</v>
      </c>
    </row>
    <row r="1827" spans="1:17" x14ac:dyDescent="0.25">
      <c r="A1827">
        <v>12</v>
      </c>
      <c r="B1827" s="1">
        <v>43907</v>
      </c>
      <c r="C1827">
        <v>2</v>
      </c>
      <c r="D1827" t="s">
        <v>17</v>
      </c>
      <c r="E1827" t="s">
        <v>65</v>
      </c>
      <c r="F1827" t="s">
        <v>38</v>
      </c>
      <c r="G1827">
        <v>3529401</v>
      </c>
      <c r="H1827" t="s">
        <v>4</v>
      </c>
      <c r="I1827">
        <v>1</v>
      </c>
      <c r="J1827" t="s">
        <v>644</v>
      </c>
      <c r="K1827">
        <v>0</v>
      </c>
      <c r="L1827">
        <v>0</v>
      </c>
      <c r="M1827">
        <v>0</v>
      </c>
      <c r="N1827">
        <v>0</v>
      </c>
      <c r="O1827">
        <v>472912</v>
      </c>
      <c r="P1827" t="s">
        <v>22</v>
      </c>
      <c r="Q1827" t="s">
        <v>22</v>
      </c>
    </row>
    <row r="1828" spans="1:17" x14ac:dyDescent="0.25">
      <c r="A1828">
        <v>12</v>
      </c>
      <c r="B1828" s="1">
        <v>43907</v>
      </c>
      <c r="C1828">
        <v>11</v>
      </c>
      <c r="D1828" t="s">
        <v>17</v>
      </c>
      <c r="E1828" t="s">
        <v>80</v>
      </c>
      <c r="F1828" t="s">
        <v>24</v>
      </c>
      <c r="G1828">
        <v>3547304</v>
      </c>
      <c r="H1828" t="s">
        <v>4</v>
      </c>
      <c r="I1828">
        <v>1</v>
      </c>
      <c r="J1828" t="s">
        <v>649</v>
      </c>
      <c r="K1828">
        <v>0</v>
      </c>
      <c r="L1828">
        <v>0</v>
      </c>
      <c r="M1828">
        <v>0</v>
      </c>
      <c r="N1828">
        <v>0</v>
      </c>
      <c r="O1828">
        <v>139447</v>
      </c>
      <c r="P1828" t="s">
        <v>22</v>
      </c>
      <c r="Q1828" t="s">
        <v>22</v>
      </c>
    </row>
    <row r="1829" spans="1:17" x14ac:dyDescent="0.25">
      <c r="A1829">
        <v>12</v>
      </c>
      <c r="B1829" s="1">
        <v>43907</v>
      </c>
      <c r="C1829">
        <v>2</v>
      </c>
      <c r="D1829" t="s">
        <v>17</v>
      </c>
      <c r="E1829" t="s">
        <v>82</v>
      </c>
      <c r="F1829" t="s">
        <v>38</v>
      </c>
      <c r="G1829">
        <v>3547809</v>
      </c>
      <c r="H1829" t="s">
        <v>4</v>
      </c>
      <c r="I1829">
        <v>1</v>
      </c>
      <c r="J1829" t="s">
        <v>658</v>
      </c>
      <c r="K1829">
        <v>0</v>
      </c>
      <c r="L1829">
        <v>0</v>
      </c>
      <c r="M1829">
        <v>0</v>
      </c>
      <c r="N1829">
        <v>0</v>
      </c>
      <c r="O1829">
        <v>718773</v>
      </c>
      <c r="P1829" t="s">
        <v>22</v>
      </c>
      <c r="Q1829" t="s">
        <v>22</v>
      </c>
    </row>
    <row r="1830" spans="1:17" x14ac:dyDescent="0.25">
      <c r="A1830">
        <v>12</v>
      </c>
      <c r="B1830" s="1">
        <v>43907</v>
      </c>
      <c r="C1830">
        <v>2</v>
      </c>
      <c r="D1830" t="s">
        <v>17</v>
      </c>
      <c r="E1830" t="s">
        <v>84</v>
      </c>
      <c r="F1830" t="s">
        <v>38</v>
      </c>
      <c r="G1830">
        <v>3548708</v>
      </c>
      <c r="H1830" t="s">
        <v>4</v>
      </c>
      <c r="I1830">
        <v>1</v>
      </c>
      <c r="J1830" t="s">
        <v>659</v>
      </c>
      <c r="K1830">
        <v>0</v>
      </c>
      <c r="L1830">
        <v>0</v>
      </c>
      <c r="M1830">
        <v>0</v>
      </c>
      <c r="N1830">
        <v>0</v>
      </c>
      <c r="O1830">
        <v>838936</v>
      </c>
      <c r="P1830" t="s">
        <v>22</v>
      </c>
      <c r="Q1830" t="s">
        <v>22</v>
      </c>
    </row>
    <row r="1831" spans="1:17" x14ac:dyDescent="0.25">
      <c r="A1831">
        <v>12</v>
      </c>
      <c r="B1831" s="1">
        <v>43907</v>
      </c>
      <c r="C1831">
        <v>2</v>
      </c>
      <c r="D1831" t="s">
        <v>17</v>
      </c>
      <c r="E1831" t="s">
        <v>86</v>
      </c>
      <c r="F1831" t="s">
        <v>38</v>
      </c>
      <c r="G1831">
        <v>3548807</v>
      </c>
      <c r="H1831" t="s">
        <v>4</v>
      </c>
      <c r="I1831">
        <v>1</v>
      </c>
      <c r="J1831" t="s">
        <v>652</v>
      </c>
      <c r="K1831">
        <v>0</v>
      </c>
      <c r="L1831">
        <v>0</v>
      </c>
      <c r="M1831">
        <v>0</v>
      </c>
      <c r="N1831">
        <v>0</v>
      </c>
      <c r="O1831">
        <v>161127</v>
      </c>
      <c r="P1831" t="s">
        <v>22</v>
      </c>
      <c r="Q1831" t="s">
        <v>22</v>
      </c>
    </row>
    <row r="1832" spans="1:17" x14ac:dyDescent="0.25">
      <c r="A1832">
        <v>12</v>
      </c>
      <c r="B1832" s="1">
        <v>43907</v>
      </c>
      <c r="C1832">
        <v>22</v>
      </c>
      <c r="D1832" t="s">
        <v>17</v>
      </c>
      <c r="E1832" t="s">
        <v>90</v>
      </c>
      <c r="F1832" t="s">
        <v>91</v>
      </c>
      <c r="G1832">
        <v>3550308</v>
      </c>
      <c r="H1832" t="s">
        <v>4</v>
      </c>
      <c r="I1832">
        <v>156</v>
      </c>
      <c r="J1832" s="2">
        <v>127326</v>
      </c>
      <c r="K1832">
        <v>11</v>
      </c>
      <c r="L1832">
        <v>1</v>
      </c>
      <c r="M1832">
        <v>1</v>
      </c>
      <c r="N1832" t="s">
        <v>660</v>
      </c>
      <c r="O1832">
        <v>12252023</v>
      </c>
      <c r="P1832" t="s">
        <v>22</v>
      </c>
      <c r="Q1832" t="s">
        <v>22</v>
      </c>
    </row>
    <row r="1833" spans="1:17" x14ac:dyDescent="0.25">
      <c r="A1833">
        <v>12</v>
      </c>
      <c r="B1833" s="1">
        <v>43906</v>
      </c>
      <c r="C1833">
        <v>3</v>
      </c>
      <c r="D1833" t="s">
        <v>17</v>
      </c>
      <c r="E1833" t="s">
        <v>32</v>
      </c>
      <c r="F1833" t="s">
        <v>24</v>
      </c>
      <c r="G1833">
        <v>3510609</v>
      </c>
      <c r="H1833" t="s">
        <v>4</v>
      </c>
      <c r="I1833">
        <v>1</v>
      </c>
      <c r="J1833" t="s">
        <v>654</v>
      </c>
      <c r="K1833">
        <v>0</v>
      </c>
      <c r="L1833">
        <v>0</v>
      </c>
      <c r="M1833">
        <v>0</v>
      </c>
      <c r="N1833">
        <v>0</v>
      </c>
      <c r="O1833">
        <v>400927</v>
      </c>
      <c r="P1833" t="s">
        <v>22</v>
      </c>
      <c r="Q1833" t="s">
        <v>22</v>
      </c>
    </row>
    <row r="1834" spans="1:17" x14ac:dyDescent="0.25">
      <c r="A1834">
        <v>12</v>
      </c>
      <c r="B1834" s="1">
        <v>43906</v>
      </c>
      <c r="C1834">
        <v>5</v>
      </c>
      <c r="D1834" t="s">
        <v>17</v>
      </c>
      <c r="E1834" t="s">
        <v>44</v>
      </c>
      <c r="F1834" t="s">
        <v>19</v>
      </c>
      <c r="G1834">
        <v>3515707</v>
      </c>
      <c r="H1834" t="s">
        <v>4</v>
      </c>
      <c r="I1834">
        <v>1</v>
      </c>
      <c r="J1834" t="s">
        <v>632</v>
      </c>
      <c r="K1834">
        <v>0</v>
      </c>
      <c r="L1834">
        <v>0</v>
      </c>
      <c r="M1834">
        <v>0</v>
      </c>
      <c r="N1834">
        <v>0</v>
      </c>
      <c r="O1834">
        <v>194276</v>
      </c>
      <c r="P1834" t="s">
        <v>22</v>
      </c>
      <c r="Q1834" t="s">
        <v>22</v>
      </c>
    </row>
    <row r="1835" spans="1:17" x14ac:dyDescent="0.25">
      <c r="A1835">
        <v>12</v>
      </c>
      <c r="B1835" s="1">
        <v>43906</v>
      </c>
      <c r="C1835">
        <v>1</v>
      </c>
      <c r="D1835" t="s">
        <v>17</v>
      </c>
      <c r="E1835" t="s">
        <v>65</v>
      </c>
      <c r="F1835" t="s">
        <v>38</v>
      </c>
      <c r="G1835">
        <v>3529401</v>
      </c>
      <c r="H1835" t="s">
        <v>4</v>
      </c>
      <c r="I1835">
        <v>1</v>
      </c>
      <c r="J1835" t="s">
        <v>644</v>
      </c>
      <c r="K1835">
        <v>1</v>
      </c>
      <c r="L1835">
        <v>0</v>
      </c>
      <c r="M1835">
        <v>0</v>
      </c>
      <c r="N1835">
        <v>0</v>
      </c>
      <c r="O1835">
        <v>472912</v>
      </c>
      <c r="P1835" t="s">
        <v>22</v>
      </c>
      <c r="Q1835" t="s">
        <v>22</v>
      </c>
    </row>
    <row r="1836" spans="1:17" x14ac:dyDescent="0.25">
      <c r="A1836">
        <v>12</v>
      </c>
      <c r="B1836" s="1">
        <v>43906</v>
      </c>
      <c r="C1836">
        <v>10</v>
      </c>
      <c r="D1836" t="s">
        <v>17</v>
      </c>
      <c r="E1836" t="s">
        <v>80</v>
      </c>
      <c r="F1836" t="s">
        <v>24</v>
      </c>
      <c r="G1836">
        <v>3547304</v>
      </c>
      <c r="H1836" t="s">
        <v>4</v>
      </c>
      <c r="I1836">
        <v>1</v>
      </c>
      <c r="J1836" t="s">
        <v>649</v>
      </c>
      <c r="K1836">
        <v>0</v>
      </c>
      <c r="L1836">
        <v>0</v>
      </c>
      <c r="M1836">
        <v>0</v>
      </c>
      <c r="N1836">
        <v>0</v>
      </c>
      <c r="O1836">
        <v>139447</v>
      </c>
      <c r="P1836" t="s">
        <v>22</v>
      </c>
      <c r="Q1836" t="s">
        <v>22</v>
      </c>
    </row>
    <row r="1837" spans="1:17" x14ac:dyDescent="0.25">
      <c r="A1837">
        <v>12</v>
      </c>
      <c r="B1837" s="1">
        <v>43906</v>
      </c>
      <c r="C1837">
        <v>1</v>
      </c>
      <c r="D1837" t="s">
        <v>17</v>
      </c>
      <c r="E1837" t="s">
        <v>82</v>
      </c>
      <c r="F1837" t="s">
        <v>38</v>
      </c>
      <c r="G1837">
        <v>3547809</v>
      </c>
      <c r="H1837" t="s">
        <v>4</v>
      </c>
      <c r="I1837">
        <v>1</v>
      </c>
      <c r="J1837" t="s">
        <v>658</v>
      </c>
      <c r="K1837">
        <v>1</v>
      </c>
      <c r="L1837">
        <v>0</v>
      </c>
      <c r="M1837">
        <v>0</v>
      </c>
      <c r="N1837">
        <v>0</v>
      </c>
      <c r="O1837">
        <v>718773</v>
      </c>
      <c r="P1837" t="s">
        <v>22</v>
      </c>
      <c r="Q1837" t="s">
        <v>22</v>
      </c>
    </row>
    <row r="1838" spans="1:17" x14ac:dyDescent="0.25">
      <c r="A1838">
        <v>12</v>
      </c>
      <c r="B1838" s="1">
        <v>43906</v>
      </c>
      <c r="C1838">
        <v>1</v>
      </c>
      <c r="D1838" t="s">
        <v>17</v>
      </c>
      <c r="E1838" t="s">
        <v>84</v>
      </c>
      <c r="F1838" t="s">
        <v>38</v>
      </c>
      <c r="G1838">
        <v>3548708</v>
      </c>
      <c r="H1838" t="s">
        <v>4</v>
      </c>
      <c r="I1838">
        <v>1</v>
      </c>
      <c r="J1838" t="s">
        <v>659</v>
      </c>
      <c r="K1838">
        <v>1</v>
      </c>
      <c r="L1838">
        <v>0</v>
      </c>
      <c r="M1838">
        <v>0</v>
      </c>
      <c r="N1838">
        <v>0</v>
      </c>
      <c r="O1838">
        <v>838936</v>
      </c>
      <c r="P1838" t="s">
        <v>22</v>
      </c>
      <c r="Q1838" t="s">
        <v>22</v>
      </c>
    </row>
    <row r="1839" spans="1:17" x14ac:dyDescent="0.25">
      <c r="A1839">
        <v>12</v>
      </c>
      <c r="B1839" s="1">
        <v>43906</v>
      </c>
      <c r="C1839">
        <v>1</v>
      </c>
      <c r="D1839" t="s">
        <v>17</v>
      </c>
      <c r="E1839" t="s">
        <v>86</v>
      </c>
      <c r="F1839" t="s">
        <v>38</v>
      </c>
      <c r="G1839">
        <v>3548807</v>
      </c>
      <c r="H1839" t="s">
        <v>4</v>
      </c>
      <c r="I1839">
        <v>1</v>
      </c>
      <c r="J1839" t="s">
        <v>652</v>
      </c>
      <c r="K1839">
        <v>1</v>
      </c>
      <c r="L1839">
        <v>0</v>
      </c>
      <c r="M1839">
        <v>0</v>
      </c>
      <c r="N1839">
        <v>0</v>
      </c>
      <c r="O1839">
        <v>161127</v>
      </c>
      <c r="P1839" t="s">
        <v>22</v>
      </c>
      <c r="Q1839" t="s">
        <v>22</v>
      </c>
    </row>
    <row r="1840" spans="1:17" x14ac:dyDescent="0.25">
      <c r="A1840">
        <v>12</v>
      </c>
      <c r="B1840" s="1">
        <v>43906</v>
      </c>
      <c r="C1840">
        <v>21</v>
      </c>
      <c r="D1840" t="s">
        <v>17</v>
      </c>
      <c r="E1840" t="s">
        <v>90</v>
      </c>
      <c r="F1840" t="s">
        <v>91</v>
      </c>
      <c r="G1840">
        <v>3550308</v>
      </c>
      <c r="H1840" t="s">
        <v>4</v>
      </c>
      <c r="I1840">
        <v>145</v>
      </c>
      <c r="J1840" s="2">
        <v>118348</v>
      </c>
      <c r="K1840">
        <v>83</v>
      </c>
      <c r="L1840">
        <v>0</v>
      </c>
      <c r="M1840">
        <v>0</v>
      </c>
      <c r="N1840">
        <v>0</v>
      </c>
      <c r="O1840">
        <v>12252023</v>
      </c>
      <c r="P1840" t="s">
        <v>22</v>
      </c>
      <c r="Q1840" t="s">
        <v>22</v>
      </c>
    </row>
    <row r="1841" spans="1:17" x14ac:dyDescent="0.25">
      <c r="A1841">
        <v>12</v>
      </c>
      <c r="B1841" s="1">
        <v>43905</v>
      </c>
      <c r="C1841">
        <v>2</v>
      </c>
      <c r="D1841" t="s">
        <v>17</v>
      </c>
      <c r="E1841" t="s">
        <v>32</v>
      </c>
      <c r="F1841" t="s">
        <v>24</v>
      </c>
      <c r="G1841">
        <v>3510609</v>
      </c>
      <c r="H1841" t="s">
        <v>4</v>
      </c>
      <c r="I1841">
        <v>1</v>
      </c>
      <c r="J1841" t="s">
        <v>654</v>
      </c>
      <c r="K1841">
        <v>0</v>
      </c>
      <c r="L1841">
        <v>0</v>
      </c>
      <c r="M1841">
        <v>0</v>
      </c>
      <c r="N1841">
        <v>0</v>
      </c>
      <c r="O1841">
        <v>400927</v>
      </c>
      <c r="P1841" t="s">
        <v>22</v>
      </c>
      <c r="Q1841" t="s">
        <v>21</v>
      </c>
    </row>
    <row r="1842" spans="1:17" x14ac:dyDescent="0.25">
      <c r="A1842">
        <v>12</v>
      </c>
      <c r="B1842" s="1">
        <v>43905</v>
      </c>
      <c r="C1842">
        <v>4</v>
      </c>
      <c r="D1842" t="s">
        <v>17</v>
      </c>
      <c r="E1842" t="s">
        <v>44</v>
      </c>
      <c r="F1842" t="s">
        <v>19</v>
      </c>
      <c r="G1842">
        <v>3515707</v>
      </c>
      <c r="H1842" t="s">
        <v>4</v>
      </c>
      <c r="I1842">
        <v>1</v>
      </c>
      <c r="J1842" t="s">
        <v>632</v>
      </c>
      <c r="K1842">
        <v>0</v>
      </c>
      <c r="L1842">
        <v>0</v>
      </c>
      <c r="M1842">
        <v>0</v>
      </c>
      <c r="N1842">
        <v>0</v>
      </c>
      <c r="O1842">
        <v>194276</v>
      </c>
      <c r="P1842" t="s">
        <v>22</v>
      </c>
      <c r="Q1842" t="s">
        <v>21</v>
      </c>
    </row>
    <row r="1843" spans="1:17" x14ac:dyDescent="0.25">
      <c r="A1843">
        <v>12</v>
      </c>
      <c r="B1843" s="1">
        <v>43905</v>
      </c>
      <c r="C1843">
        <v>9</v>
      </c>
      <c r="D1843" t="s">
        <v>17</v>
      </c>
      <c r="E1843" t="s">
        <v>80</v>
      </c>
      <c r="F1843" t="s">
        <v>24</v>
      </c>
      <c r="G1843">
        <v>3547304</v>
      </c>
      <c r="H1843" t="s">
        <v>4</v>
      </c>
      <c r="I1843">
        <v>1</v>
      </c>
      <c r="J1843" t="s">
        <v>649</v>
      </c>
      <c r="K1843">
        <v>0</v>
      </c>
      <c r="L1843">
        <v>0</v>
      </c>
      <c r="M1843">
        <v>0</v>
      </c>
      <c r="N1843">
        <v>0</v>
      </c>
      <c r="O1843">
        <v>139447</v>
      </c>
      <c r="P1843" t="s">
        <v>22</v>
      </c>
      <c r="Q1843" t="s">
        <v>21</v>
      </c>
    </row>
    <row r="1844" spans="1:17" x14ac:dyDescent="0.25">
      <c r="A1844">
        <v>12</v>
      </c>
      <c r="B1844" s="1">
        <v>43905</v>
      </c>
      <c r="C1844">
        <v>20</v>
      </c>
      <c r="D1844" t="s">
        <v>17</v>
      </c>
      <c r="E1844" t="s">
        <v>90</v>
      </c>
      <c r="F1844" t="s">
        <v>91</v>
      </c>
      <c r="G1844">
        <v>3550308</v>
      </c>
      <c r="H1844" t="s">
        <v>4</v>
      </c>
      <c r="I1844">
        <v>62</v>
      </c>
      <c r="J1844" t="s">
        <v>661</v>
      </c>
      <c r="K1844">
        <v>0</v>
      </c>
      <c r="L1844">
        <v>0</v>
      </c>
      <c r="M1844">
        <v>0</v>
      </c>
      <c r="N1844">
        <v>0</v>
      </c>
      <c r="O1844">
        <v>12252023</v>
      </c>
      <c r="P1844" t="s">
        <v>22</v>
      </c>
      <c r="Q1844" t="s">
        <v>21</v>
      </c>
    </row>
    <row r="1845" spans="1:17" x14ac:dyDescent="0.25">
      <c r="A1845">
        <v>11</v>
      </c>
      <c r="B1845" s="1">
        <v>43904</v>
      </c>
      <c r="C1845">
        <v>1</v>
      </c>
      <c r="D1845" t="s">
        <v>17</v>
      </c>
      <c r="E1845" t="s">
        <v>32</v>
      </c>
      <c r="F1845" t="s">
        <v>24</v>
      </c>
      <c r="G1845">
        <v>3510609</v>
      </c>
      <c r="H1845" t="s">
        <v>4</v>
      </c>
      <c r="I1845">
        <v>1</v>
      </c>
      <c r="J1845" t="s">
        <v>654</v>
      </c>
      <c r="K1845">
        <v>1</v>
      </c>
      <c r="L1845">
        <v>0</v>
      </c>
      <c r="M1845">
        <v>0</v>
      </c>
      <c r="N1845">
        <v>0</v>
      </c>
      <c r="O1845">
        <v>400927</v>
      </c>
      <c r="P1845" t="s">
        <v>22</v>
      </c>
      <c r="Q1845" t="s">
        <v>22</v>
      </c>
    </row>
    <row r="1846" spans="1:17" x14ac:dyDescent="0.25">
      <c r="A1846">
        <v>11</v>
      </c>
      <c r="B1846" s="1">
        <v>43904</v>
      </c>
      <c r="C1846">
        <v>3</v>
      </c>
      <c r="D1846" t="s">
        <v>17</v>
      </c>
      <c r="E1846" t="s">
        <v>44</v>
      </c>
      <c r="F1846" t="s">
        <v>19</v>
      </c>
      <c r="G1846">
        <v>3515707</v>
      </c>
      <c r="H1846" t="s">
        <v>4</v>
      </c>
      <c r="I1846">
        <v>1</v>
      </c>
      <c r="J1846" t="s">
        <v>632</v>
      </c>
      <c r="K1846">
        <v>0</v>
      </c>
      <c r="L1846">
        <v>0</v>
      </c>
      <c r="M1846">
        <v>0</v>
      </c>
      <c r="N1846">
        <v>0</v>
      </c>
      <c r="O1846">
        <v>194276</v>
      </c>
      <c r="P1846" t="s">
        <v>22</v>
      </c>
      <c r="Q1846" t="s">
        <v>22</v>
      </c>
    </row>
    <row r="1847" spans="1:17" x14ac:dyDescent="0.25">
      <c r="A1847">
        <v>11</v>
      </c>
      <c r="B1847" s="1">
        <v>43904</v>
      </c>
      <c r="C1847">
        <v>8</v>
      </c>
      <c r="D1847" t="s">
        <v>17</v>
      </c>
      <c r="E1847" t="s">
        <v>80</v>
      </c>
      <c r="F1847" t="s">
        <v>24</v>
      </c>
      <c r="G1847">
        <v>3547304</v>
      </c>
      <c r="H1847" t="s">
        <v>4</v>
      </c>
      <c r="I1847">
        <v>1</v>
      </c>
      <c r="J1847" t="s">
        <v>649</v>
      </c>
      <c r="K1847">
        <v>0</v>
      </c>
      <c r="L1847">
        <v>0</v>
      </c>
      <c r="M1847">
        <v>0</v>
      </c>
      <c r="N1847">
        <v>0</v>
      </c>
      <c r="O1847">
        <v>139447</v>
      </c>
      <c r="P1847" t="s">
        <v>22</v>
      </c>
      <c r="Q1847" t="s">
        <v>22</v>
      </c>
    </row>
    <row r="1848" spans="1:17" x14ac:dyDescent="0.25">
      <c r="A1848">
        <v>11</v>
      </c>
      <c r="B1848" s="1">
        <v>43904</v>
      </c>
      <c r="C1848">
        <v>19</v>
      </c>
      <c r="D1848" t="s">
        <v>17</v>
      </c>
      <c r="E1848" t="s">
        <v>90</v>
      </c>
      <c r="F1848" t="s">
        <v>91</v>
      </c>
      <c r="G1848">
        <v>3550308</v>
      </c>
      <c r="H1848" t="s">
        <v>4</v>
      </c>
      <c r="I1848">
        <v>62</v>
      </c>
      <c r="J1848" t="s">
        <v>661</v>
      </c>
      <c r="K1848">
        <v>18</v>
      </c>
      <c r="L1848">
        <v>0</v>
      </c>
      <c r="M1848">
        <v>0</v>
      </c>
      <c r="N1848">
        <v>0</v>
      </c>
      <c r="O1848">
        <v>12252023</v>
      </c>
      <c r="P1848" t="s">
        <v>22</v>
      </c>
      <c r="Q1848" t="s">
        <v>22</v>
      </c>
    </row>
    <row r="1849" spans="1:17" x14ac:dyDescent="0.25">
      <c r="A1849">
        <v>11</v>
      </c>
      <c r="B1849" s="1">
        <v>43903</v>
      </c>
      <c r="C1849">
        <v>2</v>
      </c>
      <c r="D1849" t="s">
        <v>17</v>
      </c>
      <c r="E1849" t="s">
        <v>44</v>
      </c>
      <c r="F1849" t="s">
        <v>19</v>
      </c>
      <c r="G1849">
        <v>3515707</v>
      </c>
      <c r="H1849" t="s">
        <v>4</v>
      </c>
      <c r="I1849">
        <v>1</v>
      </c>
      <c r="J1849" t="s">
        <v>632</v>
      </c>
      <c r="K1849">
        <v>0</v>
      </c>
      <c r="L1849">
        <v>0</v>
      </c>
      <c r="M1849">
        <v>0</v>
      </c>
      <c r="N1849">
        <v>0</v>
      </c>
      <c r="O1849">
        <v>194276</v>
      </c>
      <c r="P1849" t="s">
        <v>22</v>
      </c>
      <c r="Q1849" t="s">
        <v>21</v>
      </c>
    </row>
    <row r="1850" spans="1:17" x14ac:dyDescent="0.25">
      <c r="A1850">
        <v>11</v>
      </c>
      <c r="B1850" s="1">
        <v>43903</v>
      </c>
      <c r="C1850">
        <v>7</v>
      </c>
      <c r="D1850" t="s">
        <v>17</v>
      </c>
      <c r="E1850" t="s">
        <v>80</v>
      </c>
      <c r="F1850" t="s">
        <v>24</v>
      </c>
      <c r="G1850">
        <v>3547304</v>
      </c>
      <c r="H1850" t="s">
        <v>4</v>
      </c>
      <c r="I1850">
        <v>1</v>
      </c>
      <c r="J1850" t="s">
        <v>649</v>
      </c>
      <c r="K1850">
        <v>0</v>
      </c>
      <c r="L1850">
        <v>0</v>
      </c>
      <c r="M1850">
        <v>0</v>
      </c>
      <c r="N1850">
        <v>0</v>
      </c>
      <c r="O1850">
        <v>139447</v>
      </c>
      <c r="P1850" t="s">
        <v>22</v>
      </c>
      <c r="Q1850" t="s">
        <v>21</v>
      </c>
    </row>
    <row r="1851" spans="1:17" x14ac:dyDescent="0.25">
      <c r="A1851">
        <v>11</v>
      </c>
      <c r="B1851" s="1">
        <v>43903</v>
      </c>
      <c r="C1851">
        <v>18</v>
      </c>
      <c r="D1851" t="s">
        <v>17</v>
      </c>
      <c r="E1851" t="s">
        <v>90</v>
      </c>
      <c r="F1851" t="s">
        <v>91</v>
      </c>
      <c r="G1851">
        <v>3550308</v>
      </c>
      <c r="H1851" t="s">
        <v>4</v>
      </c>
      <c r="I1851">
        <v>44</v>
      </c>
      <c r="J1851" t="s">
        <v>662</v>
      </c>
      <c r="K1851">
        <v>0</v>
      </c>
      <c r="L1851">
        <v>0</v>
      </c>
      <c r="M1851">
        <v>0</v>
      </c>
      <c r="N1851">
        <v>0</v>
      </c>
      <c r="O1851">
        <v>12252023</v>
      </c>
      <c r="P1851" t="s">
        <v>22</v>
      </c>
      <c r="Q1851" t="s">
        <v>21</v>
      </c>
    </row>
    <row r="1852" spans="1:17" x14ac:dyDescent="0.25">
      <c r="A1852">
        <v>11</v>
      </c>
      <c r="B1852" s="1">
        <v>43902</v>
      </c>
      <c r="C1852">
        <v>1</v>
      </c>
      <c r="D1852" t="s">
        <v>17</v>
      </c>
      <c r="E1852" t="s">
        <v>44</v>
      </c>
      <c r="F1852" t="s">
        <v>19</v>
      </c>
      <c r="G1852">
        <v>3515707</v>
      </c>
      <c r="H1852" t="s">
        <v>4</v>
      </c>
      <c r="I1852">
        <v>1</v>
      </c>
      <c r="J1852" t="s">
        <v>632</v>
      </c>
      <c r="K1852">
        <v>1</v>
      </c>
      <c r="L1852">
        <v>0</v>
      </c>
      <c r="M1852">
        <v>0</v>
      </c>
      <c r="N1852">
        <v>0</v>
      </c>
      <c r="O1852">
        <v>194276</v>
      </c>
      <c r="P1852" t="s">
        <v>22</v>
      </c>
      <c r="Q1852" t="s">
        <v>22</v>
      </c>
    </row>
    <row r="1853" spans="1:17" x14ac:dyDescent="0.25">
      <c r="A1853">
        <v>11</v>
      </c>
      <c r="B1853" s="1">
        <v>43902</v>
      </c>
      <c r="C1853">
        <v>6</v>
      </c>
      <c r="D1853" t="s">
        <v>17</v>
      </c>
      <c r="E1853" t="s">
        <v>80</v>
      </c>
      <c r="F1853" t="s">
        <v>24</v>
      </c>
      <c r="G1853">
        <v>3547304</v>
      </c>
      <c r="H1853" t="s">
        <v>4</v>
      </c>
      <c r="I1853">
        <v>1</v>
      </c>
      <c r="J1853" t="s">
        <v>649</v>
      </c>
      <c r="K1853">
        <v>0</v>
      </c>
      <c r="L1853">
        <v>0</v>
      </c>
      <c r="M1853">
        <v>0</v>
      </c>
      <c r="N1853">
        <v>0</v>
      </c>
      <c r="O1853">
        <v>139447</v>
      </c>
      <c r="P1853" t="s">
        <v>22</v>
      </c>
      <c r="Q1853" t="s">
        <v>22</v>
      </c>
    </row>
    <row r="1854" spans="1:17" x14ac:dyDescent="0.25">
      <c r="A1854">
        <v>11</v>
      </c>
      <c r="B1854" s="1">
        <v>43902</v>
      </c>
      <c r="C1854">
        <v>17</v>
      </c>
      <c r="D1854" t="s">
        <v>17</v>
      </c>
      <c r="E1854" t="s">
        <v>90</v>
      </c>
      <c r="F1854" t="s">
        <v>91</v>
      </c>
      <c r="G1854">
        <v>3550308</v>
      </c>
      <c r="H1854" t="s">
        <v>4</v>
      </c>
      <c r="I1854">
        <v>44</v>
      </c>
      <c r="J1854" t="s">
        <v>662</v>
      </c>
      <c r="K1854">
        <v>15</v>
      </c>
      <c r="L1854">
        <v>0</v>
      </c>
      <c r="M1854">
        <v>0</v>
      </c>
      <c r="N1854">
        <v>0</v>
      </c>
      <c r="O1854">
        <v>12252023</v>
      </c>
      <c r="P1854" t="s">
        <v>22</v>
      </c>
      <c r="Q1854" t="s">
        <v>22</v>
      </c>
    </row>
    <row r="1855" spans="1:17" x14ac:dyDescent="0.25">
      <c r="A1855">
        <v>11</v>
      </c>
      <c r="B1855" s="1">
        <v>43901</v>
      </c>
      <c r="C1855">
        <v>5</v>
      </c>
      <c r="D1855" t="s">
        <v>17</v>
      </c>
      <c r="E1855" t="s">
        <v>80</v>
      </c>
      <c r="F1855" t="s">
        <v>24</v>
      </c>
      <c r="G1855">
        <v>3547304</v>
      </c>
      <c r="H1855" t="s">
        <v>4</v>
      </c>
      <c r="I1855">
        <v>1</v>
      </c>
      <c r="J1855" t="s">
        <v>649</v>
      </c>
      <c r="K1855">
        <v>0</v>
      </c>
      <c r="L1855">
        <v>0</v>
      </c>
      <c r="M1855">
        <v>0</v>
      </c>
      <c r="N1855">
        <v>0</v>
      </c>
      <c r="O1855">
        <v>139447</v>
      </c>
      <c r="P1855" t="s">
        <v>22</v>
      </c>
      <c r="Q1855" t="s">
        <v>22</v>
      </c>
    </row>
    <row r="1856" spans="1:17" x14ac:dyDescent="0.25">
      <c r="A1856">
        <v>11</v>
      </c>
      <c r="B1856" s="1">
        <v>43901</v>
      </c>
      <c r="C1856">
        <v>16</v>
      </c>
      <c r="D1856" t="s">
        <v>17</v>
      </c>
      <c r="E1856" t="s">
        <v>90</v>
      </c>
      <c r="F1856" t="s">
        <v>91</v>
      </c>
      <c r="G1856">
        <v>3550308</v>
      </c>
      <c r="H1856" t="s">
        <v>4</v>
      </c>
      <c r="I1856">
        <v>29</v>
      </c>
      <c r="J1856" t="s">
        <v>663</v>
      </c>
      <c r="K1856">
        <v>11</v>
      </c>
      <c r="L1856">
        <v>0</v>
      </c>
      <c r="M1856">
        <v>0</v>
      </c>
      <c r="N1856">
        <v>0</v>
      </c>
      <c r="O1856">
        <v>12252023</v>
      </c>
      <c r="P1856" t="s">
        <v>22</v>
      </c>
      <c r="Q1856" t="s">
        <v>22</v>
      </c>
    </row>
    <row r="1857" spans="1:17" x14ac:dyDescent="0.25">
      <c r="A1857">
        <v>11</v>
      </c>
      <c r="B1857" s="1">
        <v>43900</v>
      </c>
      <c r="C1857">
        <v>4</v>
      </c>
      <c r="D1857" t="s">
        <v>17</v>
      </c>
      <c r="E1857" t="s">
        <v>80</v>
      </c>
      <c r="F1857" t="s">
        <v>24</v>
      </c>
      <c r="G1857">
        <v>3547304</v>
      </c>
      <c r="H1857" t="s">
        <v>4</v>
      </c>
      <c r="I1857">
        <v>1</v>
      </c>
      <c r="J1857" t="s">
        <v>649</v>
      </c>
      <c r="K1857">
        <v>0</v>
      </c>
      <c r="L1857">
        <v>0</v>
      </c>
      <c r="M1857">
        <v>0</v>
      </c>
      <c r="N1857">
        <v>0</v>
      </c>
      <c r="O1857">
        <v>139447</v>
      </c>
      <c r="P1857" t="s">
        <v>22</v>
      </c>
      <c r="Q1857" t="s">
        <v>22</v>
      </c>
    </row>
    <row r="1858" spans="1:17" x14ac:dyDescent="0.25">
      <c r="A1858">
        <v>11</v>
      </c>
      <c r="B1858" s="1">
        <v>43900</v>
      </c>
      <c r="C1858">
        <v>15</v>
      </c>
      <c r="D1858" t="s">
        <v>17</v>
      </c>
      <c r="E1858" t="s">
        <v>90</v>
      </c>
      <c r="F1858" t="s">
        <v>91</v>
      </c>
      <c r="G1858">
        <v>3550308</v>
      </c>
      <c r="H1858" t="s">
        <v>4</v>
      </c>
      <c r="I1858">
        <v>18</v>
      </c>
      <c r="J1858" t="s">
        <v>664</v>
      </c>
      <c r="K1858">
        <v>3</v>
      </c>
      <c r="L1858">
        <v>0</v>
      </c>
      <c r="M1858">
        <v>0</v>
      </c>
      <c r="N1858">
        <v>0</v>
      </c>
      <c r="O1858">
        <v>12252023</v>
      </c>
      <c r="P1858" t="s">
        <v>22</v>
      </c>
      <c r="Q1858" t="s">
        <v>22</v>
      </c>
    </row>
    <row r="1859" spans="1:17" x14ac:dyDescent="0.25">
      <c r="A1859">
        <v>11</v>
      </c>
      <c r="B1859" s="1">
        <v>43899</v>
      </c>
      <c r="C1859">
        <v>3</v>
      </c>
      <c r="D1859" t="s">
        <v>17</v>
      </c>
      <c r="E1859" t="s">
        <v>80</v>
      </c>
      <c r="F1859" t="s">
        <v>24</v>
      </c>
      <c r="G1859">
        <v>3547304</v>
      </c>
      <c r="H1859" t="s">
        <v>4</v>
      </c>
      <c r="I1859">
        <v>1</v>
      </c>
      <c r="J1859" t="s">
        <v>649</v>
      </c>
      <c r="K1859">
        <v>0</v>
      </c>
      <c r="L1859">
        <v>0</v>
      </c>
      <c r="M1859">
        <v>0</v>
      </c>
      <c r="N1859">
        <v>0</v>
      </c>
      <c r="O1859">
        <v>139447</v>
      </c>
      <c r="P1859" t="s">
        <v>22</v>
      </c>
      <c r="Q1859" t="s">
        <v>22</v>
      </c>
    </row>
    <row r="1860" spans="1:17" x14ac:dyDescent="0.25">
      <c r="A1860">
        <v>11</v>
      </c>
      <c r="B1860" s="1">
        <v>43899</v>
      </c>
      <c r="C1860">
        <v>14</v>
      </c>
      <c r="D1860" t="s">
        <v>17</v>
      </c>
      <c r="E1860" t="s">
        <v>90</v>
      </c>
      <c r="F1860" t="s">
        <v>91</v>
      </c>
      <c r="G1860">
        <v>3550308</v>
      </c>
      <c r="H1860" t="s">
        <v>4</v>
      </c>
      <c r="I1860">
        <v>15</v>
      </c>
      <c r="J1860" t="s">
        <v>665</v>
      </c>
      <c r="K1860">
        <v>0</v>
      </c>
      <c r="L1860">
        <v>0</v>
      </c>
      <c r="M1860">
        <v>0</v>
      </c>
      <c r="N1860">
        <v>0</v>
      </c>
      <c r="O1860">
        <v>12252023</v>
      </c>
      <c r="P1860" t="s">
        <v>22</v>
      </c>
      <c r="Q1860" t="s">
        <v>22</v>
      </c>
    </row>
    <row r="1861" spans="1:17" x14ac:dyDescent="0.25">
      <c r="A1861">
        <v>11</v>
      </c>
      <c r="B1861" s="1">
        <v>43898</v>
      </c>
      <c r="C1861">
        <v>2</v>
      </c>
      <c r="D1861" t="s">
        <v>17</v>
      </c>
      <c r="E1861" t="s">
        <v>80</v>
      </c>
      <c r="F1861" t="s">
        <v>24</v>
      </c>
      <c r="G1861">
        <v>3547304</v>
      </c>
      <c r="H1861" t="s">
        <v>4</v>
      </c>
      <c r="I1861">
        <v>1</v>
      </c>
      <c r="J1861" t="s">
        <v>649</v>
      </c>
      <c r="K1861">
        <v>0</v>
      </c>
      <c r="L1861">
        <v>0</v>
      </c>
      <c r="M1861">
        <v>0</v>
      </c>
      <c r="N1861">
        <v>0</v>
      </c>
      <c r="O1861">
        <v>139447</v>
      </c>
      <c r="P1861" t="s">
        <v>22</v>
      </c>
      <c r="Q1861" t="s">
        <v>22</v>
      </c>
    </row>
    <row r="1862" spans="1:17" x14ac:dyDescent="0.25">
      <c r="A1862">
        <v>11</v>
      </c>
      <c r="B1862" s="1">
        <v>43898</v>
      </c>
      <c r="C1862">
        <v>13</v>
      </c>
      <c r="D1862" t="s">
        <v>17</v>
      </c>
      <c r="E1862" t="s">
        <v>90</v>
      </c>
      <c r="F1862" t="s">
        <v>91</v>
      </c>
      <c r="G1862">
        <v>3550308</v>
      </c>
      <c r="H1862" t="s">
        <v>4</v>
      </c>
      <c r="I1862">
        <v>15</v>
      </c>
      <c r="J1862" t="s">
        <v>665</v>
      </c>
      <c r="K1862">
        <v>3</v>
      </c>
      <c r="L1862">
        <v>0</v>
      </c>
      <c r="M1862">
        <v>0</v>
      </c>
      <c r="N1862">
        <v>0</v>
      </c>
      <c r="O1862">
        <v>12252023</v>
      </c>
      <c r="P1862" t="s">
        <v>22</v>
      </c>
      <c r="Q1862" t="s">
        <v>22</v>
      </c>
    </row>
    <row r="1863" spans="1:17" x14ac:dyDescent="0.25">
      <c r="A1863">
        <v>10</v>
      </c>
      <c r="B1863" s="1">
        <v>43897</v>
      </c>
      <c r="C1863">
        <v>1</v>
      </c>
      <c r="D1863" t="s">
        <v>17</v>
      </c>
      <c r="E1863" t="s">
        <v>80</v>
      </c>
      <c r="F1863" t="s">
        <v>24</v>
      </c>
      <c r="G1863">
        <v>3547304</v>
      </c>
      <c r="H1863" t="s">
        <v>4</v>
      </c>
      <c r="I1863">
        <v>1</v>
      </c>
      <c r="J1863" t="s">
        <v>649</v>
      </c>
      <c r="K1863">
        <v>1</v>
      </c>
      <c r="L1863">
        <v>0</v>
      </c>
      <c r="M1863">
        <v>0</v>
      </c>
      <c r="N1863">
        <v>0</v>
      </c>
      <c r="O1863">
        <v>139447</v>
      </c>
      <c r="P1863" t="s">
        <v>22</v>
      </c>
      <c r="Q1863" t="s">
        <v>22</v>
      </c>
    </row>
    <row r="1864" spans="1:17" x14ac:dyDescent="0.25">
      <c r="A1864">
        <v>10</v>
      </c>
      <c r="B1864" s="1">
        <v>43897</v>
      </c>
      <c r="C1864">
        <v>12</v>
      </c>
      <c r="D1864" t="s">
        <v>17</v>
      </c>
      <c r="E1864" t="s">
        <v>90</v>
      </c>
      <c r="F1864" t="s">
        <v>91</v>
      </c>
      <c r="G1864">
        <v>3550308</v>
      </c>
      <c r="H1864" t="s">
        <v>4</v>
      </c>
      <c r="I1864">
        <v>12</v>
      </c>
      <c r="J1864" t="s">
        <v>666</v>
      </c>
      <c r="K1864">
        <v>6</v>
      </c>
      <c r="L1864">
        <v>0</v>
      </c>
      <c r="M1864">
        <v>0</v>
      </c>
      <c r="N1864">
        <v>0</v>
      </c>
      <c r="O1864">
        <v>12252023</v>
      </c>
      <c r="P1864" t="s">
        <v>22</v>
      </c>
      <c r="Q1864" t="s">
        <v>22</v>
      </c>
    </row>
    <row r="1865" spans="1:17" x14ac:dyDescent="0.25">
      <c r="A1865">
        <v>10</v>
      </c>
      <c r="B1865" s="1">
        <v>43896</v>
      </c>
      <c r="C1865">
        <v>11</v>
      </c>
      <c r="D1865" t="s">
        <v>17</v>
      </c>
      <c r="E1865" t="s">
        <v>90</v>
      </c>
      <c r="F1865" t="s">
        <v>91</v>
      </c>
      <c r="G1865">
        <v>3550308</v>
      </c>
      <c r="H1865" t="s">
        <v>4</v>
      </c>
      <c r="I1865">
        <v>6</v>
      </c>
      <c r="J1865" t="s">
        <v>667</v>
      </c>
      <c r="K1865">
        <v>0</v>
      </c>
      <c r="L1865">
        <v>0</v>
      </c>
      <c r="M1865">
        <v>0</v>
      </c>
      <c r="N1865">
        <v>0</v>
      </c>
      <c r="O1865">
        <v>12252023</v>
      </c>
      <c r="P1865" t="s">
        <v>22</v>
      </c>
      <c r="Q1865" t="s">
        <v>21</v>
      </c>
    </row>
    <row r="1866" spans="1:17" x14ac:dyDescent="0.25">
      <c r="A1866">
        <v>10</v>
      </c>
      <c r="B1866" s="1">
        <v>43895</v>
      </c>
      <c r="C1866">
        <v>10</v>
      </c>
      <c r="D1866" t="s">
        <v>17</v>
      </c>
      <c r="E1866" t="s">
        <v>90</v>
      </c>
      <c r="F1866" t="s">
        <v>91</v>
      </c>
      <c r="G1866">
        <v>3550308</v>
      </c>
      <c r="H1866" t="s">
        <v>4</v>
      </c>
      <c r="I1866">
        <v>6</v>
      </c>
      <c r="J1866" t="s">
        <v>667</v>
      </c>
      <c r="K1866">
        <v>3</v>
      </c>
      <c r="L1866">
        <v>0</v>
      </c>
      <c r="M1866">
        <v>0</v>
      </c>
      <c r="N1866">
        <v>0</v>
      </c>
      <c r="O1866">
        <v>12252023</v>
      </c>
      <c r="P1866" t="s">
        <v>22</v>
      </c>
      <c r="Q1866" t="s">
        <v>22</v>
      </c>
    </row>
    <row r="1867" spans="1:17" x14ac:dyDescent="0.25">
      <c r="A1867">
        <v>10</v>
      </c>
      <c r="B1867" s="1">
        <v>43894</v>
      </c>
      <c r="C1867">
        <v>9</v>
      </c>
      <c r="D1867" t="s">
        <v>17</v>
      </c>
      <c r="E1867" t="s">
        <v>90</v>
      </c>
      <c r="F1867" t="s">
        <v>91</v>
      </c>
      <c r="G1867">
        <v>3550308</v>
      </c>
      <c r="H1867" t="s">
        <v>4</v>
      </c>
      <c r="I1867">
        <v>3</v>
      </c>
      <c r="J1867" t="s">
        <v>668</v>
      </c>
      <c r="K1867">
        <v>1</v>
      </c>
      <c r="L1867">
        <v>0</v>
      </c>
      <c r="M1867">
        <v>0</v>
      </c>
      <c r="N1867">
        <v>0</v>
      </c>
      <c r="O1867">
        <v>12252023</v>
      </c>
      <c r="P1867" t="s">
        <v>22</v>
      </c>
      <c r="Q1867" t="s">
        <v>22</v>
      </c>
    </row>
    <row r="1868" spans="1:17" x14ac:dyDescent="0.25">
      <c r="A1868">
        <v>10</v>
      </c>
      <c r="B1868" s="1">
        <v>43893</v>
      </c>
      <c r="C1868">
        <v>8</v>
      </c>
      <c r="D1868" t="s">
        <v>17</v>
      </c>
      <c r="E1868" t="s">
        <v>90</v>
      </c>
      <c r="F1868" t="s">
        <v>91</v>
      </c>
      <c r="G1868">
        <v>3550308</v>
      </c>
      <c r="H1868" t="s">
        <v>4</v>
      </c>
      <c r="I1868">
        <v>2</v>
      </c>
      <c r="J1868" t="s">
        <v>669</v>
      </c>
      <c r="K1868">
        <v>0</v>
      </c>
      <c r="L1868">
        <v>0</v>
      </c>
      <c r="M1868">
        <v>0</v>
      </c>
      <c r="N1868">
        <v>0</v>
      </c>
      <c r="O1868">
        <v>12252023</v>
      </c>
      <c r="P1868" t="s">
        <v>22</v>
      </c>
      <c r="Q1868" t="s">
        <v>22</v>
      </c>
    </row>
    <row r="1869" spans="1:17" x14ac:dyDescent="0.25">
      <c r="A1869">
        <v>10</v>
      </c>
      <c r="B1869" s="1">
        <v>43892</v>
      </c>
      <c r="C1869">
        <v>7</v>
      </c>
      <c r="D1869" t="s">
        <v>17</v>
      </c>
      <c r="E1869" t="s">
        <v>90</v>
      </c>
      <c r="F1869" t="s">
        <v>91</v>
      </c>
      <c r="G1869">
        <v>3550308</v>
      </c>
      <c r="H1869" t="s">
        <v>4</v>
      </c>
      <c r="I1869">
        <v>2</v>
      </c>
      <c r="J1869" t="s">
        <v>669</v>
      </c>
      <c r="K1869">
        <v>0</v>
      </c>
      <c r="L1869">
        <v>0</v>
      </c>
      <c r="M1869">
        <v>0</v>
      </c>
      <c r="N1869">
        <v>0</v>
      </c>
      <c r="O1869">
        <v>12252023</v>
      </c>
      <c r="P1869" t="s">
        <v>22</v>
      </c>
      <c r="Q1869" t="s">
        <v>22</v>
      </c>
    </row>
    <row r="1870" spans="1:17" x14ac:dyDescent="0.25">
      <c r="A1870">
        <v>10</v>
      </c>
      <c r="B1870" s="1">
        <v>43891</v>
      </c>
      <c r="C1870">
        <v>6</v>
      </c>
      <c r="D1870" t="s">
        <v>17</v>
      </c>
      <c r="E1870" t="s">
        <v>90</v>
      </c>
      <c r="F1870" t="s">
        <v>91</v>
      </c>
      <c r="G1870">
        <v>3550308</v>
      </c>
      <c r="H1870" t="s">
        <v>4</v>
      </c>
      <c r="I1870">
        <v>2</v>
      </c>
      <c r="J1870" t="s">
        <v>669</v>
      </c>
      <c r="K1870">
        <v>0</v>
      </c>
      <c r="L1870">
        <v>0</v>
      </c>
      <c r="M1870">
        <v>0</v>
      </c>
      <c r="N1870">
        <v>0</v>
      </c>
      <c r="O1870">
        <v>12252023</v>
      </c>
      <c r="P1870" t="s">
        <v>22</v>
      </c>
      <c r="Q1870" t="s">
        <v>22</v>
      </c>
    </row>
    <row r="1871" spans="1:17" x14ac:dyDescent="0.25">
      <c r="A1871">
        <v>9</v>
      </c>
      <c r="B1871" s="1">
        <v>43890</v>
      </c>
      <c r="C1871">
        <v>5</v>
      </c>
      <c r="D1871" t="s">
        <v>17</v>
      </c>
      <c r="E1871" t="s">
        <v>90</v>
      </c>
      <c r="F1871" t="s">
        <v>91</v>
      </c>
      <c r="G1871">
        <v>3550308</v>
      </c>
      <c r="H1871" t="s">
        <v>4</v>
      </c>
      <c r="I1871">
        <v>2</v>
      </c>
      <c r="J1871" t="s">
        <v>669</v>
      </c>
      <c r="K1871">
        <v>0</v>
      </c>
      <c r="L1871">
        <v>0</v>
      </c>
      <c r="M1871">
        <v>0</v>
      </c>
      <c r="N1871">
        <v>0</v>
      </c>
      <c r="O1871">
        <v>12252023</v>
      </c>
      <c r="P1871" t="s">
        <v>22</v>
      </c>
      <c r="Q1871" t="s">
        <v>22</v>
      </c>
    </row>
    <row r="1872" spans="1:17" x14ac:dyDescent="0.25">
      <c r="A1872">
        <v>9</v>
      </c>
      <c r="B1872" s="1">
        <v>43889</v>
      </c>
      <c r="C1872">
        <v>4</v>
      </c>
      <c r="D1872" t="s">
        <v>17</v>
      </c>
      <c r="E1872" t="s">
        <v>90</v>
      </c>
      <c r="F1872" t="s">
        <v>91</v>
      </c>
      <c r="G1872">
        <v>3550308</v>
      </c>
      <c r="H1872" t="s">
        <v>4</v>
      </c>
      <c r="I1872">
        <v>2</v>
      </c>
      <c r="J1872" t="s">
        <v>669</v>
      </c>
      <c r="K1872">
        <v>1</v>
      </c>
      <c r="L1872">
        <v>0</v>
      </c>
      <c r="M1872">
        <v>0</v>
      </c>
      <c r="N1872">
        <v>0</v>
      </c>
      <c r="O1872">
        <v>12252023</v>
      </c>
      <c r="P1872" t="s">
        <v>22</v>
      </c>
      <c r="Q1872" t="s">
        <v>22</v>
      </c>
    </row>
    <row r="1873" spans="1:17" x14ac:dyDescent="0.25">
      <c r="A1873">
        <v>9</v>
      </c>
      <c r="B1873" s="1">
        <v>43888</v>
      </c>
      <c r="C1873">
        <v>3</v>
      </c>
      <c r="D1873" t="s">
        <v>17</v>
      </c>
      <c r="E1873" t="s">
        <v>90</v>
      </c>
      <c r="F1873" t="s">
        <v>91</v>
      </c>
      <c r="G1873">
        <v>3550308</v>
      </c>
      <c r="H1873" t="s">
        <v>4</v>
      </c>
      <c r="I1873">
        <v>1</v>
      </c>
      <c r="J1873" t="s">
        <v>670</v>
      </c>
      <c r="K1873">
        <v>0</v>
      </c>
      <c r="L1873">
        <v>0</v>
      </c>
      <c r="M1873">
        <v>0</v>
      </c>
      <c r="N1873">
        <v>0</v>
      </c>
      <c r="O1873">
        <v>12252023</v>
      </c>
      <c r="P1873" t="s">
        <v>22</v>
      </c>
      <c r="Q1873" t="s">
        <v>22</v>
      </c>
    </row>
    <row r="1874" spans="1:17" x14ac:dyDescent="0.25">
      <c r="A1874">
        <v>9</v>
      </c>
      <c r="B1874" s="1">
        <v>43887</v>
      </c>
      <c r="C1874">
        <v>2</v>
      </c>
      <c r="D1874" t="s">
        <v>17</v>
      </c>
      <c r="E1874" t="s">
        <v>90</v>
      </c>
      <c r="F1874" t="s">
        <v>91</v>
      </c>
      <c r="G1874">
        <v>3550308</v>
      </c>
      <c r="H1874" t="s">
        <v>4</v>
      </c>
      <c r="I1874">
        <v>1</v>
      </c>
      <c r="J1874" t="s">
        <v>670</v>
      </c>
      <c r="K1874">
        <v>0</v>
      </c>
      <c r="L1874">
        <v>0</v>
      </c>
      <c r="M1874">
        <v>0</v>
      </c>
      <c r="N1874">
        <v>0</v>
      </c>
      <c r="O1874">
        <v>12252023</v>
      </c>
      <c r="P1874" t="s">
        <v>22</v>
      </c>
      <c r="Q1874" t="s">
        <v>22</v>
      </c>
    </row>
    <row r="1875" spans="1:17" x14ac:dyDescent="0.25">
      <c r="A1875">
        <v>9</v>
      </c>
      <c r="B1875" s="1">
        <v>43886</v>
      </c>
      <c r="C1875">
        <v>1</v>
      </c>
      <c r="D1875" t="s">
        <v>17</v>
      </c>
      <c r="E1875" t="s">
        <v>90</v>
      </c>
      <c r="F1875" t="s">
        <v>91</v>
      </c>
      <c r="G1875">
        <v>3550308</v>
      </c>
      <c r="H1875" t="s">
        <v>4</v>
      </c>
      <c r="I1875">
        <v>1</v>
      </c>
      <c r="J1875" t="s">
        <v>670</v>
      </c>
      <c r="K1875">
        <v>1</v>
      </c>
      <c r="L1875">
        <v>0</v>
      </c>
      <c r="M1875">
        <v>0</v>
      </c>
      <c r="N1875">
        <v>0</v>
      </c>
      <c r="O1875">
        <v>12252023</v>
      </c>
      <c r="P1875" t="s">
        <v>22</v>
      </c>
      <c r="Q1875" t="s">
        <v>22</v>
      </c>
    </row>
  </sheetData>
  <autoFilter ref="A1:Q1875" xr:uid="{4954A14D-A0CB-4B3F-B88C-EE1088F6F880}"/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2536E-2F94-41CB-8CE3-509C3880A028}">
  <dimension ref="A1:X799"/>
  <sheetViews>
    <sheetView workbookViewId="0">
      <selection activeCell="R12" sqref="A12:R13"/>
    </sheetView>
  </sheetViews>
  <sheetFormatPr defaultRowHeight="15" x14ac:dyDescent="0.25"/>
  <cols>
    <col min="1" max="1" width="10.7109375" bestFit="1" customWidth="1"/>
    <col min="2" max="2" width="22.5703125" bestFit="1" customWidth="1"/>
    <col min="3" max="3" width="12.28515625" bestFit="1" customWidth="1"/>
    <col min="4" max="4" width="7.28515625" bestFit="1" customWidth="1"/>
    <col min="5" max="5" width="9.42578125" bestFit="1" customWidth="1"/>
    <col min="6" max="6" width="28.28515625" bestFit="1" customWidth="1"/>
    <col min="7" max="7" width="16.140625" customWidth="1"/>
    <col min="8" max="8" width="9.28515625" bestFit="1" customWidth="1"/>
    <col min="9" max="9" width="8.28515625" bestFit="1" customWidth="1"/>
    <col min="10" max="10" width="9.85546875" bestFit="1" customWidth="1"/>
    <col min="11" max="11" width="7.5703125" bestFit="1" customWidth="1"/>
    <col min="12" max="12" width="10.140625" bestFit="1" customWidth="1"/>
    <col min="13" max="13" width="23" bestFit="1" customWidth="1"/>
    <col min="14" max="14" width="40.140625" bestFit="1" customWidth="1"/>
    <col min="15" max="15" width="17" bestFit="1" customWidth="1"/>
    <col min="16" max="16" width="19.5703125" bestFit="1" customWidth="1"/>
    <col min="17" max="17" width="20.85546875" bestFit="1" customWidth="1"/>
    <col min="18" max="18" width="19" bestFit="1" customWidth="1"/>
    <col min="19" max="19" width="12.28515625" bestFit="1" customWidth="1"/>
    <col min="20" max="20" width="18.140625" bestFit="1" customWidth="1"/>
    <col min="21" max="21" width="23" bestFit="1" customWidth="1"/>
    <col min="22" max="22" width="26" bestFit="1" customWidth="1"/>
    <col min="23" max="23" width="9.7109375" bestFit="1" customWidth="1"/>
    <col min="24" max="24" width="19.85546875" bestFit="1" customWidth="1"/>
  </cols>
  <sheetData>
    <row r="1" spans="1:24" x14ac:dyDescent="0.25">
      <c r="A1" t="s">
        <v>768</v>
      </c>
      <c r="B1" t="s">
        <v>769</v>
      </c>
      <c r="C1" t="s">
        <v>770</v>
      </c>
      <c r="D1" t="s">
        <v>771</v>
      </c>
      <c r="E1" t="s">
        <v>772</v>
      </c>
      <c r="F1" t="s">
        <v>773</v>
      </c>
      <c r="G1" t="s">
        <v>774</v>
      </c>
      <c r="H1" t="s">
        <v>5</v>
      </c>
      <c r="I1" t="s">
        <v>775</v>
      </c>
      <c r="J1" t="s">
        <v>776</v>
      </c>
      <c r="K1" t="s">
        <v>777</v>
      </c>
      <c r="L1" t="s">
        <v>778</v>
      </c>
      <c r="M1" t="s">
        <v>779</v>
      </c>
      <c r="N1" t="s">
        <v>780</v>
      </c>
      <c r="O1" t="s">
        <v>781</v>
      </c>
      <c r="P1" t="s">
        <v>782</v>
      </c>
      <c r="Q1" t="s">
        <v>783</v>
      </c>
      <c r="R1" t="s">
        <v>784</v>
      </c>
      <c r="S1" t="s">
        <v>785</v>
      </c>
      <c r="T1" t="s">
        <v>786</v>
      </c>
      <c r="U1" t="s">
        <v>787</v>
      </c>
      <c r="V1" t="s">
        <v>788</v>
      </c>
      <c r="W1" t="s">
        <v>789</v>
      </c>
      <c r="X1" t="s">
        <v>790</v>
      </c>
    </row>
    <row r="2" spans="1:24" x14ac:dyDescent="0.25">
      <c r="A2" s="1">
        <v>43939</v>
      </c>
      <c r="B2" t="s">
        <v>791</v>
      </c>
      <c r="C2">
        <v>24</v>
      </c>
      <c r="D2">
        <v>1</v>
      </c>
      <c r="E2">
        <v>3503901</v>
      </c>
      <c r="F2" s="2">
        <v>2671892</v>
      </c>
      <c r="G2" t="s">
        <v>391</v>
      </c>
      <c r="H2" t="s">
        <v>19</v>
      </c>
      <c r="I2" s="2">
        <v>-23397</v>
      </c>
      <c r="J2" s="2">
        <v>-463204</v>
      </c>
      <c r="K2" t="s">
        <v>792</v>
      </c>
      <c r="L2">
        <v>89744</v>
      </c>
      <c r="M2" t="s">
        <v>793</v>
      </c>
      <c r="N2" t="s">
        <v>794</v>
      </c>
      <c r="O2" t="s">
        <v>795</v>
      </c>
      <c r="P2" t="s">
        <v>796</v>
      </c>
      <c r="Q2" t="s">
        <v>797</v>
      </c>
      <c r="R2" t="s">
        <v>798</v>
      </c>
      <c r="S2" t="s">
        <v>799</v>
      </c>
      <c r="T2">
        <v>58</v>
      </c>
      <c r="U2">
        <v>0</v>
      </c>
      <c r="V2">
        <v>0</v>
      </c>
      <c r="W2">
        <v>0</v>
      </c>
      <c r="X2">
        <v>0</v>
      </c>
    </row>
    <row r="3" spans="1:24" x14ac:dyDescent="0.25">
      <c r="A3" s="1">
        <v>43939</v>
      </c>
      <c r="B3" t="s">
        <v>23</v>
      </c>
      <c r="C3">
        <v>116</v>
      </c>
      <c r="D3">
        <v>5</v>
      </c>
      <c r="E3">
        <v>3505708</v>
      </c>
      <c r="F3" s="2">
        <v>4230766</v>
      </c>
      <c r="G3" t="s">
        <v>544</v>
      </c>
      <c r="H3" t="s">
        <v>24</v>
      </c>
      <c r="I3" s="2">
        <v>-235114</v>
      </c>
      <c r="J3" s="2">
        <v>-468729</v>
      </c>
      <c r="K3" t="s">
        <v>800</v>
      </c>
      <c r="L3">
        <v>26439</v>
      </c>
      <c r="M3" t="s">
        <v>801</v>
      </c>
      <c r="N3" t="s">
        <v>802</v>
      </c>
      <c r="O3" t="s">
        <v>803</v>
      </c>
      <c r="P3" t="s">
        <v>804</v>
      </c>
      <c r="Q3" t="s">
        <v>805</v>
      </c>
      <c r="R3" t="s">
        <v>806</v>
      </c>
      <c r="S3" t="s">
        <v>807</v>
      </c>
      <c r="T3">
        <v>48</v>
      </c>
      <c r="U3">
        <v>0</v>
      </c>
      <c r="V3">
        <v>0</v>
      </c>
      <c r="W3">
        <v>0</v>
      </c>
      <c r="X3">
        <v>0</v>
      </c>
    </row>
    <row r="4" spans="1:24" x14ac:dyDescent="0.25">
      <c r="A4" s="1">
        <v>43939</v>
      </c>
      <c r="B4" t="s">
        <v>27</v>
      </c>
      <c r="C4">
        <v>48</v>
      </c>
      <c r="D4">
        <v>6</v>
      </c>
      <c r="E4">
        <v>3509007</v>
      </c>
      <c r="F4" s="2">
        <v>4730462</v>
      </c>
      <c r="G4" t="s">
        <v>114</v>
      </c>
      <c r="H4" t="s">
        <v>28</v>
      </c>
      <c r="I4" s="2">
        <v>-233612</v>
      </c>
      <c r="J4" s="2">
        <v>-467402</v>
      </c>
      <c r="K4" t="s">
        <v>808</v>
      </c>
      <c r="L4">
        <v>100612</v>
      </c>
      <c r="M4" t="s">
        <v>809</v>
      </c>
      <c r="N4" t="s">
        <v>810</v>
      </c>
      <c r="O4" t="s">
        <v>811</v>
      </c>
      <c r="P4" t="s">
        <v>812</v>
      </c>
      <c r="Q4" t="s">
        <v>813</v>
      </c>
      <c r="R4" t="s">
        <v>814</v>
      </c>
      <c r="S4" t="s">
        <v>815</v>
      </c>
      <c r="T4">
        <v>59</v>
      </c>
      <c r="U4">
        <v>0</v>
      </c>
      <c r="V4">
        <v>0</v>
      </c>
      <c r="W4">
        <v>0</v>
      </c>
      <c r="X4">
        <v>0</v>
      </c>
    </row>
    <row r="5" spans="1:24" x14ac:dyDescent="0.25">
      <c r="A5" s="1">
        <v>43939</v>
      </c>
      <c r="B5" t="s">
        <v>30</v>
      </c>
      <c r="C5">
        <v>7</v>
      </c>
      <c r="D5">
        <v>1</v>
      </c>
      <c r="E5">
        <v>3509205</v>
      </c>
      <c r="F5" s="2">
        <v>911446</v>
      </c>
      <c r="G5" t="s">
        <v>77</v>
      </c>
      <c r="H5" t="s">
        <v>28</v>
      </c>
      <c r="I5" s="2">
        <v>-23355</v>
      </c>
      <c r="J5" s="2">
        <v>-468789</v>
      </c>
      <c r="K5" t="s">
        <v>816</v>
      </c>
      <c r="L5">
        <v>77627</v>
      </c>
      <c r="M5" t="s">
        <v>817</v>
      </c>
      <c r="N5" t="s">
        <v>818</v>
      </c>
      <c r="O5" t="s">
        <v>819</v>
      </c>
      <c r="P5" t="s">
        <v>820</v>
      </c>
      <c r="Q5" t="s">
        <v>821</v>
      </c>
      <c r="R5" t="s">
        <v>822</v>
      </c>
      <c r="S5" t="s">
        <v>823</v>
      </c>
      <c r="T5">
        <v>60</v>
      </c>
      <c r="U5">
        <v>0</v>
      </c>
      <c r="V5">
        <v>0</v>
      </c>
      <c r="W5">
        <v>0</v>
      </c>
      <c r="X5">
        <v>0</v>
      </c>
    </row>
    <row r="6" spans="1:24" x14ac:dyDescent="0.25">
      <c r="A6" s="1">
        <v>43939</v>
      </c>
      <c r="B6" t="s">
        <v>824</v>
      </c>
      <c r="C6">
        <v>71</v>
      </c>
      <c r="D6">
        <v>3</v>
      </c>
      <c r="E6">
        <v>3510609</v>
      </c>
      <c r="F6" s="2">
        <v>1770896</v>
      </c>
      <c r="G6" t="s">
        <v>545</v>
      </c>
      <c r="H6" t="s">
        <v>24</v>
      </c>
      <c r="I6" s="2">
        <v>-23524</v>
      </c>
      <c r="J6" s="2">
        <v>-468411</v>
      </c>
      <c r="K6" t="s">
        <v>825</v>
      </c>
      <c r="L6">
        <v>394598</v>
      </c>
      <c r="M6" t="s">
        <v>826</v>
      </c>
      <c r="N6" t="s">
        <v>827</v>
      </c>
      <c r="O6" t="s">
        <v>803</v>
      </c>
      <c r="P6" t="s">
        <v>828</v>
      </c>
      <c r="Q6" t="s">
        <v>829</v>
      </c>
      <c r="R6" t="s">
        <v>830</v>
      </c>
      <c r="S6" t="s">
        <v>831</v>
      </c>
      <c r="T6">
        <v>53</v>
      </c>
      <c r="U6">
        <v>3</v>
      </c>
      <c r="V6">
        <v>0</v>
      </c>
      <c r="W6">
        <v>0</v>
      </c>
      <c r="X6">
        <v>0</v>
      </c>
    </row>
    <row r="7" spans="1:24" x14ac:dyDescent="0.25">
      <c r="A7" s="1">
        <v>43939</v>
      </c>
      <c r="B7" t="s">
        <v>34</v>
      </c>
      <c r="C7">
        <v>79</v>
      </c>
      <c r="D7">
        <v>5</v>
      </c>
      <c r="E7">
        <v>3513009</v>
      </c>
      <c r="F7" s="2">
        <v>3170017</v>
      </c>
      <c r="G7" t="s">
        <v>546</v>
      </c>
      <c r="H7" t="s">
        <v>35</v>
      </c>
      <c r="I7" s="2">
        <v>-236027</v>
      </c>
      <c r="J7" s="2">
        <v>-469195</v>
      </c>
      <c r="K7" t="s">
        <v>832</v>
      </c>
      <c r="L7">
        <v>247424</v>
      </c>
      <c r="M7" t="s">
        <v>833</v>
      </c>
      <c r="N7" t="s">
        <v>834</v>
      </c>
      <c r="O7" t="s">
        <v>803</v>
      </c>
      <c r="P7" t="s">
        <v>835</v>
      </c>
      <c r="Q7" t="s">
        <v>836</v>
      </c>
      <c r="R7" t="s">
        <v>837</v>
      </c>
      <c r="S7" t="s">
        <v>838</v>
      </c>
      <c r="T7">
        <v>54</v>
      </c>
      <c r="U7">
        <v>0</v>
      </c>
      <c r="V7">
        <v>0</v>
      </c>
      <c r="W7">
        <v>0</v>
      </c>
      <c r="X7">
        <v>0</v>
      </c>
    </row>
    <row r="8" spans="1:24" x14ac:dyDescent="0.25">
      <c r="A8" s="1">
        <v>43939</v>
      </c>
      <c r="B8" t="s">
        <v>37</v>
      </c>
      <c r="C8">
        <v>118</v>
      </c>
      <c r="D8">
        <v>5</v>
      </c>
      <c r="E8">
        <v>3513801</v>
      </c>
      <c r="F8" s="2">
        <v>278378</v>
      </c>
      <c r="G8" t="s">
        <v>547</v>
      </c>
      <c r="H8" t="s">
        <v>38</v>
      </c>
      <c r="I8" s="2">
        <v>-236817</v>
      </c>
      <c r="J8" s="2">
        <v>-466203</v>
      </c>
      <c r="K8" t="s">
        <v>839</v>
      </c>
      <c r="L8">
        <v>404477</v>
      </c>
      <c r="M8" t="s">
        <v>840</v>
      </c>
      <c r="N8" t="s">
        <v>841</v>
      </c>
      <c r="O8" t="s">
        <v>803</v>
      </c>
      <c r="P8" t="s">
        <v>842</v>
      </c>
      <c r="Q8" t="s">
        <v>843</v>
      </c>
      <c r="R8" t="s">
        <v>844</v>
      </c>
      <c r="S8" t="s">
        <v>845</v>
      </c>
      <c r="T8">
        <v>58</v>
      </c>
      <c r="U8">
        <v>20</v>
      </c>
      <c r="V8">
        <v>0</v>
      </c>
      <c r="W8">
        <v>0</v>
      </c>
      <c r="X8">
        <v>0</v>
      </c>
    </row>
    <row r="9" spans="1:24" x14ac:dyDescent="0.25">
      <c r="A9" s="1">
        <v>43939</v>
      </c>
      <c r="B9" t="s">
        <v>40</v>
      </c>
      <c r="C9">
        <v>57</v>
      </c>
      <c r="D9">
        <v>3</v>
      </c>
      <c r="E9">
        <v>3515004</v>
      </c>
      <c r="F9" s="2">
        <v>2082374</v>
      </c>
      <c r="G9" t="s">
        <v>99</v>
      </c>
      <c r="H9" t="s">
        <v>35</v>
      </c>
      <c r="I9" s="2">
        <v>-236515</v>
      </c>
      <c r="J9" s="2">
        <v>-468522</v>
      </c>
      <c r="K9" t="s">
        <v>846</v>
      </c>
      <c r="L9">
        <v>27079</v>
      </c>
      <c r="M9" t="s">
        <v>847</v>
      </c>
      <c r="N9" t="s">
        <v>848</v>
      </c>
      <c r="O9" t="s">
        <v>803</v>
      </c>
      <c r="P9" t="s">
        <v>849</v>
      </c>
      <c r="Q9" t="s">
        <v>850</v>
      </c>
      <c r="R9" t="s">
        <v>851</v>
      </c>
      <c r="S9" t="s">
        <v>852</v>
      </c>
      <c r="T9">
        <v>55</v>
      </c>
      <c r="U9">
        <v>0</v>
      </c>
      <c r="V9">
        <v>0</v>
      </c>
      <c r="W9">
        <v>0</v>
      </c>
      <c r="X9">
        <v>0</v>
      </c>
    </row>
    <row r="10" spans="1:24" x14ac:dyDescent="0.25">
      <c r="A10" s="1">
        <v>43939</v>
      </c>
      <c r="B10" t="s">
        <v>853</v>
      </c>
      <c r="C10">
        <v>4</v>
      </c>
      <c r="D10">
        <v>0</v>
      </c>
      <c r="E10">
        <v>3515103</v>
      </c>
      <c r="F10" s="2">
        <v>576493</v>
      </c>
      <c r="G10" t="s">
        <v>854</v>
      </c>
      <c r="H10" t="s">
        <v>35</v>
      </c>
      <c r="I10" s="2">
        <v>-238295</v>
      </c>
      <c r="J10" s="2">
        <v>-468149</v>
      </c>
      <c r="K10" t="s">
        <v>855</v>
      </c>
      <c r="L10">
        <v>68053</v>
      </c>
      <c r="M10" t="s">
        <v>856</v>
      </c>
      <c r="N10" t="s">
        <v>857</v>
      </c>
      <c r="O10" t="s">
        <v>858</v>
      </c>
      <c r="P10" t="s">
        <v>859</v>
      </c>
      <c r="Q10" t="s">
        <v>860</v>
      </c>
      <c r="R10" t="s">
        <v>861</v>
      </c>
      <c r="S10" t="s">
        <v>862</v>
      </c>
      <c r="T10">
        <v>0</v>
      </c>
      <c r="U10">
        <v>0</v>
      </c>
      <c r="V10">
        <v>0</v>
      </c>
      <c r="W10">
        <v>0</v>
      </c>
      <c r="X10">
        <v>0</v>
      </c>
    </row>
    <row r="11" spans="1:24" x14ac:dyDescent="0.25">
      <c r="A11" s="1">
        <v>43939</v>
      </c>
      <c r="B11" t="s">
        <v>44</v>
      </c>
      <c r="C11">
        <v>54</v>
      </c>
      <c r="D11">
        <v>2</v>
      </c>
      <c r="E11">
        <v>3515707</v>
      </c>
      <c r="F11" s="2">
        <v>2779551</v>
      </c>
      <c r="G11" t="s">
        <v>374</v>
      </c>
      <c r="H11" t="s">
        <v>19</v>
      </c>
      <c r="I11" s="2">
        <v>-23529</v>
      </c>
      <c r="J11" s="2">
        <v>-463636</v>
      </c>
      <c r="K11" t="s">
        <v>863</v>
      </c>
      <c r="L11">
        <v>193037</v>
      </c>
      <c r="M11" t="s">
        <v>864</v>
      </c>
      <c r="N11" t="s">
        <v>865</v>
      </c>
      <c r="O11" t="s">
        <v>866</v>
      </c>
      <c r="P11" t="s">
        <v>867</v>
      </c>
      <c r="Q11" t="s">
        <v>868</v>
      </c>
      <c r="R11" t="s">
        <v>869</v>
      </c>
      <c r="S11" t="s">
        <v>870</v>
      </c>
      <c r="T11">
        <v>55</v>
      </c>
      <c r="U11">
        <v>0</v>
      </c>
      <c r="V11">
        <v>0</v>
      </c>
      <c r="W11">
        <v>0</v>
      </c>
      <c r="X11">
        <v>0</v>
      </c>
    </row>
    <row r="12" spans="1:24" x14ac:dyDescent="0.25">
      <c r="A12" s="1">
        <v>43939</v>
      </c>
      <c r="B12" t="s">
        <v>46</v>
      </c>
      <c r="C12">
        <v>29</v>
      </c>
      <c r="D12">
        <v>1</v>
      </c>
      <c r="E12">
        <v>3516309</v>
      </c>
      <c r="F12" s="2">
        <v>1649189</v>
      </c>
      <c r="G12" t="s">
        <v>123</v>
      </c>
      <c r="H12" t="s">
        <v>28</v>
      </c>
      <c r="I12" s="2">
        <v>-232794</v>
      </c>
      <c r="J12" s="2">
        <v>-467448</v>
      </c>
      <c r="K12" t="s">
        <v>871</v>
      </c>
      <c r="L12">
        <v>174403</v>
      </c>
      <c r="M12" t="s">
        <v>872</v>
      </c>
      <c r="N12" t="s">
        <v>873</v>
      </c>
      <c r="O12" t="s">
        <v>874</v>
      </c>
      <c r="P12" t="s">
        <v>875</v>
      </c>
      <c r="Q12" t="s">
        <v>876</v>
      </c>
      <c r="R12" t="s">
        <v>877</v>
      </c>
      <c r="S12" t="s">
        <v>878</v>
      </c>
      <c r="T12">
        <v>54</v>
      </c>
      <c r="U12">
        <v>0</v>
      </c>
      <c r="V12">
        <v>0</v>
      </c>
      <c r="W12">
        <v>0</v>
      </c>
      <c r="X12">
        <v>0</v>
      </c>
    </row>
    <row r="13" spans="1:24" x14ac:dyDescent="0.25">
      <c r="A13" s="1">
        <v>43939</v>
      </c>
      <c r="B13" t="s">
        <v>48</v>
      </c>
      <c r="C13">
        <v>60</v>
      </c>
      <c r="D13">
        <v>3</v>
      </c>
      <c r="E13">
        <v>3516408</v>
      </c>
      <c r="F13" s="2">
        <v>3883772</v>
      </c>
      <c r="G13" t="s">
        <v>20</v>
      </c>
      <c r="H13" t="s">
        <v>28</v>
      </c>
      <c r="I13" s="2">
        <v>-233234</v>
      </c>
      <c r="J13" s="2">
        <v>-467295</v>
      </c>
      <c r="K13" t="s">
        <v>879</v>
      </c>
      <c r="L13">
        <v>152201</v>
      </c>
      <c r="M13" t="s">
        <v>880</v>
      </c>
      <c r="N13" t="s">
        <v>881</v>
      </c>
      <c r="O13" t="s">
        <v>882</v>
      </c>
      <c r="P13" t="s">
        <v>883</v>
      </c>
      <c r="Q13" t="s">
        <v>884</v>
      </c>
      <c r="R13" t="s">
        <v>885</v>
      </c>
      <c r="S13" t="s">
        <v>886</v>
      </c>
      <c r="T13">
        <v>56</v>
      </c>
      <c r="U13">
        <v>0</v>
      </c>
      <c r="V13">
        <v>0</v>
      </c>
      <c r="W13">
        <v>0</v>
      </c>
      <c r="X13">
        <v>0</v>
      </c>
    </row>
    <row r="14" spans="1:24" x14ac:dyDescent="0.25">
      <c r="A14" s="1">
        <v>43939</v>
      </c>
      <c r="B14" t="s">
        <v>50</v>
      </c>
      <c r="C14">
        <v>2</v>
      </c>
      <c r="D14">
        <v>0</v>
      </c>
      <c r="E14">
        <v>3518305</v>
      </c>
      <c r="F14" s="2">
        <v>671186</v>
      </c>
      <c r="G14" t="s">
        <v>854</v>
      </c>
      <c r="H14" t="s">
        <v>19</v>
      </c>
      <c r="I14" s="2">
        <v>-234129</v>
      </c>
      <c r="J14" s="2">
        <v>-46035</v>
      </c>
      <c r="K14" t="s">
        <v>887</v>
      </c>
      <c r="L14">
        <v>29429</v>
      </c>
      <c r="M14" t="s">
        <v>888</v>
      </c>
      <c r="N14" t="s">
        <v>889</v>
      </c>
      <c r="O14" t="s">
        <v>890</v>
      </c>
      <c r="P14" t="s">
        <v>891</v>
      </c>
      <c r="Q14" t="s">
        <v>892</v>
      </c>
      <c r="R14" t="s">
        <v>893</v>
      </c>
      <c r="S14" t="s">
        <v>894</v>
      </c>
      <c r="T14">
        <v>0</v>
      </c>
      <c r="U14">
        <v>2</v>
      </c>
      <c r="V14">
        <v>0</v>
      </c>
      <c r="W14">
        <v>0</v>
      </c>
      <c r="X14">
        <v>0</v>
      </c>
    </row>
    <row r="15" spans="1:24" x14ac:dyDescent="0.25">
      <c r="A15" s="1">
        <v>43939</v>
      </c>
      <c r="B15" t="s">
        <v>51</v>
      </c>
      <c r="C15">
        <v>305</v>
      </c>
      <c r="D15">
        <v>28</v>
      </c>
      <c r="E15">
        <v>3518800</v>
      </c>
      <c r="F15" s="2">
        <v>2211456</v>
      </c>
      <c r="G15" t="s">
        <v>36</v>
      </c>
      <c r="H15" t="s">
        <v>19</v>
      </c>
      <c r="I15" s="2">
        <v>-234543</v>
      </c>
      <c r="J15" s="2">
        <v>-465337</v>
      </c>
      <c r="K15" t="s">
        <v>895</v>
      </c>
      <c r="L15">
        <v>1351275</v>
      </c>
      <c r="M15" t="s">
        <v>896</v>
      </c>
      <c r="N15" t="s">
        <v>897</v>
      </c>
      <c r="O15" t="s">
        <v>803</v>
      </c>
      <c r="P15" t="s">
        <v>898</v>
      </c>
      <c r="Q15" t="s">
        <v>899</v>
      </c>
      <c r="R15" t="s">
        <v>900</v>
      </c>
      <c r="S15" t="s">
        <v>901</v>
      </c>
      <c r="T15">
        <v>56</v>
      </c>
      <c r="U15">
        <v>23</v>
      </c>
      <c r="V15">
        <v>2</v>
      </c>
      <c r="W15">
        <v>0</v>
      </c>
      <c r="X15">
        <v>0</v>
      </c>
    </row>
    <row r="16" spans="1:24" x14ac:dyDescent="0.25">
      <c r="A16" s="1">
        <v>43939</v>
      </c>
      <c r="B16" t="s">
        <v>53</v>
      </c>
      <c r="C16">
        <v>47</v>
      </c>
      <c r="D16">
        <v>1</v>
      </c>
      <c r="E16">
        <v>3522208</v>
      </c>
      <c r="F16" s="2">
        <v>2675121</v>
      </c>
      <c r="G16" t="s">
        <v>370</v>
      </c>
      <c r="H16" t="s">
        <v>35</v>
      </c>
      <c r="I16" s="2">
        <v>-237154</v>
      </c>
      <c r="J16" s="2">
        <v>-468526</v>
      </c>
      <c r="K16" t="s">
        <v>902</v>
      </c>
      <c r="L16">
        <v>169619</v>
      </c>
      <c r="M16" t="s">
        <v>903</v>
      </c>
      <c r="N16" t="s">
        <v>904</v>
      </c>
      <c r="O16" t="s">
        <v>905</v>
      </c>
      <c r="P16" t="s">
        <v>906</v>
      </c>
      <c r="Q16" t="s">
        <v>907</v>
      </c>
      <c r="R16" t="s">
        <v>908</v>
      </c>
      <c r="S16" t="s">
        <v>909</v>
      </c>
      <c r="T16">
        <v>60</v>
      </c>
      <c r="U16">
        <v>0</v>
      </c>
      <c r="V16">
        <v>0</v>
      </c>
      <c r="W16">
        <v>0</v>
      </c>
      <c r="X16">
        <v>0</v>
      </c>
    </row>
    <row r="17" spans="1:24" x14ac:dyDescent="0.25">
      <c r="A17" s="1">
        <v>43939</v>
      </c>
      <c r="B17" t="s">
        <v>55</v>
      </c>
      <c r="C17">
        <v>37</v>
      </c>
      <c r="D17">
        <v>5</v>
      </c>
      <c r="E17">
        <v>3522505</v>
      </c>
      <c r="F17" s="2">
        <v>1556584</v>
      </c>
      <c r="G17" t="s">
        <v>548</v>
      </c>
      <c r="H17" t="s">
        <v>24</v>
      </c>
      <c r="I17" s="2">
        <v>-235493</v>
      </c>
      <c r="J17" s="2">
        <v>-469332</v>
      </c>
      <c r="K17" t="s">
        <v>910</v>
      </c>
      <c r="L17">
        <v>237714</v>
      </c>
      <c r="M17" t="s">
        <v>911</v>
      </c>
      <c r="N17" t="s">
        <v>912</v>
      </c>
      <c r="O17" t="s">
        <v>803</v>
      </c>
      <c r="P17" t="s">
        <v>913</v>
      </c>
      <c r="Q17" t="s">
        <v>914</v>
      </c>
      <c r="R17" t="s">
        <v>915</v>
      </c>
      <c r="S17" t="s">
        <v>916</v>
      </c>
      <c r="T17">
        <v>56</v>
      </c>
      <c r="U17">
        <v>0</v>
      </c>
      <c r="V17">
        <v>0</v>
      </c>
      <c r="W17">
        <v>0</v>
      </c>
      <c r="X17">
        <v>0</v>
      </c>
    </row>
    <row r="18" spans="1:24" x14ac:dyDescent="0.25">
      <c r="A18" s="1">
        <v>43939</v>
      </c>
      <c r="B18" t="s">
        <v>57</v>
      </c>
      <c r="C18">
        <v>48</v>
      </c>
      <c r="D18">
        <v>0</v>
      </c>
      <c r="E18">
        <v>3523107</v>
      </c>
      <c r="F18" s="2">
        <v>1294425</v>
      </c>
      <c r="G18" t="s">
        <v>854</v>
      </c>
      <c r="H18" t="s">
        <v>19</v>
      </c>
      <c r="I18" s="2">
        <v>-234849</v>
      </c>
      <c r="J18" s="2">
        <v>-463495</v>
      </c>
      <c r="K18" t="s">
        <v>917</v>
      </c>
      <c r="L18">
        <v>370589</v>
      </c>
      <c r="M18" t="s">
        <v>918</v>
      </c>
      <c r="N18" t="s">
        <v>919</v>
      </c>
      <c r="O18" t="s">
        <v>803</v>
      </c>
      <c r="P18" t="s">
        <v>920</v>
      </c>
      <c r="Q18" t="s">
        <v>921</v>
      </c>
      <c r="R18" t="s">
        <v>922</v>
      </c>
      <c r="S18" t="s">
        <v>923</v>
      </c>
      <c r="T18">
        <v>59</v>
      </c>
      <c r="U18">
        <v>0</v>
      </c>
      <c r="V18">
        <v>0</v>
      </c>
      <c r="W18">
        <v>0</v>
      </c>
      <c r="X18">
        <v>0</v>
      </c>
    </row>
    <row r="19" spans="1:24" x14ac:dyDescent="0.25">
      <c r="A19" s="1">
        <v>43939</v>
      </c>
      <c r="B19" t="s">
        <v>59</v>
      </c>
      <c r="C19">
        <v>13</v>
      </c>
      <c r="D19">
        <v>1</v>
      </c>
      <c r="E19">
        <v>3525003</v>
      </c>
      <c r="F19" s="2">
        <v>1040524</v>
      </c>
      <c r="G19" t="s">
        <v>199</v>
      </c>
      <c r="H19" t="s">
        <v>24</v>
      </c>
      <c r="I19" s="2">
        <v>-23528</v>
      </c>
      <c r="J19" s="2">
        <v>-469028</v>
      </c>
      <c r="K19" t="s">
        <v>924</v>
      </c>
      <c r="L19">
        <v>123603</v>
      </c>
      <c r="M19" t="s">
        <v>925</v>
      </c>
      <c r="N19" t="s">
        <v>926</v>
      </c>
      <c r="O19" t="s">
        <v>803</v>
      </c>
      <c r="P19" t="s">
        <v>927</v>
      </c>
      <c r="Q19" t="s">
        <v>928</v>
      </c>
      <c r="R19" t="s">
        <v>929</v>
      </c>
      <c r="S19" t="s">
        <v>930</v>
      </c>
      <c r="T19">
        <v>54</v>
      </c>
      <c r="U19">
        <v>0</v>
      </c>
      <c r="V19">
        <v>0</v>
      </c>
      <c r="W19">
        <v>0</v>
      </c>
      <c r="X19">
        <v>0</v>
      </c>
    </row>
    <row r="20" spans="1:24" x14ac:dyDescent="0.25">
      <c r="A20" s="1">
        <v>43939</v>
      </c>
      <c r="B20" t="s">
        <v>61</v>
      </c>
      <c r="C20">
        <v>1</v>
      </c>
      <c r="D20">
        <v>1</v>
      </c>
      <c r="E20">
        <v>3526209</v>
      </c>
      <c r="F20" s="2">
        <v>318026</v>
      </c>
      <c r="G20" t="s">
        <v>931</v>
      </c>
      <c r="H20" t="s">
        <v>35</v>
      </c>
      <c r="I20" s="2">
        <v>-239289</v>
      </c>
      <c r="J20" s="2">
        <v>-470715</v>
      </c>
      <c r="K20" t="s">
        <v>932</v>
      </c>
      <c r="L20">
        <v>30401</v>
      </c>
      <c r="M20" t="s">
        <v>933</v>
      </c>
      <c r="N20" t="s">
        <v>934</v>
      </c>
      <c r="O20" t="s">
        <v>935</v>
      </c>
      <c r="P20" t="s">
        <v>936</v>
      </c>
      <c r="Q20" t="s">
        <v>937</v>
      </c>
      <c r="R20" t="s">
        <v>938</v>
      </c>
      <c r="S20" t="s">
        <v>939</v>
      </c>
      <c r="T20">
        <v>0</v>
      </c>
      <c r="U20">
        <v>2</v>
      </c>
      <c r="V20">
        <v>0</v>
      </c>
      <c r="W20">
        <v>0</v>
      </c>
      <c r="X20">
        <v>0</v>
      </c>
    </row>
    <row r="21" spans="1:24" x14ac:dyDescent="0.25">
      <c r="A21" s="1">
        <v>43939</v>
      </c>
      <c r="B21" t="s">
        <v>940</v>
      </c>
      <c r="C21">
        <v>11</v>
      </c>
      <c r="D21">
        <v>2</v>
      </c>
      <c r="E21">
        <v>3528502</v>
      </c>
      <c r="F21" s="2">
        <v>1098035</v>
      </c>
      <c r="G21" t="s">
        <v>549</v>
      </c>
      <c r="H21" t="s">
        <v>28</v>
      </c>
      <c r="I21" s="2">
        <v>-233157</v>
      </c>
      <c r="J21" s="2">
        <v>-465824</v>
      </c>
      <c r="K21" t="s">
        <v>941</v>
      </c>
      <c r="L21">
        <v>98622</v>
      </c>
      <c r="M21" t="s">
        <v>942</v>
      </c>
      <c r="N21" t="s">
        <v>943</v>
      </c>
      <c r="O21" t="s">
        <v>944</v>
      </c>
      <c r="P21" t="s">
        <v>945</v>
      </c>
      <c r="Q21" t="s">
        <v>946</v>
      </c>
      <c r="R21" t="s">
        <v>947</v>
      </c>
      <c r="S21" t="s">
        <v>948</v>
      </c>
      <c r="T21">
        <v>62</v>
      </c>
      <c r="U21">
        <v>0</v>
      </c>
      <c r="V21">
        <v>0</v>
      </c>
      <c r="W21">
        <v>0</v>
      </c>
      <c r="X21">
        <v>0</v>
      </c>
    </row>
    <row r="22" spans="1:24" x14ac:dyDescent="0.25">
      <c r="A22" s="1">
        <v>43939</v>
      </c>
      <c r="B22" t="s">
        <v>949</v>
      </c>
      <c r="C22">
        <v>82</v>
      </c>
      <c r="D22">
        <v>4</v>
      </c>
      <c r="E22">
        <v>3529401</v>
      </c>
      <c r="F22" s="2">
        <v>1733938</v>
      </c>
      <c r="G22" t="s">
        <v>550</v>
      </c>
      <c r="H22" t="s">
        <v>38</v>
      </c>
      <c r="I22" s="2">
        <v>-236666</v>
      </c>
      <c r="J22" s="2">
        <v>-464599</v>
      </c>
      <c r="K22" t="s">
        <v>950</v>
      </c>
      <c r="L22">
        <v>460132</v>
      </c>
      <c r="M22" t="s">
        <v>951</v>
      </c>
      <c r="N22" t="s">
        <v>931</v>
      </c>
      <c r="O22" t="s">
        <v>803</v>
      </c>
      <c r="P22" t="s">
        <v>952</v>
      </c>
      <c r="Q22" t="s">
        <v>953</v>
      </c>
      <c r="R22" t="s">
        <v>954</v>
      </c>
      <c r="S22" t="s">
        <v>955</v>
      </c>
      <c r="T22">
        <v>57</v>
      </c>
      <c r="U22">
        <v>0</v>
      </c>
      <c r="V22">
        <v>0</v>
      </c>
      <c r="W22">
        <v>0</v>
      </c>
      <c r="X22">
        <v>0</v>
      </c>
    </row>
    <row r="23" spans="1:24" x14ac:dyDescent="0.25">
      <c r="A23" s="1">
        <v>43939</v>
      </c>
      <c r="B23" t="s">
        <v>67</v>
      </c>
      <c r="C23">
        <v>120</v>
      </c>
      <c r="D23">
        <v>7</v>
      </c>
      <c r="E23">
        <v>3530607</v>
      </c>
      <c r="F23" s="2">
        <v>2691536</v>
      </c>
      <c r="G23" t="s">
        <v>344</v>
      </c>
      <c r="H23" t="s">
        <v>19</v>
      </c>
      <c r="I23" s="2">
        <v>-235393</v>
      </c>
      <c r="J23" s="2">
        <v>-462167</v>
      </c>
      <c r="K23" t="s">
        <v>956</v>
      </c>
      <c r="L23">
        <v>432905</v>
      </c>
      <c r="M23" t="s">
        <v>957</v>
      </c>
      <c r="N23" t="s">
        <v>958</v>
      </c>
      <c r="O23" t="s">
        <v>959</v>
      </c>
      <c r="P23" t="s">
        <v>960</v>
      </c>
      <c r="Q23" t="s">
        <v>961</v>
      </c>
      <c r="R23" t="s">
        <v>962</v>
      </c>
      <c r="S23" t="s">
        <v>963</v>
      </c>
      <c r="T23">
        <v>57</v>
      </c>
      <c r="U23">
        <v>0</v>
      </c>
      <c r="V23">
        <v>0</v>
      </c>
      <c r="W23">
        <v>0</v>
      </c>
      <c r="X23">
        <v>0</v>
      </c>
    </row>
    <row r="24" spans="1:24" x14ac:dyDescent="0.25">
      <c r="A24" s="1">
        <v>43939</v>
      </c>
      <c r="B24" t="s">
        <v>69</v>
      </c>
      <c r="C24">
        <v>253</v>
      </c>
      <c r="D24">
        <v>23</v>
      </c>
      <c r="E24">
        <v>3534401</v>
      </c>
      <c r="F24" s="2">
        <v>3622473</v>
      </c>
      <c r="G24" t="s">
        <v>186</v>
      </c>
      <c r="H24" t="s">
        <v>24</v>
      </c>
      <c r="I24" s="2">
        <v>-235334</v>
      </c>
      <c r="J24" s="2">
        <v>-467915</v>
      </c>
      <c r="K24" t="s">
        <v>964</v>
      </c>
      <c r="L24">
        <v>680964</v>
      </c>
      <c r="M24" t="s">
        <v>965</v>
      </c>
      <c r="N24" t="s">
        <v>966</v>
      </c>
      <c r="O24" t="s">
        <v>803</v>
      </c>
      <c r="P24" t="s">
        <v>967</v>
      </c>
      <c r="Q24" t="s">
        <v>968</v>
      </c>
      <c r="R24" t="s">
        <v>969</v>
      </c>
      <c r="S24" t="s">
        <v>970</v>
      </c>
      <c r="T24">
        <v>55</v>
      </c>
      <c r="U24">
        <v>30</v>
      </c>
      <c r="V24">
        <v>0</v>
      </c>
      <c r="W24">
        <v>0</v>
      </c>
      <c r="X24">
        <v>0</v>
      </c>
    </row>
    <row r="25" spans="1:24" x14ac:dyDescent="0.25">
      <c r="A25" s="1">
        <v>43939</v>
      </c>
      <c r="B25" t="s">
        <v>971</v>
      </c>
      <c r="C25">
        <v>25</v>
      </c>
      <c r="D25">
        <v>3</v>
      </c>
      <c r="E25">
        <v>3539806</v>
      </c>
      <c r="F25" s="2">
        <v>2128529</v>
      </c>
      <c r="G25" t="s">
        <v>414</v>
      </c>
      <c r="H25" t="s">
        <v>19</v>
      </c>
      <c r="I25" s="2">
        <v>-235338</v>
      </c>
      <c r="J25" s="2">
        <v>-463477</v>
      </c>
      <c r="K25" t="s">
        <v>972</v>
      </c>
      <c r="L25">
        <v>115538</v>
      </c>
      <c r="M25" t="s">
        <v>973</v>
      </c>
      <c r="N25" t="s">
        <v>974</v>
      </c>
      <c r="O25" t="s">
        <v>975</v>
      </c>
      <c r="P25" t="s">
        <v>976</v>
      </c>
      <c r="Q25" t="s">
        <v>977</v>
      </c>
      <c r="R25" t="s">
        <v>978</v>
      </c>
      <c r="S25" t="s">
        <v>979</v>
      </c>
      <c r="T25">
        <v>61</v>
      </c>
      <c r="U25">
        <v>0</v>
      </c>
      <c r="V25">
        <v>0</v>
      </c>
      <c r="W25">
        <v>0</v>
      </c>
      <c r="X25">
        <v>0</v>
      </c>
    </row>
    <row r="26" spans="1:24" x14ac:dyDescent="0.25">
      <c r="A26" s="1">
        <v>43939</v>
      </c>
      <c r="B26" t="s">
        <v>980</v>
      </c>
      <c r="C26">
        <v>31</v>
      </c>
      <c r="D26">
        <v>0</v>
      </c>
      <c r="E26">
        <v>3543303</v>
      </c>
      <c r="F26" s="2">
        <v>2512298</v>
      </c>
      <c r="G26" t="s">
        <v>854</v>
      </c>
      <c r="H26" t="s">
        <v>38</v>
      </c>
      <c r="I26" s="2">
        <v>-237082</v>
      </c>
      <c r="J26" s="2">
        <v>-464042</v>
      </c>
      <c r="K26" t="s">
        <v>981</v>
      </c>
      <c r="L26">
        <v>118968</v>
      </c>
      <c r="M26" t="s">
        <v>982</v>
      </c>
      <c r="N26" t="s">
        <v>983</v>
      </c>
      <c r="O26" t="s">
        <v>803</v>
      </c>
      <c r="P26" t="s">
        <v>984</v>
      </c>
      <c r="Q26" t="s">
        <v>985</v>
      </c>
      <c r="R26" t="s">
        <v>986</v>
      </c>
      <c r="S26" t="s">
        <v>987</v>
      </c>
      <c r="T26">
        <v>63</v>
      </c>
      <c r="U26">
        <v>0</v>
      </c>
      <c r="V26">
        <v>0</v>
      </c>
      <c r="W26">
        <v>0</v>
      </c>
      <c r="X26">
        <v>0</v>
      </c>
    </row>
    <row r="27" spans="1:24" x14ac:dyDescent="0.25">
      <c r="A27" s="1">
        <v>43939</v>
      </c>
      <c r="B27" t="s">
        <v>74</v>
      </c>
      <c r="C27">
        <v>9</v>
      </c>
      <c r="D27">
        <v>0</v>
      </c>
      <c r="E27">
        <v>3544103</v>
      </c>
      <c r="F27" s="2">
        <v>1770051</v>
      </c>
      <c r="G27" t="s">
        <v>854</v>
      </c>
      <c r="H27" t="s">
        <v>38</v>
      </c>
      <c r="I27" s="2">
        <v>-237442</v>
      </c>
      <c r="J27" s="2">
        <v>-463975</v>
      </c>
      <c r="K27" t="s">
        <v>988</v>
      </c>
      <c r="L27">
        <v>49816</v>
      </c>
      <c r="M27" t="s">
        <v>989</v>
      </c>
      <c r="N27" t="s">
        <v>990</v>
      </c>
      <c r="O27" t="s">
        <v>803</v>
      </c>
      <c r="P27" t="s">
        <v>991</v>
      </c>
      <c r="Q27" t="s">
        <v>992</v>
      </c>
      <c r="R27" t="s">
        <v>993</v>
      </c>
      <c r="S27" t="s">
        <v>994</v>
      </c>
      <c r="T27">
        <v>0</v>
      </c>
      <c r="U27">
        <v>0</v>
      </c>
      <c r="V27">
        <v>0</v>
      </c>
      <c r="W27">
        <v>0</v>
      </c>
      <c r="X27">
        <v>0</v>
      </c>
    </row>
    <row r="28" spans="1:24" x14ac:dyDescent="0.25">
      <c r="A28" s="1">
        <v>43939</v>
      </c>
      <c r="B28" t="s">
        <v>78</v>
      </c>
      <c r="C28">
        <v>3</v>
      </c>
      <c r="D28">
        <v>1</v>
      </c>
      <c r="E28">
        <v>3546801</v>
      </c>
      <c r="F28" s="2">
        <v>522776</v>
      </c>
      <c r="G28" t="s">
        <v>429</v>
      </c>
      <c r="H28" t="s">
        <v>19</v>
      </c>
      <c r="I28" s="2">
        <v>-233158</v>
      </c>
      <c r="J28" s="2">
        <v>-462254</v>
      </c>
      <c r="K28" t="s">
        <v>995</v>
      </c>
      <c r="L28">
        <v>55086</v>
      </c>
      <c r="M28" t="s">
        <v>996</v>
      </c>
      <c r="N28" t="s">
        <v>997</v>
      </c>
      <c r="O28" t="s">
        <v>998</v>
      </c>
      <c r="P28" t="s">
        <v>999</v>
      </c>
      <c r="Q28" t="s">
        <v>1000</v>
      </c>
      <c r="R28" t="s">
        <v>1001</v>
      </c>
      <c r="S28" t="s">
        <v>1002</v>
      </c>
      <c r="T28">
        <v>0</v>
      </c>
      <c r="U28">
        <v>1</v>
      </c>
      <c r="V28">
        <v>0</v>
      </c>
      <c r="W28">
        <v>0</v>
      </c>
      <c r="X28">
        <v>0</v>
      </c>
    </row>
    <row r="29" spans="1:24" x14ac:dyDescent="0.25">
      <c r="A29" s="1">
        <v>43939</v>
      </c>
      <c r="B29" t="s">
        <v>1003</v>
      </c>
      <c r="C29">
        <v>54</v>
      </c>
      <c r="D29">
        <v>0</v>
      </c>
      <c r="E29">
        <v>3547304</v>
      </c>
      <c r="F29" s="2">
        <v>3872439</v>
      </c>
      <c r="G29" t="s">
        <v>854</v>
      </c>
      <c r="H29" t="s">
        <v>24</v>
      </c>
      <c r="I29" s="2">
        <v>-23443</v>
      </c>
      <c r="J29" s="2">
        <v>-469227</v>
      </c>
      <c r="K29" t="s">
        <v>1004</v>
      </c>
      <c r="L29">
        <v>138132</v>
      </c>
      <c r="M29" t="s">
        <v>1005</v>
      </c>
      <c r="N29" t="s">
        <v>1006</v>
      </c>
      <c r="O29" t="s">
        <v>803</v>
      </c>
      <c r="P29" t="s">
        <v>1007</v>
      </c>
      <c r="Q29" t="s">
        <v>1008</v>
      </c>
      <c r="R29" t="s">
        <v>1009</v>
      </c>
      <c r="S29" t="s">
        <v>1010</v>
      </c>
      <c r="T29">
        <v>56</v>
      </c>
      <c r="U29">
        <v>0</v>
      </c>
      <c r="V29">
        <v>0</v>
      </c>
      <c r="W29">
        <v>0</v>
      </c>
      <c r="X29">
        <v>0</v>
      </c>
    </row>
    <row r="30" spans="1:24" x14ac:dyDescent="0.25">
      <c r="A30" s="1">
        <v>43939</v>
      </c>
      <c r="B30" t="s">
        <v>1011</v>
      </c>
      <c r="C30">
        <v>236</v>
      </c>
      <c r="D30">
        <v>12</v>
      </c>
      <c r="E30">
        <v>3547809</v>
      </c>
      <c r="F30" s="2">
        <v>3283373</v>
      </c>
      <c r="G30" t="s">
        <v>510</v>
      </c>
      <c r="H30" t="s">
        <v>38</v>
      </c>
      <c r="I30" s="2">
        <v>-236742</v>
      </c>
      <c r="J30" s="2">
        <v>-465436</v>
      </c>
      <c r="K30" t="s">
        <v>1012</v>
      </c>
      <c r="L30">
        <v>693867</v>
      </c>
      <c r="M30" t="s">
        <v>1013</v>
      </c>
      <c r="N30" t="s">
        <v>1014</v>
      </c>
      <c r="O30" t="s">
        <v>803</v>
      </c>
      <c r="P30" t="s">
        <v>1015</v>
      </c>
      <c r="Q30" t="s">
        <v>1016</v>
      </c>
      <c r="R30" t="s">
        <v>1017</v>
      </c>
      <c r="S30" t="s">
        <v>1018</v>
      </c>
      <c r="T30">
        <v>54</v>
      </c>
      <c r="U30">
        <v>30</v>
      </c>
      <c r="V30">
        <v>0</v>
      </c>
      <c r="W30">
        <v>0</v>
      </c>
      <c r="X30">
        <v>0</v>
      </c>
    </row>
    <row r="31" spans="1:24" x14ac:dyDescent="0.25">
      <c r="A31" s="1">
        <v>43939</v>
      </c>
      <c r="B31" t="s">
        <v>93</v>
      </c>
      <c r="C31">
        <v>81</v>
      </c>
      <c r="D31">
        <v>6</v>
      </c>
      <c r="E31">
        <v>3552502</v>
      </c>
      <c r="F31" s="2">
        <v>2721436</v>
      </c>
      <c r="G31" t="s">
        <v>150</v>
      </c>
      <c r="H31" t="s">
        <v>19</v>
      </c>
      <c r="I31" s="2">
        <v>-235453</v>
      </c>
      <c r="J31" s="2">
        <v>-463116</v>
      </c>
      <c r="K31" t="s">
        <v>1019</v>
      </c>
      <c r="L31">
        <v>291002</v>
      </c>
      <c r="M31" t="s">
        <v>1020</v>
      </c>
      <c r="N31" t="s">
        <v>1021</v>
      </c>
      <c r="O31" t="s">
        <v>1022</v>
      </c>
      <c r="P31" t="s">
        <v>1023</v>
      </c>
      <c r="Q31" t="s">
        <v>1024</v>
      </c>
      <c r="R31" t="s">
        <v>1025</v>
      </c>
      <c r="S31" t="s">
        <v>1026</v>
      </c>
      <c r="T31">
        <v>57</v>
      </c>
      <c r="U31">
        <v>0</v>
      </c>
      <c r="V31">
        <v>0</v>
      </c>
      <c r="W31">
        <v>0</v>
      </c>
      <c r="X31">
        <v>0</v>
      </c>
    </row>
    <row r="32" spans="1:24" x14ac:dyDescent="0.25">
      <c r="A32" s="1">
        <v>43939</v>
      </c>
      <c r="B32" t="s">
        <v>1027</v>
      </c>
      <c r="C32">
        <v>294</v>
      </c>
      <c r="D32">
        <v>20</v>
      </c>
      <c r="E32">
        <v>3548708</v>
      </c>
      <c r="F32" s="2">
        <v>3504439</v>
      </c>
      <c r="G32" t="s">
        <v>398</v>
      </c>
      <c r="H32" t="s">
        <v>38</v>
      </c>
      <c r="I32" s="2">
        <v>-236898</v>
      </c>
      <c r="J32" s="2">
        <v>-465648</v>
      </c>
      <c r="K32" t="s">
        <v>1028</v>
      </c>
      <c r="L32">
        <v>812086</v>
      </c>
      <c r="M32" t="s">
        <v>1029</v>
      </c>
      <c r="N32" t="s">
        <v>312</v>
      </c>
      <c r="O32" t="s">
        <v>1030</v>
      </c>
      <c r="P32" t="s">
        <v>1031</v>
      </c>
      <c r="Q32" t="s">
        <v>1032</v>
      </c>
      <c r="R32" t="s">
        <v>1033</v>
      </c>
      <c r="S32" t="s">
        <v>1034</v>
      </c>
      <c r="T32">
        <v>54</v>
      </c>
      <c r="U32">
        <v>119</v>
      </c>
      <c r="V32">
        <v>10</v>
      </c>
      <c r="W32">
        <v>0</v>
      </c>
      <c r="X32">
        <v>0</v>
      </c>
    </row>
    <row r="33" spans="1:24" x14ac:dyDescent="0.25">
      <c r="A33" s="1">
        <v>43939</v>
      </c>
      <c r="B33" t="s">
        <v>1035</v>
      </c>
      <c r="C33">
        <v>98</v>
      </c>
      <c r="D33">
        <v>4</v>
      </c>
      <c r="E33">
        <v>3548807</v>
      </c>
      <c r="F33" s="2">
        <v>6082159</v>
      </c>
      <c r="G33" t="s">
        <v>441</v>
      </c>
      <c r="H33" t="s">
        <v>38</v>
      </c>
      <c r="I33" s="2">
        <v>-236234</v>
      </c>
      <c r="J33" s="2">
        <v>-465552</v>
      </c>
      <c r="K33" t="s">
        <v>1036</v>
      </c>
      <c r="L33">
        <v>151244</v>
      </c>
      <c r="M33" t="s">
        <v>1037</v>
      </c>
      <c r="N33" t="s">
        <v>356</v>
      </c>
      <c r="O33" t="s">
        <v>803</v>
      </c>
      <c r="P33" t="s">
        <v>1038</v>
      </c>
      <c r="Q33" t="s">
        <v>1039</v>
      </c>
      <c r="R33" t="s">
        <v>1040</v>
      </c>
      <c r="S33" t="s">
        <v>1041</v>
      </c>
      <c r="T33">
        <v>52</v>
      </c>
      <c r="U33">
        <v>30</v>
      </c>
      <c r="V33">
        <v>4</v>
      </c>
      <c r="W33">
        <v>0</v>
      </c>
      <c r="X33">
        <v>0</v>
      </c>
    </row>
    <row r="34" spans="1:24" x14ac:dyDescent="0.25">
      <c r="A34" s="1">
        <v>43939</v>
      </c>
      <c r="B34" t="s">
        <v>1042</v>
      </c>
      <c r="C34">
        <v>9428</v>
      </c>
      <c r="D34">
        <v>686</v>
      </c>
      <c r="E34">
        <v>3550308</v>
      </c>
      <c r="F34" s="2">
        <v>7695056</v>
      </c>
      <c r="G34" t="s">
        <v>359</v>
      </c>
      <c r="H34" t="s">
        <v>91</v>
      </c>
      <c r="I34" s="2">
        <v>-235505</v>
      </c>
      <c r="J34" s="2">
        <v>-466333</v>
      </c>
      <c r="K34" t="s">
        <v>1043</v>
      </c>
      <c r="L34">
        <v>11869660</v>
      </c>
      <c r="M34" t="s">
        <v>1044</v>
      </c>
      <c r="N34" t="s">
        <v>1045</v>
      </c>
      <c r="O34" t="s">
        <v>1046</v>
      </c>
      <c r="P34" t="s">
        <v>1047</v>
      </c>
      <c r="Q34" t="s">
        <v>1048</v>
      </c>
      <c r="R34" t="s">
        <v>1049</v>
      </c>
      <c r="S34" t="s">
        <v>1050</v>
      </c>
      <c r="T34">
        <v>53</v>
      </c>
      <c r="U34">
        <v>957</v>
      </c>
      <c r="V34">
        <v>20</v>
      </c>
      <c r="W34">
        <v>20</v>
      </c>
      <c r="X34">
        <v>0</v>
      </c>
    </row>
    <row r="35" spans="1:24" x14ac:dyDescent="0.25">
      <c r="A35" s="1">
        <v>43939</v>
      </c>
      <c r="B35" t="s">
        <v>1051</v>
      </c>
      <c r="C35">
        <v>116</v>
      </c>
      <c r="D35">
        <v>7</v>
      </c>
      <c r="E35">
        <v>3552809</v>
      </c>
      <c r="F35" s="2">
        <v>400464</v>
      </c>
      <c r="G35" t="s">
        <v>335</v>
      </c>
      <c r="H35" t="s">
        <v>35</v>
      </c>
      <c r="I35" s="2">
        <v>-236229</v>
      </c>
      <c r="J35" s="2">
        <v>-467817</v>
      </c>
      <c r="K35" t="s">
        <v>860</v>
      </c>
      <c r="L35">
        <v>283871</v>
      </c>
      <c r="M35" t="s">
        <v>1052</v>
      </c>
      <c r="N35" t="s">
        <v>1053</v>
      </c>
      <c r="O35" t="s">
        <v>803</v>
      </c>
      <c r="P35" t="s">
        <v>1054</v>
      </c>
      <c r="Q35" t="s">
        <v>1055</v>
      </c>
      <c r="R35" t="s">
        <v>1056</v>
      </c>
      <c r="S35" t="s">
        <v>1057</v>
      </c>
      <c r="T35">
        <v>53</v>
      </c>
      <c r="U35">
        <v>0</v>
      </c>
      <c r="V35">
        <v>0</v>
      </c>
      <c r="W35">
        <v>0</v>
      </c>
      <c r="X35">
        <v>0</v>
      </c>
    </row>
    <row r="36" spans="1:24" x14ac:dyDescent="0.25">
      <c r="A36" s="1">
        <v>43939</v>
      </c>
      <c r="B36" t="s">
        <v>97</v>
      </c>
      <c r="C36">
        <v>9</v>
      </c>
      <c r="D36">
        <v>3</v>
      </c>
      <c r="E36">
        <v>3556453</v>
      </c>
      <c r="F36" s="2">
        <v>1711124</v>
      </c>
      <c r="G36" t="s">
        <v>429</v>
      </c>
      <c r="H36" t="s">
        <v>35</v>
      </c>
      <c r="I36" s="2">
        <v>-235998</v>
      </c>
      <c r="J36" s="2">
        <v>-470225</v>
      </c>
      <c r="K36" t="s">
        <v>1058</v>
      </c>
      <c r="L36">
        <v>52762</v>
      </c>
      <c r="M36" t="s">
        <v>1059</v>
      </c>
      <c r="N36" t="s">
        <v>1060</v>
      </c>
      <c r="O36" t="s">
        <v>803</v>
      </c>
      <c r="P36" t="s">
        <v>1061</v>
      </c>
      <c r="Q36" t="s">
        <v>1062</v>
      </c>
      <c r="R36" t="s">
        <v>798</v>
      </c>
      <c r="S36" t="s">
        <v>1063</v>
      </c>
      <c r="T36">
        <v>0</v>
      </c>
      <c r="U36">
        <v>0</v>
      </c>
      <c r="V36">
        <v>0</v>
      </c>
      <c r="W36">
        <v>0</v>
      </c>
      <c r="X36">
        <v>0</v>
      </c>
    </row>
    <row r="37" spans="1:24" x14ac:dyDescent="0.25">
      <c r="A37" s="1">
        <v>43938</v>
      </c>
      <c r="B37" t="s">
        <v>791</v>
      </c>
      <c r="C37">
        <v>21</v>
      </c>
      <c r="D37">
        <v>1</v>
      </c>
      <c r="E37">
        <v>3503901</v>
      </c>
      <c r="F37" s="2">
        <v>2337905</v>
      </c>
      <c r="G37" t="s">
        <v>341</v>
      </c>
      <c r="H37" t="s">
        <v>19</v>
      </c>
      <c r="I37" s="2">
        <v>-23397</v>
      </c>
      <c r="J37" s="2">
        <v>-463204</v>
      </c>
      <c r="K37" t="s">
        <v>792</v>
      </c>
      <c r="L37">
        <v>89744</v>
      </c>
      <c r="M37" t="s">
        <v>793</v>
      </c>
      <c r="N37" t="s">
        <v>794</v>
      </c>
      <c r="O37" t="s">
        <v>795</v>
      </c>
      <c r="P37" t="s">
        <v>796</v>
      </c>
      <c r="Q37" t="s">
        <v>797</v>
      </c>
      <c r="R37" t="s">
        <v>798</v>
      </c>
      <c r="S37" t="s">
        <v>799</v>
      </c>
      <c r="T37">
        <v>52</v>
      </c>
      <c r="U37">
        <v>0</v>
      </c>
      <c r="V37">
        <v>0</v>
      </c>
      <c r="W37">
        <v>0</v>
      </c>
      <c r="X37">
        <v>0</v>
      </c>
    </row>
    <row r="38" spans="1:24" x14ac:dyDescent="0.25">
      <c r="A38" s="1">
        <v>43938</v>
      </c>
      <c r="B38" t="s">
        <v>23</v>
      </c>
      <c r="C38">
        <v>101</v>
      </c>
      <c r="D38">
        <v>5</v>
      </c>
      <c r="E38">
        <v>3505708</v>
      </c>
      <c r="F38" s="2">
        <v>3683685</v>
      </c>
      <c r="G38" t="s">
        <v>551</v>
      </c>
      <c r="H38" t="s">
        <v>24</v>
      </c>
      <c r="I38" s="2">
        <v>-235114</v>
      </c>
      <c r="J38" s="2">
        <v>-468729</v>
      </c>
      <c r="K38" t="s">
        <v>800</v>
      </c>
      <c r="L38">
        <v>26439</v>
      </c>
      <c r="M38" t="s">
        <v>801</v>
      </c>
      <c r="N38" t="s">
        <v>802</v>
      </c>
      <c r="O38" t="s">
        <v>803</v>
      </c>
      <c r="P38" t="s">
        <v>804</v>
      </c>
      <c r="Q38" t="s">
        <v>805</v>
      </c>
      <c r="R38" t="s">
        <v>806</v>
      </c>
      <c r="S38" t="s">
        <v>807</v>
      </c>
      <c r="T38">
        <v>44</v>
      </c>
      <c r="U38">
        <v>0</v>
      </c>
      <c r="V38">
        <v>0</v>
      </c>
      <c r="W38">
        <v>0</v>
      </c>
      <c r="X38">
        <v>0</v>
      </c>
    </row>
    <row r="39" spans="1:24" x14ac:dyDescent="0.25">
      <c r="A39" s="1">
        <v>43938</v>
      </c>
      <c r="B39" t="s">
        <v>27</v>
      </c>
      <c r="C39">
        <v>48</v>
      </c>
      <c r="D39">
        <v>6</v>
      </c>
      <c r="E39">
        <v>3509007</v>
      </c>
      <c r="F39" s="2">
        <v>4730462</v>
      </c>
      <c r="G39" t="s">
        <v>114</v>
      </c>
      <c r="H39" t="s">
        <v>28</v>
      </c>
      <c r="I39" s="2">
        <v>-233612</v>
      </c>
      <c r="J39" s="2">
        <v>-467402</v>
      </c>
      <c r="K39" t="s">
        <v>808</v>
      </c>
      <c r="L39">
        <v>100612</v>
      </c>
      <c r="M39" t="s">
        <v>809</v>
      </c>
      <c r="N39" t="s">
        <v>810</v>
      </c>
      <c r="O39" t="s">
        <v>811</v>
      </c>
      <c r="P39" t="s">
        <v>812</v>
      </c>
      <c r="Q39" t="s">
        <v>813</v>
      </c>
      <c r="R39" t="s">
        <v>814</v>
      </c>
      <c r="S39" t="s">
        <v>815</v>
      </c>
      <c r="T39">
        <v>54</v>
      </c>
      <c r="U39">
        <v>0</v>
      </c>
      <c r="V39">
        <v>0</v>
      </c>
      <c r="W39">
        <v>0</v>
      </c>
      <c r="X39">
        <v>0</v>
      </c>
    </row>
    <row r="40" spans="1:24" x14ac:dyDescent="0.25">
      <c r="A40" s="1">
        <v>43938</v>
      </c>
      <c r="B40" t="s">
        <v>30</v>
      </c>
      <c r="C40">
        <v>7</v>
      </c>
      <c r="D40">
        <v>1</v>
      </c>
      <c r="E40">
        <v>3509205</v>
      </c>
      <c r="F40" s="2">
        <v>911446</v>
      </c>
      <c r="G40" t="s">
        <v>77</v>
      </c>
      <c r="H40" t="s">
        <v>28</v>
      </c>
      <c r="I40" s="2">
        <v>-23355</v>
      </c>
      <c r="J40" s="2">
        <v>-468789</v>
      </c>
      <c r="K40" t="s">
        <v>816</v>
      </c>
      <c r="L40">
        <v>77627</v>
      </c>
      <c r="M40" t="s">
        <v>817</v>
      </c>
      <c r="N40" t="s">
        <v>818</v>
      </c>
      <c r="O40" t="s">
        <v>819</v>
      </c>
      <c r="P40" t="s">
        <v>820</v>
      </c>
      <c r="Q40" t="s">
        <v>821</v>
      </c>
      <c r="R40" t="s">
        <v>822</v>
      </c>
      <c r="S40" t="s">
        <v>823</v>
      </c>
      <c r="T40">
        <v>53</v>
      </c>
      <c r="U40">
        <v>0</v>
      </c>
      <c r="V40">
        <v>0</v>
      </c>
      <c r="W40">
        <v>0</v>
      </c>
      <c r="X40">
        <v>0</v>
      </c>
    </row>
    <row r="41" spans="1:24" x14ac:dyDescent="0.25">
      <c r="A41" s="1">
        <v>43938</v>
      </c>
      <c r="B41" t="s">
        <v>824</v>
      </c>
      <c r="C41">
        <v>59</v>
      </c>
      <c r="D41">
        <v>2</v>
      </c>
      <c r="E41">
        <v>3510609</v>
      </c>
      <c r="F41" s="2">
        <v>147159</v>
      </c>
      <c r="G41" t="s">
        <v>552</v>
      </c>
      <c r="H41" t="s">
        <v>24</v>
      </c>
      <c r="I41" s="2">
        <v>-23524</v>
      </c>
      <c r="J41" s="2">
        <v>-468411</v>
      </c>
      <c r="K41" t="s">
        <v>825</v>
      </c>
      <c r="L41">
        <v>394598</v>
      </c>
      <c r="M41" t="s">
        <v>826</v>
      </c>
      <c r="N41" t="s">
        <v>827</v>
      </c>
      <c r="O41" t="s">
        <v>803</v>
      </c>
      <c r="P41" t="s">
        <v>828</v>
      </c>
      <c r="Q41" t="s">
        <v>829</v>
      </c>
      <c r="R41" t="s">
        <v>830</v>
      </c>
      <c r="S41" t="s">
        <v>831</v>
      </c>
      <c r="T41">
        <v>52</v>
      </c>
      <c r="U41">
        <v>3</v>
      </c>
      <c r="V41">
        <v>0</v>
      </c>
      <c r="W41">
        <v>0</v>
      </c>
      <c r="X41">
        <v>0</v>
      </c>
    </row>
    <row r="42" spans="1:24" x14ac:dyDescent="0.25">
      <c r="A42" s="1">
        <v>43938</v>
      </c>
      <c r="B42" t="s">
        <v>34</v>
      </c>
      <c r="C42">
        <v>76</v>
      </c>
      <c r="D42">
        <v>4</v>
      </c>
      <c r="E42">
        <v>3513009</v>
      </c>
      <c r="F42" s="2">
        <v>3049637</v>
      </c>
      <c r="G42" t="s">
        <v>99</v>
      </c>
      <c r="H42" t="s">
        <v>35</v>
      </c>
      <c r="I42" s="2">
        <v>-236027</v>
      </c>
      <c r="J42" s="2">
        <v>-469195</v>
      </c>
      <c r="K42" t="s">
        <v>832</v>
      </c>
      <c r="L42">
        <v>247424</v>
      </c>
      <c r="M42" t="s">
        <v>833</v>
      </c>
      <c r="N42" t="s">
        <v>834</v>
      </c>
      <c r="O42" t="s">
        <v>803</v>
      </c>
      <c r="P42" t="s">
        <v>835</v>
      </c>
      <c r="Q42" t="s">
        <v>836</v>
      </c>
      <c r="R42" t="s">
        <v>837</v>
      </c>
      <c r="S42" t="s">
        <v>838</v>
      </c>
      <c r="T42">
        <v>51</v>
      </c>
      <c r="U42">
        <v>0</v>
      </c>
      <c r="V42">
        <v>0</v>
      </c>
      <c r="W42">
        <v>0</v>
      </c>
      <c r="X42">
        <v>0</v>
      </c>
    </row>
    <row r="43" spans="1:24" x14ac:dyDescent="0.25">
      <c r="A43" s="1">
        <v>43938</v>
      </c>
      <c r="B43" t="s">
        <v>37</v>
      </c>
      <c r="C43">
        <v>115</v>
      </c>
      <c r="D43">
        <v>3</v>
      </c>
      <c r="E43">
        <v>3513801</v>
      </c>
      <c r="F43" s="2">
        <v>2713006</v>
      </c>
      <c r="G43" t="s">
        <v>553</v>
      </c>
      <c r="H43" t="s">
        <v>38</v>
      </c>
      <c r="I43" s="2">
        <v>-236817</v>
      </c>
      <c r="J43" s="2">
        <v>-466203</v>
      </c>
      <c r="K43" t="s">
        <v>839</v>
      </c>
      <c r="L43">
        <v>404477</v>
      </c>
      <c r="M43" t="s">
        <v>840</v>
      </c>
      <c r="N43" t="s">
        <v>841</v>
      </c>
      <c r="O43" t="s">
        <v>803</v>
      </c>
      <c r="P43" t="s">
        <v>842</v>
      </c>
      <c r="Q43" t="s">
        <v>843</v>
      </c>
      <c r="R43" t="s">
        <v>844</v>
      </c>
      <c r="S43" t="s">
        <v>845</v>
      </c>
      <c r="T43">
        <v>52</v>
      </c>
      <c r="U43">
        <v>20</v>
      </c>
      <c r="V43">
        <v>0</v>
      </c>
      <c r="W43">
        <v>0</v>
      </c>
      <c r="X43">
        <v>0</v>
      </c>
    </row>
    <row r="44" spans="1:24" x14ac:dyDescent="0.25">
      <c r="A44" s="1">
        <v>43938</v>
      </c>
      <c r="B44" t="s">
        <v>40</v>
      </c>
      <c r="C44">
        <v>55</v>
      </c>
      <c r="D44">
        <v>3</v>
      </c>
      <c r="E44">
        <v>3515004</v>
      </c>
      <c r="F44" s="2">
        <v>2009309</v>
      </c>
      <c r="G44" t="s">
        <v>554</v>
      </c>
      <c r="H44" t="s">
        <v>35</v>
      </c>
      <c r="I44" s="2">
        <v>-236515</v>
      </c>
      <c r="J44" s="2">
        <v>-468522</v>
      </c>
      <c r="K44" t="s">
        <v>846</v>
      </c>
      <c r="L44">
        <v>27079</v>
      </c>
      <c r="M44" t="s">
        <v>847</v>
      </c>
      <c r="N44" t="s">
        <v>848</v>
      </c>
      <c r="O44" t="s">
        <v>803</v>
      </c>
      <c r="P44" t="s">
        <v>849</v>
      </c>
      <c r="Q44" t="s">
        <v>850</v>
      </c>
      <c r="R44" t="s">
        <v>851</v>
      </c>
      <c r="S44" t="s">
        <v>852</v>
      </c>
      <c r="T44">
        <v>50</v>
      </c>
      <c r="U44">
        <v>0</v>
      </c>
      <c r="V44">
        <v>0</v>
      </c>
      <c r="W44">
        <v>0</v>
      </c>
      <c r="X44">
        <v>0</v>
      </c>
    </row>
    <row r="45" spans="1:24" x14ac:dyDescent="0.25">
      <c r="A45" s="1">
        <v>43938</v>
      </c>
      <c r="B45" t="s">
        <v>853</v>
      </c>
      <c r="C45">
        <v>4</v>
      </c>
      <c r="D45">
        <v>0</v>
      </c>
      <c r="E45">
        <v>3515103</v>
      </c>
      <c r="F45" s="2">
        <v>576493</v>
      </c>
      <c r="G45" t="s">
        <v>854</v>
      </c>
      <c r="H45" t="s">
        <v>35</v>
      </c>
      <c r="I45" s="2">
        <v>-238295</v>
      </c>
      <c r="J45" s="2">
        <v>-468149</v>
      </c>
      <c r="K45" t="s">
        <v>855</v>
      </c>
      <c r="L45">
        <v>68053</v>
      </c>
      <c r="M45" t="s">
        <v>856</v>
      </c>
      <c r="N45" t="s">
        <v>857</v>
      </c>
      <c r="O45" t="s">
        <v>858</v>
      </c>
      <c r="P45" t="s">
        <v>859</v>
      </c>
      <c r="Q45" t="s">
        <v>860</v>
      </c>
      <c r="R45" t="s">
        <v>861</v>
      </c>
      <c r="S45" t="s">
        <v>862</v>
      </c>
      <c r="T45">
        <v>0</v>
      </c>
      <c r="U45">
        <v>0</v>
      </c>
      <c r="V45">
        <v>0</v>
      </c>
      <c r="W45">
        <v>0</v>
      </c>
      <c r="X45">
        <v>0</v>
      </c>
    </row>
    <row r="46" spans="1:24" x14ac:dyDescent="0.25">
      <c r="A46" s="1">
        <v>43938</v>
      </c>
      <c r="B46" t="s">
        <v>44</v>
      </c>
      <c r="C46">
        <v>52</v>
      </c>
      <c r="D46">
        <v>2</v>
      </c>
      <c r="E46">
        <v>3515707</v>
      </c>
      <c r="F46" s="2">
        <v>2676604</v>
      </c>
      <c r="G46" t="s">
        <v>529</v>
      </c>
      <c r="H46" t="s">
        <v>19</v>
      </c>
      <c r="I46" s="2">
        <v>-23529</v>
      </c>
      <c r="J46" s="2">
        <v>-463636</v>
      </c>
      <c r="K46" t="s">
        <v>863</v>
      </c>
      <c r="L46">
        <v>193037</v>
      </c>
      <c r="M46" t="s">
        <v>864</v>
      </c>
      <c r="N46" t="s">
        <v>865</v>
      </c>
      <c r="O46" t="s">
        <v>866</v>
      </c>
      <c r="P46" t="s">
        <v>867</v>
      </c>
      <c r="Q46" t="s">
        <v>868</v>
      </c>
      <c r="R46" t="s">
        <v>869</v>
      </c>
      <c r="S46" t="s">
        <v>870</v>
      </c>
      <c r="T46">
        <v>51</v>
      </c>
      <c r="U46">
        <v>0</v>
      </c>
      <c r="V46">
        <v>0</v>
      </c>
      <c r="W46">
        <v>0</v>
      </c>
      <c r="X46">
        <v>0</v>
      </c>
    </row>
    <row r="47" spans="1:24" x14ac:dyDescent="0.25">
      <c r="A47" s="1">
        <v>43938</v>
      </c>
      <c r="B47" t="s">
        <v>46</v>
      </c>
      <c r="C47">
        <v>21</v>
      </c>
      <c r="D47">
        <v>1</v>
      </c>
      <c r="E47">
        <v>3516309</v>
      </c>
      <c r="F47" s="2">
        <v>119424</v>
      </c>
      <c r="G47" t="s">
        <v>341</v>
      </c>
      <c r="H47" t="s">
        <v>28</v>
      </c>
      <c r="I47" s="2">
        <v>-232794</v>
      </c>
      <c r="J47" s="2">
        <v>-467448</v>
      </c>
      <c r="K47" t="s">
        <v>871</v>
      </c>
      <c r="L47">
        <v>174403</v>
      </c>
      <c r="M47" t="s">
        <v>872</v>
      </c>
      <c r="N47" t="s">
        <v>873</v>
      </c>
      <c r="O47" t="s">
        <v>874</v>
      </c>
      <c r="P47" t="s">
        <v>875</v>
      </c>
      <c r="Q47" t="s">
        <v>876</v>
      </c>
      <c r="R47" t="s">
        <v>877</v>
      </c>
      <c r="S47" t="s">
        <v>878</v>
      </c>
      <c r="T47">
        <v>49</v>
      </c>
      <c r="U47">
        <v>0</v>
      </c>
      <c r="V47">
        <v>0</v>
      </c>
      <c r="W47">
        <v>0</v>
      </c>
      <c r="X47">
        <v>0</v>
      </c>
    </row>
    <row r="48" spans="1:24" x14ac:dyDescent="0.25">
      <c r="A48" s="1">
        <v>43938</v>
      </c>
      <c r="B48" t="s">
        <v>48</v>
      </c>
      <c r="C48">
        <v>52</v>
      </c>
      <c r="D48">
        <v>2</v>
      </c>
      <c r="E48">
        <v>3516408</v>
      </c>
      <c r="F48" s="2">
        <v>3365935</v>
      </c>
      <c r="G48" t="s">
        <v>529</v>
      </c>
      <c r="H48" t="s">
        <v>28</v>
      </c>
      <c r="I48" s="2">
        <v>-233234</v>
      </c>
      <c r="J48" s="2">
        <v>-467295</v>
      </c>
      <c r="K48" t="s">
        <v>879</v>
      </c>
      <c r="L48">
        <v>152201</v>
      </c>
      <c r="M48" t="s">
        <v>880</v>
      </c>
      <c r="N48" t="s">
        <v>881</v>
      </c>
      <c r="O48" t="s">
        <v>882</v>
      </c>
      <c r="P48" t="s">
        <v>883</v>
      </c>
      <c r="Q48" t="s">
        <v>884</v>
      </c>
      <c r="R48" t="s">
        <v>885</v>
      </c>
      <c r="S48" t="s">
        <v>886</v>
      </c>
      <c r="T48">
        <v>52</v>
      </c>
      <c r="U48">
        <v>0</v>
      </c>
      <c r="V48">
        <v>0</v>
      </c>
      <c r="W48">
        <v>0</v>
      </c>
      <c r="X48">
        <v>0</v>
      </c>
    </row>
    <row r="49" spans="1:24" x14ac:dyDescent="0.25">
      <c r="A49" s="1">
        <v>43938</v>
      </c>
      <c r="B49" t="s">
        <v>50</v>
      </c>
      <c r="C49">
        <v>2</v>
      </c>
      <c r="D49">
        <v>0</v>
      </c>
      <c r="E49">
        <v>3518305</v>
      </c>
      <c r="F49" s="2">
        <v>671186</v>
      </c>
      <c r="G49" t="s">
        <v>854</v>
      </c>
      <c r="H49" t="s">
        <v>19</v>
      </c>
      <c r="I49" s="2">
        <v>-234129</v>
      </c>
      <c r="J49" s="2">
        <v>-46035</v>
      </c>
      <c r="K49" t="s">
        <v>887</v>
      </c>
      <c r="L49">
        <v>29429</v>
      </c>
      <c r="M49" t="s">
        <v>888</v>
      </c>
      <c r="N49" t="s">
        <v>889</v>
      </c>
      <c r="O49" t="s">
        <v>890</v>
      </c>
      <c r="P49" t="s">
        <v>891</v>
      </c>
      <c r="Q49" t="s">
        <v>892</v>
      </c>
      <c r="R49" t="s">
        <v>893</v>
      </c>
      <c r="S49" t="s">
        <v>894</v>
      </c>
      <c r="T49">
        <v>0</v>
      </c>
      <c r="U49">
        <v>2</v>
      </c>
      <c r="V49">
        <v>0</v>
      </c>
      <c r="W49">
        <v>0</v>
      </c>
      <c r="X49">
        <v>0</v>
      </c>
    </row>
    <row r="50" spans="1:24" x14ac:dyDescent="0.25">
      <c r="A50" s="1">
        <v>43938</v>
      </c>
      <c r="B50" t="s">
        <v>51</v>
      </c>
      <c r="C50">
        <v>295</v>
      </c>
      <c r="D50">
        <v>28</v>
      </c>
      <c r="E50">
        <v>3518800</v>
      </c>
      <c r="F50" s="2">
        <v>2138949</v>
      </c>
      <c r="G50" t="s">
        <v>204</v>
      </c>
      <c r="H50" t="s">
        <v>19</v>
      </c>
      <c r="I50" s="2">
        <v>-234543</v>
      </c>
      <c r="J50" s="2">
        <v>-465337</v>
      </c>
      <c r="K50" t="s">
        <v>895</v>
      </c>
      <c r="L50">
        <v>1351275</v>
      </c>
      <c r="M50" t="s">
        <v>896</v>
      </c>
      <c r="N50" t="s">
        <v>897</v>
      </c>
      <c r="O50" t="s">
        <v>803</v>
      </c>
      <c r="P50" t="s">
        <v>898</v>
      </c>
      <c r="Q50" t="s">
        <v>899</v>
      </c>
      <c r="R50" t="s">
        <v>900</v>
      </c>
      <c r="S50" t="s">
        <v>901</v>
      </c>
      <c r="T50">
        <v>51</v>
      </c>
      <c r="U50">
        <v>23</v>
      </c>
      <c r="V50">
        <v>2</v>
      </c>
      <c r="W50">
        <v>0</v>
      </c>
      <c r="X50">
        <v>0</v>
      </c>
    </row>
    <row r="51" spans="1:24" x14ac:dyDescent="0.25">
      <c r="A51" s="1">
        <v>43938</v>
      </c>
      <c r="B51" t="s">
        <v>53</v>
      </c>
      <c r="C51">
        <v>42</v>
      </c>
      <c r="D51">
        <v>1</v>
      </c>
      <c r="E51">
        <v>3522208</v>
      </c>
      <c r="F51" s="2">
        <v>2390533</v>
      </c>
      <c r="G51" t="s">
        <v>431</v>
      </c>
      <c r="H51" t="s">
        <v>35</v>
      </c>
      <c r="I51" s="2">
        <v>-237154</v>
      </c>
      <c r="J51" s="2">
        <v>-468526</v>
      </c>
      <c r="K51" t="s">
        <v>902</v>
      </c>
      <c r="L51">
        <v>169619</v>
      </c>
      <c r="M51" t="s">
        <v>903</v>
      </c>
      <c r="N51" t="s">
        <v>904</v>
      </c>
      <c r="O51" t="s">
        <v>905</v>
      </c>
      <c r="P51" t="s">
        <v>906</v>
      </c>
      <c r="Q51" t="s">
        <v>907</v>
      </c>
      <c r="R51" t="s">
        <v>908</v>
      </c>
      <c r="S51" t="s">
        <v>909</v>
      </c>
      <c r="T51">
        <v>55</v>
      </c>
      <c r="U51">
        <v>0</v>
      </c>
      <c r="V51">
        <v>0</v>
      </c>
      <c r="W51">
        <v>0</v>
      </c>
      <c r="X51">
        <v>0</v>
      </c>
    </row>
    <row r="52" spans="1:24" x14ac:dyDescent="0.25">
      <c r="A52" s="1">
        <v>43938</v>
      </c>
      <c r="B52" t="s">
        <v>55</v>
      </c>
      <c r="C52">
        <v>29</v>
      </c>
      <c r="D52">
        <v>5</v>
      </c>
      <c r="E52">
        <v>3522505</v>
      </c>
      <c r="F52" s="2">
        <v>1220025</v>
      </c>
      <c r="G52" t="s">
        <v>555</v>
      </c>
      <c r="H52" t="s">
        <v>24</v>
      </c>
      <c r="I52" s="2">
        <v>-235493</v>
      </c>
      <c r="J52" s="2">
        <v>-469332</v>
      </c>
      <c r="K52" t="s">
        <v>910</v>
      </c>
      <c r="L52">
        <v>237714</v>
      </c>
      <c r="M52" t="s">
        <v>911</v>
      </c>
      <c r="N52" t="s">
        <v>912</v>
      </c>
      <c r="O52" t="s">
        <v>803</v>
      </c>
      <c r="P52" t="s">
        <v>913</v>
      </c>
      <c r="Q52" t="s">
        <v>914</v>
      </c>
      <c r="R52" t="s">
        <v>915</v>
      </c>
      <c r="S52" t="s">
        <v>916</v>
      </c>
      <c r="T52">
        <v>52</v>
      </c>
      <c r="U52">
        <v>0</v>
      </c>
      <c r="V52">
        <v>0</v>
      </c>
      <c r="W52">
        <v>0</v>
      </c>
      <c r="X52">
        <v>0</v>
      </c>
    </row>
    <row r="53" spans="1:24" x14ac:dyDescent="0.25">
      <c r="A53" s="1">
        <v>43938</v>
      </c>
      <c r="B53" t="s">
        <v>57</v>
      </c>
      <c r="C53">
        <v>47</v>
      </c>
      <c r="D53">
        <v>0</v>
      </c>
      <c r="E53">
        <v>3523107</v>
      </c>
      <c r="F53" s="2">
        <v>1267458</v>
      </c>
      <c r="G53" t="s">
        <v>854</v>
      </c>
      <c r="H53" t="s">
        <v>19</v>
      </c>
      <c r="I53" s="2">
        <v>-234849</v>
      </c>
      <c r="J53" s="2">
        <v>-463495</v>
      </c>
      <c r="K53" t="s">
        <v>917</v>
      </c>
      <c r="L53">
        <v>370589</v>
      </c>
      <c r="M53" t="s">
        <v>918</v>
      </c>
      <c r="N53" t="s">
        <v>919</v>
      </c>
      <c r="O53" t="s">
        <v>803</v>
      </c>
      <c r="P53" t="s">
        <v>920</v>
      </c>
      <c r="Q53" t="s">
        <v>921</v>
      </c>
      <c r="R53" t="s">
        <v>922</v>
      </c>
      <c r="S53" t="s">
        <v>923</v>
      </c>
      <c r="T53">
        <v>54</v>
      </c>
      <c r="U53">
        <v>0</v>
      </c>
      <c r="V53">
        <v>0</v>
      </c>
      <c r="W53">
        <v>0</v>
      </c>
      <c r="X53">
        <v>0</v>
      </c>
    </row>
    <row r="54" spans="1:24" x14ac:dyDescent="0.25">
      <c r="A54" s="1">
        <v>43938</v>
      </c>
      <c r="B54" t="s">
        <v>59</v>
      </c>
      <c r="C54">
        <v>11</v>
      </c>
      <c r="D54">
        <v>1</v>
      </c>
      <c r="E54">
        <v>3525003</v>
      </c>
      <c r="F54" s="2">
        <v>880444</v>
      </c>
      <c r="G54" t="s">
        <v>186</v>
      </c>
      <c r="H54" t="s">
        <v>24</v>
      </c>
      <c r="I54" s="2">
        <v>-23528</v>
      </c>
      <c r="J54" s="2">
        <v>-469028</v>
      </c>
      <c r="K54" t="s">
        <v>924</v>
      </c>
      <c r="L54">
        <v>123603</v>
      </c>
      <c r="M54" t="s">
        <v>925</v>
      </c>
      <c r="N54" t="s">
        <v>926</v>
      </c>
      <c r="O54" t="s">
        <v>803</v>
      </c>
      <c r="P54" t="s">
        <v>927</v>
      </c>
      <c r="Q54" t="s">
        <v>928</v>
      </c>
      <c r="R54" t="s">
        <v>929</v>
      </c>
      <c r="S54" t="s">
        <v>930</v>
      </c>
      <c r="T54">
        <v>50</v>
      </c>
      <c r="U54">
        <v>0</v>
      </c>
      <c r="V54">
        <v>0</v>
      </c>
      <c r="W54">
        <v>0</v>
      </c>
      <c r="X54">
        <v>0</v>
      </c>
    </row>
    <row r="55" spans="1:24" x14ac:dyDescent="0.25">
      <c r="A55" s="1">
        <v>43938</v>
      </c>
      <c r="B55" t="s">
        <v>61</v>
      </c>
      <c r="C55">
        <v>1</v>
      </c>
      <c r="D55">
        <v>1</v>
      </c>
      <c r="E55">
        <v>3526209</v>
      </c>
      <c r="F55" s="2">
        <v>318026</v>
      </c>
      <c r="G55" t="s">
        <v>931</v>
      </c>
      <c r="H55" t="s">
        <v>35</v>
      </c>
      <c r="I55" s="2">
        <v>-239289</v>
      </c>
      <c r="J55" s="2">
        <v>-470715</v>
      </c>
      <c r="K55" t="s">
        <v>932</v>
      </c>
      <c r="L55">
        <v>30401</v>
      </c>
      <c r="M55" t="s">
        <v>933</v>
      </c>
      <c r="N55" t="s">
        <v>934</v>
      </c>
      <c r="O55" t="s">
        <v>935</v>
      </c>
      <c r="P55" t="s">
        <v>936</v>
      </c>
      <c r="Q55" t="s">
        <v>937</v>
      </c>
      <c r="R55" t="s">
        <v>938</v>
      </c>
      <c r="S55" t="s">
        <v>939</v>
      </c>
      <c r="T55">
        <v>0</v>
      </c>
      <c r="U55">
        <v>2</v>
      </c>
      <c r="V55">
        <v>0</v>
      </c>
      <c r="W55">
        <v>0</v>
      </c>
      <c r="X55">
        <v>0</v>
      </c>
    </row>
    <row r="56" spans="1:24" x14ac:dyDescent="0.25">
      <c r="A56" s="1">
        <v>43938</v>
      </c>
      <c r="B56" t="s">
        <v>940</v>
      </c>
      <c r="C56">
        <v>10</v>
      </c>
      <c r="D56">
        <v>2</v>
      </c>
      <c r="E56">
        <v>3528502</v>
      </c>
      <c r="F56" s="2">
        <v>998213</v>
      </c>
      <c r="G56" t="s">
        <v>98</v>
      </c>
      <c r="H56" t="s">
        <v>28</v>
      </c>
      <c r="I56" s="2">
        <v>-233157</v>
      </c>
      <c r="J56" s="2">
        <v>-465824</v>
      </c>
      <c r="K56" t="s">
        <v>941</v>
      </c>
      <c r="L56">
        <v>98622</v>
      </c>
      <c r="M56" t="s">
        <v>942</v>
      </c>
      <c r="N56" t="s">
        <v>943</v>
      </c>
      <c r="O56" t="s">
        <v>944</v>
      </c>
      <c r="P56" t="s">
        <v>945</v>
      </c>
      <c r="Q56" t="s">
        <v>946</v>
      </c>
      <c r="R56" t="s">
        <v>947</v>
      </c>
      <c r="S56" t="s">
        <v>948</v>
      </c>
      <c r="T56">
        <v>56</v>
      </c>
      <c r="U56">
        <v>0</v>
      </c>
      <c r="V56">
        <v>0</v>
      </c>
      <c r="W56">
        <v>0</v>
      </c>
      <c r="X56">
        <v>0</v>
      </c>
    </row>
    <row r="57" spans="1:24" x14ac:dyDescent="0.25">
      <c r="A57" s="1">
        <v>43938</v>
      </c>
      <c r="B57" t="s">
        <v>949</v>
      </c>
      <c r="C57">
        <v>77</v>
      </c>
      <c r="D57">
        <v>4</v>
      </c>
      <c r="E57">
        <v>3529401</v>
      </c>
      <c r="F57" s="2">
        <v>162821</v>
      </c>
      <c r="G57" t="s">
        <v>445</v>
      </c>
      <c r="H57" t="s">
        <v>38</v>
      </c>
      <c r="I57" s="2">
        <v>-236666</v>
      </c>
      <c r="J57" s="2">
        <v>-464599</v>
      </c>
      <c r="K57" t="s">
        <v>950</v>
      </c>
      <c r="L57">
        <v>460132</v>
      </c>
      <c r="M57" t="s">
        <v>951</v>
      </c>
      <c r="N57" t="s">
        <v>931</v>
      </c>
      <c r="O57" t="s">
        <v>803</v>
      </c>
      <c r="P57" t="s">
        <v>952</v>
      </c>
      <c r="Q57" t="s">
        <v>953</v>
      </c>
      <c r="R57" t="s">
        <v>954</v>
      </c>
      <c r="S57" t="s">
        <v>955</v>
      </c>
      <c r="T57">
        <v>52</v>
      </c>
      <c r="U57">
        <v>0</v>
      </c>
      <c r="V57">
        <v>0</v>
      </c>
      <c r="W57">
        <v>0</v>
      </c>
      <c r="X57">
        <v>0</v>
      </c>
    </row>
    <row r="58" spans="1:24" x14ac:dyDescent="0.25">
      <c r="A58" s="1">
        <v>43938</v>
      </c>
      <c r="B58" t="s">
        <v>67</v>
      </c>
      <c r="C58">
        <v>107</v>
      </c>
      <c r="D58">
        <v>7</v>
      </c>
      <c r="E58">
        <v>3530607</v>
      </c>
      <c r="F58" s="2">
        <v>2399953</v>
      </c>
      <c r="G58" t="s">
        <v>556</v>
      </c>
      <c r="H58" t="s">
        <v>19</v>
      </c>
      <c r="I58" s="2">
        <v>-235393</v>
      </c>
      <c r="J58" s="2">
        <v>-462167</v>
      </c>
      <c r="K58" t="s">
        <v>956</v>
      </c>
      <c r="L58">
        <v>432905</v>
      </c>
      <c r="M58" t="s">
        <v>957</v>
      </c>
      <c r="N58" t="s">
        <v>958</v>
      </c>
      <c r="O58" t="s">
        <v>959</v>
      </c>
      <c r="P58" t="s">
        <v>960</v>
      </c>
      <c r="Q58" t="s">
        <v>961</v>
      </c>
      <c r="R58" t="s">
        <v>962</v>
      </c>
      <c r="S58" t="s">
        <v>963</v>
      </c>
      <c r="T58">
        <v>52</v>
      </c>
      <c r="U58">
        <v>0</v>
      </c>
      <c r="V58">
        <v>0</v>
      </c>
      <c r="W58">
        <v>0</v>
      </c>
      <c r="X58">
        <v>0</v>
      </c>
    </row>
    <row r="59" spans="1:24" x14ac:dyDescent="0.25">
      <c r="A59" s="1">
        <v>43938</v>
      </c>
      <c r="B59" t="s">
        <v>69</v>
      </c>
      <c r="C59">
        <v>224</v>
      </c>
      <c r="D59">
        <v>20</v>
      </c>
      <c r="E59">
        <v>3534401</v>
      </c>
      <c r="F59" s="2">
        <v>3207248</v>
      </c>
      <c r="G59" t="s">
        <v>557</v>
      </c>
      <c r="H59" t="s">
        <v>24</v>
      </c>
      <c r="I59" s="2">
        <v>-235334</v>
      </c>
      <c r="J59" s="2">
        <v>-467915</v>
      </c>
      <c r="K59" t="s">
        <v>964</v>
      </c>
      <c r="L59">
        <v>680964</v>
      </c>
      <c r="M59" t="s">
        <v>965</v>
      </c>
      <c r="N59" t="s">
        <v>966</v>
      </c>
      <c r="O59" t="s">
        <v>803</v>
      </c>
      <c r="P59" t="s">
        <v>967</v>
      </c>
      <c r="Q59" t="s">
        <v>968</v>
      </c>
      <c r="R59" t="s">
        <v>969</v>
      </c>
      <c r="S59" t="s">
        <v>970</v>
      </c>
      <c r="T59">
        <v>51</v>
      </c>
      <c r="U59">
        <v>30</v>
      </c>
      <c r="V59">
        <v>0</v>
      </c>
      <c r="W59">
        <v>0</v>
      </c>
      <c r="X59">
        <v>0</v>
      </c>
    </row>
    <row r="60" spans="1:24" x14ac:dyDescent="0.25">
      <c r="A60" s="1">
        <v>43938</v>
      </c>
      <c r="B60" t="s">
        <v>971</v>
      </c>
      <c r="C60">
        <v>22</v>
      </c>
      <c r="D60">
        <v>3</v>
      </c>
      <c r="E60">
        <v>3539806</v>
      </c>
      <c r="F60" s="2">
        <v>1873106</v>
      </c>
      <c r="G60" t="s">
        <v>558</v>
      </c>
      <c r="H60" t="s">
        <v>19</v>
      </c>
      <c r="I60" s="2">
        <v>-235338</v>
      </c>
      <c r="J60" s="2">
        <v>-463477</v>
      </c>
      <c r="K60" t="s">
        <v>972</v>
      </c>
      <c r="L60">
        <v>115538</v>
      </c>
      <c r="M60" t="s">
        <v>973</v>
      </c>
      <c r="N60" t="s">
        <v>974</v>
      </c>
      <c r="O60" t="s">
        <v>975</v>
      </c>
      <c r="P60" t="s">
        <v>976</v>
      </c>
      <c r="Q60" t="s">
        <v>977</v>
      </c>
      <c r="R60" t="s">
        <v>978</v>
      </c>
      <c r="S60" t="s">
        <v>979</v>
      </c>
      <c r="T60">
        <v>55</v>
      </c>
      <c r="U60">
        <v>0</v>
      </c>
      <c r="V60">
        <v>0</v>
      </c>
      <c r="W60">
        <v>0</v>
      </c>
      <c r="X60">
        <v>0</v>
      </c>
    </row>
    <row r="61" spans="1:24" x14ac:dyDescent="0.25">
      <c r="A61" s="1">
        <v>43938</v>
      </c>
      <c r="B61" t="s">
        <v>980</v>
      </c>
      <c r="C61">
        <v>28</v>
      </c>
      <c r="D61">
        <v>0</v>
      </c>
      <c r="E61">
        <v>3543303</v>
      </c>
      <c r="F61" s="2">
        <v>2269172</v>
      </c>
      <c r="G61" t="s">
        <v>854</v>
      </c>
      <c r="H61" t="s">
        <v>38</v>
      </c>
      <c r="I61" s="2">
        <v>-237082</v>
      </c>
      <c r="J61" s="2">
        <v>-464042</v>
      </c>
      <c r="K61" t="s">
        <v>981</v>
      </c>
      <c r="L61">
        <v>118968</v>
      </c>
      <c r="M61" t="s">
        <v>982</v>
      </c>
      <c r="N61" t="s">
        <v>983</v>
      </c>
      <c r="O61" t="s">
        <v>803</v>
      </c>
      <c r="P61" t="s">
        <v>984</v>
      </c>
      <c r="Q61" t="s">
        <v>985</v>
      </c>
      <c r="R61" t="s">
        <v>986</v>
      </c>
      <c r="S61" t="s">
        <v>987</v>
      </c>
      <c r="T61">
        <v>59</v>
      </c>
      <c r="U61">
        <v>0</v>
      </c>
      <c r="V61">
        <v>0</v>
      </c>
      <c r="W61">
        <v>0</v>
      </c>
      <c r="X61">
        <v>0</v>
      </c>
    </row>
    <row r="62" spans="1:24" x14ac:dyDescent="0.25">
      <c r="A62" s="1">
        <v>43938</v>
      </c>
      <c r="B62" t="s">
        <v>74</v>
      </c>
      <c r="C62">
        <v>7</v>
      </c>
      <c r="D62">
        <v>0</v>
      </c>
      <c r="E62">
        <v>3544103</v>
      </c>
      <c r="F62" s="2">
        <v>1376706</v>
      </c>
      <c r="G62" t="s">
        <v>854</v>
      </c>
      <c r="H62" t="s">
        <v>38</v>
      </c>
      <c r="I62" s="2">
        <v>-237442</v>
      </c>
      <c r="J62" s="2">
        <v>-463975</v>
      </c>
      <c r="K62" t="s">
        <v>988</v>
      </c>
      <c r="L62">
        <v>49816</v>
      </c>
      <c r="M62" t="s">
        <v>989</v>
      </c>
      <c r="N62" t="s">
        <v>990</v>
      </c>
      <c r="O62" t="s">
        <v>803</v>
      </c>
      <c r="P62" t="s">
        <v>991</v>
      </c>
      <c r="Q62" t="s">
        <v>992</v>
      </c>
      <c r="R62" t="s">
        <v>993</v>
      </c>
      <c r="S62" t="s">
        <v>994</v>
      </c>
      <c r="T62">
        <v>0</v>
      </c>
      <c r="U62">
        <v>0</v>
      </c>
      <c r="V62">
        <v>0</v>
      </c>
      <c r="W62">
        <v>0</v>
      </c>
      <c r="X62">
        <v>0</v>
      </c>
    </row>
    <row r="63" spans="1:24" x14ac:dyDescent="0.25">
      <c r="A63" s="1">
        <v>43938</v>
      </c>
      <c r="B63" t="s">
        <v>78</v>
      </c>
      <c r="C63">
        <v>3</v>
      </c>
      <c r="D63">
        <v>1</v>
      </c>
      <c r="E63">
        <v>3546801</v>
      </c>
      <c r="F63" s="2">
        <v>522776</v>
      </c>
      <c r="G63" t="s">
        <v>429</v>
      </c>
      <c r="H63" t="s">
        <v>19</v>
      </c>
      <c r="I63" s="2">
        <v>-233158</v>
      </c>
      <c r="J63" s="2">
        <v>-462254</v>
      </c>
      <c r="K63" t="s">
        <v>995</v>
      </c>
      <c r="L63">
        <v>55086</v>
      </c>
      <c r="M63" t="s">
        <v>996</v>
      </c>
      <c r="N63" t="s">
        <v>997</v>
      </c>
      <c r="O63" t="s">
        <v>998</v>
      </c>
      <c r="P63" t="s">
        <v>999</v>
      </c>
      <c r="Q63" t="s">
        <v>1000</v>
      </c>
      <c r="R63" t="s">
        <v>1001</v>
      </c>
      <c r="S63" t="s">
        <v>1002</v>
      </c>
      <c r="T63">
        <v>0</v>
      </c>
      <c r="U63">
        <v>1</v>
      </c>
      <c r="V63">
        <v>0</v>
      </c>
      <c r="W63">
        <v>0</v>
      </c>
      <c r="X63">
        <v>0</v>
      </c>
    </row>
    <row r="64" spans="1:24" x14ac:dyDescent="0.25">
      <c r="A64" s="1">
        <v>43938</v>
      </c>
      <c r="B64" t="s">
        <v>1003</v>
      </c>
      <c r="C64">
        <v>53</v>
      </c>
      <c r="D64">
        <v>0</v>
      </c>
      <c r="E64">
        <v>3547304</v>
      </c>
      <c r="F64" s="2">
        <v>3800727</v>
      </c>
      <c r="G64" t="s">
        <v>854</v>
      </c>
      <c r="H64" t="s">
        <v>24</v>
      </c>
      <c r="I64" s="2">
        <v>-23443</v>
      </c>
      <c r="J64" s="2">
        <v>-469227</v>
      </c>
      <c r="K64" t="s">
        <v>1004</v>
      </c>
      <c r="L64">
        <v>138132</v>
      </c>
      <c r="M64" t="s">
        <v>1005</v>
      </c>
      <c r="N64" t="s">
        <v>1006</v>
      </c>
      <c r="O64" t="s">
        <v>803</v>
      </c>
      <c r="P64" t="s">
        <v>1007</v>
      </c>
      <c r="Q64" t="s">
        <v>1008</v>
      </c>
      <c r="R64" t="s">
        <v>1009</v>
      </c>
      <c r="S64" t="s">
        <v>1010</v>
      </c>
      <c r="T64">
        <v>46</v>
      </c>
      <c r="U64">
        <v>0</v>
      </c>
      <c r="V64">
        <v>0</v>
      </c>
      <c r="W64">
        <v>0</v>
      </c>
      <c r="X64">
        <v>0</v>
      </c>
    </row>
    <row r="65" spans="1:24" x14ac:dyDescent="0.25">
      <c r="A65" s="1">
        <v>43938</v>
      </c>
      <c r="B65" t="s">
        <v>1011</v>
      </c>
      <c r="C65">
        <v>222</v>
      </c>
      <c r="D65">
        <v>10</v>
      </c>
      <c r="E65">
        <v>3547809</v>
      </c>
      <c r="F65" s="2">
        <v>3088597</v>
      </c>
      <c r="G65" t="s">
        <v>559</v>
      </c>
      <c r="H65" t="s">
        <v>38</v>
      </c>
      <c r="I65" s="2">
        <v>-236742</v>
      </c>
      <c r="J65" s="2">
        <v>-465436</v>
      </c>
      <c r="K65" t="s">
        <v>1012</v>
      </c>
      <c r="L65">
        <v>693867</v>
      </c>
      <c r="M65" t="s">
        <v>1013</v>
      </c>
      <c r="N65" t="s">
        <v>1014</v>
      </c>
      <c r="O65" t="s">
        <v>803</v>
      </c>
      <c r="P65" t="s">
        <v>1015</v>
      </c>
      <c r="Q65" t="s">
        <v>1016</v>
      </c>
      <c r="R65" t="s">
        <v>1017</v>
      </c>
      <c r="S65" t="s">
        <v>1018</v>
      </c>
      <c r="T65">
        <v>50</v>
      </c>
      <c r="U65">
        <v>30</v>
      </c>
      <c r="V65">
        <v>0</v>
      </c>
      <c r="W65">
        <v>0</v>
      </c>
      <c r="X65">
        <v>0</v>
      </c>
    </row>
    <row r="66" spans="1:24" x14ac:dyDescent="0.25">
      <c r="A66" s="1">
        <v>43938</v>
      </c>
      <c r="B66" t="s">
        <v>93</v>
      </c>
      <c r="C66">
        <v>74</v>
      </c>
      <c r="D66">
        <v>6</v>
      </c>
      <c r="E66">
        <v>3552502</v>
      </c>
      <c r="F66" s="2">
        <v>248625</v>
      </c>
      <c r="G66" t="s">
        <v>316</v>
      </c>
      <c r="H66" t="s">
        <v>19</v>
      </c>
      <c r="I66" s="2">
        <v>-235453</v>
      </c>
      <c r="J66" s="2">
        <v>-463116</v>
      </c>
      <c r="K66" t="s">
        <v>1019</v>
      </c>
      <c r="L66">
        <v>291002</v>
      </c>
      <c r="M66" t="s">
        <v>1020</v>
      </c>
      <c r="N66" t="s">
        <v>1021</v>
      </c>
      <c r="O66" t="s">
        <v>1022</v>
      </c>
      <c r="P66" t="s">
        <v>1023</v>
      </c>
      <c r="Q66" t="s">
        <v>1024</v>
      </c>
      <c r="R66" t="s">
        <v>1025</v>
      </c>
      <c r="S66" t="s">
        <v>1026</v>
      </c>
      <c r="T66">
        <v>53</v>
      </c>
      <c r="U66">
        <v>0</v>
      </c>
      <c r="V66">
        <v>0</v>
      </c>
      <c r="W66">
        <v>0</v>
      </c>
      <c r="X66">
        <v>0</v>
      </c>
    </row>
    <row r="67" spans="1:24" x14ac:dyDescent="0.25">
      <c r="A67" s="1">
        <v>43938</v>
      </c>
      <c r="B67" t="s">
        <v>1027</v>
      </c>
      <c r="C67">
        <v>281</v>
      </c>
      <c r="D67">
        <v>17</v>
      </c>
      <c r="E67">
        <v>3548708</v>
      </c>
      <c r="F67" s="2">
        <v>3349481</v>
      </c>
      <c r="G67" t="s">
        <v>560</v>
      </c>
      <c r="H67" t="s">
        <v>38</v>
      </c>
      <c r="I67" s="2">
        <v>-236898</v>
      </c>
      <c r="J67" s="2">
        <v>-465648</v>
      </c>
      <c r="K67" t="s">
        <v>1028</v>
      </c>
      <c r="L67">
        <v>812086</v>
      </c>
      <c r="M67" t="s">
        <v>1029</v>
      </c>
      <c r="N67" t="s">
        <v>312</v>
      </c>
      <c r="O67" t="s">
        <v>1030</v>
      </c>
      <c r="P67" t="s">
        <v>1031</v>
      </c>
      <c r="Q67" t="s">
        <v>1032</v>
      </c>
      <c r="R67" t="s">
        <v>1033</v>
      </c>
      <c r="S67" t="s">
        <v>1034</v>
      </c>
      <c r="T67">
        <v>49</v>
      </c>
      <c r="U67">
        <v>119</v>
      </c>
      <c r="V67">
        <v>10</v>
      </c>
      <c r="W67">
        <v>0</v>
      </c>
      <c r="X67">
        <v>0</v>
      </c>
    </row>
    <row r="68" spans="1:24" x14ac:dyDescent="0.25">
      <c r="A68" s="1">
        <v>43938</v>
      </c>
      <c r="B68" t="s">
        <v>1035</v>
      </c>
      <c r="C68">
        <v>94</v>
      </c>
      <c r="D68">
        <v>4</v>
      </c>
      <c r="E68">
        <v>3548807</v>
      </c>
      <c r="F68" s="2">
        <v>5833907</v>
      </c>
      <c r="G68" t="s">
        <v>561</v>
      </c>
      <c r="H68" t="s">
        <v>38</v>
      </c>
      <c r="I68" s="2">
        <v>-236234</v>
      </c>
      <c r="J68" s="2">
        <v>-465552</v>
      </c>
      <c r="K68" t="s">
        <v>1036</v>
      </c>
      <c r="L68">
        <v>151244</v>
      </c>
      <c r="M68" t="s">
        <v>1037</v>
      </c>
      <c r="N68" t="s">
        <v>356</v>
      </c>
      <c r="O68" t="s">
        <v>803</v>
      </c>
      <c r="P68" t="s">
        <v>1038</v>
      </c>
      <c r="Q68" t="s">
        <v>1039</v>
      </c>
      <c r="R68" t="s">
        <v>1040</v>
      </c>
      <c r="S68" t="s">
        <v>1041</v>
      </c>
      <c r="T68">
        <v>49</v>
      </c>
      <c r="U68">
        <v>30</v>
      </c>
      <c r="V68">
        <v>4</v>
      </c>
      <c r="W68">
        <v>0</v>
      </c>
      <c r="X68">
        <v>0</v>
      </c>
    </row>
    <row r="69" spans="1:24" x14ac:dyDescent="0.25">
      <c r="A69" s="1">
        <v>43938</v>
      </c>
      <c r="B69" t="s">
        <v>1042</v>
      </c>
      <c r="C69">
        <v>8744</v>
      </c>
      <c r="D69">
        <v>643</v>
      </c>
      <c r="E69">
        <v>3550308</v>
      </c>
      <c r="F69" s="2">
        <v>7136781</v>
      </c>
      <c r="G69" t="s">
        <v>136</v>
      </c>
      <c r="H69" t="s">
        <v>91</v>
      </c>
      <c r="I69" s="2">
        <v>-235505</v>
      </c>
      <c r="J69" s="2">
        <v>-466333</v>
      </c>
      <c r="K69" t="s">
        <v>1043</v>
      </c>
      <c r="L69">
        <v>11869660</v>
      </c>
      <c r="M69" t="s">
        <v>1044</v>
      </c>
      <c r="N69" t="s">
        <v>1045</v>
      </c>
      <c r="O69" t="s">
        <v>1046</v>
      </c>
      <c r="P69" t="s">
        <v>1047</v>
      </c>
      <c r="Q69" t="s">
        <v>1048</v>
      </c>
      <c r="R69" t="s">
        <v>1049</v>
      </c>
      <c r="S69" t="s">
        <v>1050</v>
      </c>
      <c r="T69">
        <v>49</v>
      </c>
      <c r="U69">
        <v>957</v>
      </c>
      <c r="V69">
        <v>20</v>
      </c>
      <c r="W69">
        <v>20</v>
      </c>
      <c r="X69">
        <v>0</v>
      </c>
    </row>
    <row r="70" spans="1:24" x14ac:dyDescent="0.25">
      <c r="A70" s="1">
        <v>43938</v>
      </c>
      <c r="B70" t="s">
        <v>1051</v>
      </c>
      <c r="C70">
        <v>110</v>
      </c>
      <c r="D70">
        <v>6</v>
      </c>
      <c r="E70">
        <v>3552809</v>
      </c>
      <c r="F70" s="2">
        <v>3797503</v>
      </c>
      <c r="G70" t="s">
        <v>554</v>
      </c>
      <c r="H70" t="s">
        <v>35</v>
      </c>
      <c r="I70" s="2">
        <v>-236229</v>
      </c>
      <c r="J70" s="2">
        <v>-467817</v>
      </c>
      <c r="K70" t="s">
        <v>860</v>
      </c>
      <c r="L70">
        <v>283871</v>
      </c>
      <c r="M70" t="s">
        <v>1052</v>
      </c>
      <c r="N70" t="s">
        <v>1053</v>
      </c>
      <c r="O70" t="s">
        <v>803</v>
      </c>
      <c r="P70" t="s">
        <v>1054</v>
      </c>
      <c r="Q70" t="s">
        <v>1055</v>
      </c>
      <c r="R70" t="s">
        <v>1056</v>
      </c>
      <c r="S70" t="s">
        <v>1057</v>
      </c>
      <c r="T70">
        <v>49</v>
      </c>
      <c r="U70">
        <v>0</v>
      </c>
      <c r="V70">
        <v>0</v>
      </c>
      <c r="W70">
        <v>0</v>
      </c>
      <c r="X70">
        <v>0</v>
      </c>
    </row>
    <row r="71" spans="1:24" x14ac:dyDescent="0.25">
      <c r="A71" s="1">
        <v>43938</v>
      </c>
      <c r="B71" t="s">
        <v>97</v>
      </c>
      <c r="C71">
        <v>9</v>
      </c>
      <c r="D71">
        <v>3</v>
      </c>
      <c r="E71">
        <v>3556453</v>
      </c>
      <c r="F71" s="2">
        <v>1711124</v>
      </c>
      <c r="G71" t="s">
        <v>429</v>
      </c>
      <c r="H71" t="s">
        <v>35</v>
      </c>
      <c r="I71" s="2">
        <v>-235998</v>
      </c>
      <c r="J71" s="2">
        <v>-470225</v>
      </c>
      <c r="K71" t="s">
        <v>1058</v>
      </c>
      <c r="L71">
        <v>52762</v>
      </c>
      <c r="M71" t="s">
        <v>1059</v>
      </c>
      <c r="N71" t="s">
        <v>1060</v>
      </c>
      <c r="O71" t="s">
        <v>803</v>
      </c>
      <c r="P71" t="s">
        <v>1061</v>
      </c>
      <c r="Q71" t="s">
        <v>1062</v>
      </c>
      <c r="R71" t="s">
        <v>798</v>
      </c>
      <c r="S71" t="s">
        <v>1063</v>
      </c>
      <c r="T71">
        <v>0</v>
      </c>
      <c r="U71">
        <v>0</v>
      </c>
      <c r="V71">
        <v>0</v>
      </c>
      <c r="W71">
        <v>0</v>
      </c>
      <c r="X71">
        <v>0</v>
      </c>
    </row>
    <row r="72" spans="1:24" x14ac:dyDescent="0.25">
      <c r="A72" s="1">
        <v>43937</v>
      </c>
      <c r="B72" t="s">
        <v>791</v>
      </c>
      <c r="C72">
        <v>17</v>
      </c>
      <c r="D72">
        <v>1</v>
      </c>
      <c r="E72">
        <v>3503901</v>
      </c>
      <c r="F72" s="2">
        <v>189259</v>
      </c>
      <c r="G72" t="s">
        <v>310</v>
      </c>
      <c r="H72" t="s">
        <v>19</v>
      </c>
      <c r="I72" s="2">
        <v>-23397</v>
      </c>
      <c r="J72" s="2">
        <v>-463204</v>
      </c>
      <c r="K72" t="s">
        <v>792</v>
      </c>
      <c r="L72">
        <v>89744</v>
      </c>
      <c r="M72" t="s">
        <v>793</v>
      </c>
      <c r="N72" t="s">
        <v>794</v>
      </c>
      <c r="O72" t="s">
        <v>795</v>
      </c>
      <c r="P72" t="s">
        <v>796</v>
      </c>
      <c r="Q72" t="s">
        <v>797</v>
      </c>
      <c r="R72" t="s">
        <v>798</v>
      </c>
      <c r="S72" t="s">
        <v>799</v>
      </c>
      <c r="T72">
        <v>53</v>
      </c>
      <c r="U72">
        <v>0</v>
      </c>
      <c r="V72">
        <v>0</v>
      </c>
      <c r="W72">
        <v>0</v>
      </c>
      <c r="X72">
        <v>0</v>
      </c>
    </row>
    <row r="73" spans="1:24" x14ac:dyDescent="0.25">
      <c r="A73" s="1">
        <v>43937</v>
      </c>
      <c r="B73" t="s">
        <v>23</v>
      </c>
      <c r="C73">
        <v>97</v>
      </c>
      <c r="D73">
        <v>5</v>
      </c>
      <c r="E73">
        <v>3505708</v>
      </c>
      <c r="F73" s="2">
        <v>3537796</v>
      </c>
      <c r="G73" t="s">
        <v>83</v>
      </c>
      <c r="H73" t="s">
        <v>24</v>
      </c>
      <c r="I73" s="2">
        <v>-235114</v>
      </c>
      <c r="J73" s="2">
        <v>-468729</v>
      </c>
      <c r="K73" t="s">
        <v>800</v>
      </c>
      <c r="L73">
        <v>26439</v>
      </c>
      <c r="M73" t="s">
        <v>801</v>
      </c>
      <c r="N73" t="s">
        <v>802</v>
      </c>
      <c r="O73" t="s">
        <v>803</v>
      </c>
      <c r="P73" t="s">
        <v>804</v>
      </c>
      <c r="Q73" t="s">
        <v>805</v>
      </c>
      <c r="R73" t="s">
        <v>806</v>
      </c>
      <c r="S73" t="s">
        <v>807</v>
      </c>
      <c r="T73">
        <v>44</v>
      </c>
      <c r="U73">
        <v>0</v>
      </c>
      <c r="V73">
        <v>0</v>
      </c>
      <c r="W73">
        <v>0</v>
      </c>
      <c r="X73">
        <v>0</v>
      </c>
    </row>
    <row r="74" spans="1:24" x14ac:dyDescent="0.25">
      <c r="A74" s="1">
        <v>43937</v>
      </c>
      <c r="B74" t="s">
        <v>27</v>
      </c>
      <c r="C74">
        <v>47</v>
      </c>
      <c r="D74">
        <v>6</v>
      </c>
      <c r="E74">
        <v>3509007</v>
      </c>
      <c r="F74" s="2">
        <v>4631911</v>
      </c>
      <c r="G74" t="s">
        <v>562</v>
      </c>
      <c r="H74" t="s">
        <v>28</v>
      </c>
      <c r="I74" s="2">
        <v>-233612</v>
      </c>
      <c r="J74" s="2">
        <v>-467402</v>
      </c>
      <c r="K74" t="s">
        <v>808</v>
      </c>
      <c r="L74">
        <v>100612</v>
      </c>
      <c r="M74" t="s">
        <v>809</v>
      </c>
      <c r="N74" t="s">
        <v>810</v>
      </c>
      <c r="O74" t="s">
        <v>811</v>
      </c>
      <c r="P74" t="s">
        <v>812</v>
      </c>
      <c r="Q74" t="s">
        <v>813</v>
      </c>
      <c r="R74" t="s">
        <v>814</v>
      </c>
      <c r="S74" t="s">
        <v>815</v>
      </c>
      <c r="T74">
        <v>55</v>
      </c>
      <c r="U74">
        <v>0</v>
      </c>
      <c r="V74">
        <v>0</v>
      </c>
      <c r="W74">
        <v>0</v>
      </c>
      <c r="X74">
        <v>0</v>
      </c>
    </row>
    <row r="75" spans="1:24" x14ac:dyDescent="0.25">
      <c r="A75" s="1">
        <v>43937</v>
      </c>
      <c r="B75" t="s">
        <v>30</v>
      </c>
      <c r="C75">
        <v>7</v>
      </c>
      <c r="D75">
        <v>1</v>
      </c>
      <c r="E75">
        <v>3509205</v>
      </c>
      <c r="F75" s="2">
        <v>911446</v>
      </c>
      <c r="G75" t="s">
        <v>77</v>
      </c>
      <c r="H75" t="s">
        <v>28</v>
      </c>
      <c r="I75" s="2">
        <v>-23355</v>
      </c>
      <c r="J75" s="2">
        <v>-468789</v>
      </c>
      <c r="K75" t="s">
        <v>816</v>
      </c>
      <c r="L75">
        <v>77627</v>
      </c>
      <c r="M75" t="s">
        <v>817</v>
      </c>
      <c r="N75" t="s">
        <v>818</v>
      </c>
      <c r="O75" t="s">
        <v>819</v>
      </c>
      <c r="P75" t="s">
        <v>820</v>
      </c>
      <c r="Q75" t="s">
        <v>821</v>
      </c>
      <c r="R75" t="s">
        <v>822</v>
      </c>
      <c r="S75" t="s">
        <v>823</v>
      </c>
      <c r="T75">
        <v>56</v>
      </c>
      <c r="U75">
        <v>0</v>
      </c>
      <c r="V75">
        <v>0</v>
      </c>
      <c r="W75">
        <v>0</v>
      </c>
      <c r="X75">
        <v>0</v>
      </c>
    </row>
    <row r="76" spans="1:24" x14ac:dyDescent="0.25">
      <c r="A76" s="1">
        <v>43937</v>
      </c>
      <c r="B76" t="s">
        <v>824</v>
      </c>
      <c r="C76">
        <v>52</v>
      </c>
      <c r="D76">
        <v>2</v>
      </c>
      <c r="E76">
        <v>3510609</v>
      </c>
      <c r="F76" s="2">
        <v>1296994</v>
      </c>
      <c r="G76" t="s">
        <v>529</v>
      </c>
      <c r="H76" t="s">
        <v>24</v>
      </c>
      <c r="I76" s="2">
        <v>-23524</v>
      </c>
      <c r="J76" s="2">
        <v>-468411</v>
      </c>
      <c r="K76" t="s">
        <v>825</v>
      </c>
      <c r="L76">
        <v>394598</v>
      </c>
      <c r="M76" t="s">
        <v>826</v>
      </c>
      <c r="N76" t="s">
        <v>827</v>
      </c>
      <c r="O76" t="s">
        <v>803</v>
      </c>
      <c r="P76" t="s">
        <v>828</v>
      </c>
      <c r="Q76" t="s">
        <v>829</v>
      </c>
      <c r="R76" t="s">
        <v>830</v>
      </c>
      <c r="S76" t="s">
        <v>831</v>
      </c>
      <c r="T76">
        <v>53</v>
      </c>
      <c r="U76">
        <v>3</v>
      </c>
      <c r="V76">
        <v>0</v>
      </c>
      <c r="W76">
        <v>0</v>
      </c>
      <c r="X76">
        <v>0</v>
      </c>
    </row>
    <row r="77" spans="1:24" x14ac:dyDescent="0.25">
      <c r="A77" s="1">
        <v>43937</v>
      </c>
      <c r="B77" t="s">
        <v>34</v>
      </c>
      <c r="C77">
        <v>72</v>
      </c>
      <c r="D77">
        <v>4</v>
      </c>
      <c r="E77">
        <v>3513009</v>
      </c>
      <c r="F77" s="2">
        <v>288913</v>
      </c>
      <c r="G77" t="s">
        <v>352</v>
      </c>
      <c r="H77" t="s">
        <v>35</v>
      </c>
      <c r="I77" s="2">
        <v>-236027</v>
      </c>
      <c r="J77" s="2">
        <v>-469195</v>
      </c>
      <c r="K77" t="s">
        <v>832</v>
      </c>
      <c r="L77">
        <v>247424</v>
      </c>
      <c r="M77" t="s">
        <v>833</v>
      </c>
      <c r="N77" t="s">
        <v>834</v>
      </c>
      <c r="O77" t="s">
        <v>803</v>
      </c>
      <c r="P77" t="s">
        <v>835</v>
      </c>
      <c r="Q77" t="s">
        <v>836</v>
      </c>
      <c r="R77" t="s">
        <v>837</v>
      </c>
      <c r="S77" t="s">
        <v>838</v>
      </c>
      <c r="T77">
        <v>53</v>
      </c>
      <c r="U77">
        <v>0</v>
      </c>
      <c r="V77">
        <v>0</v>
      </c>
      <c r="W77">
        <v>0</v>
      </c>
      <c r="X77">
        <v>0</v>
      </c>
    </row>
    <row r="78" spans="1:24" x14ac:dyDescent="0.25">
      <c r="A78" s="1">
        <v>43937</v>
      </c>
      <c r="B78" t="s">
        <v>37</v>
      </c>
      <c r="C78">
        <v>100</v>
      </c>
      <c r="D78">
        <v>3</v>
      </c>
      <c r="E78">
        <v>3513801</v>
      </c>
      <c r="F78" s="2">
        <v>2359136</v>
      </c>
      <c r="G78" t="s">
        <v>563</v>
      </c>
      <c r="H78" t="s">
        <v>38</v>
      </c>
      <c r="I78" s="2">
        <v>-236817</v>
      </c>
      <c r="J78" s="2">
        <v>-466203</v>
      </c>
      <c r="K78" t="s">
        <v>839</v>
      </c>
      <c r="L78">
        <v>404477</v>
      </c>
      <c r="M78" t="s">
        <v>840</v>
      </c>
      <c r="N78" t="s">
        <v>841</v>
      </c>
      <c r="O78" t="s">
        <v>803</v>
      </c>
      <c r="P78" t="s">
        <v>842</v>
      </c>
      <c r="Q78" t="s">
        <v>843</v>
      </c>
      <c r="R78" t="s">
        <v>844</v>
      </c>
      <c r="S78" t="s">
        <v>845</v>
      </c>
      <c r="T78">
        <v>53</v>
      </c>
      <c r="U78">
        <v>20</v>
      </c>
      <c r="V78">
        <v>0</v>
      </c>
      <c r="W78">
        <v>0</v>
      </c>
      <c r="X78">
        <v>0</v>
      </c>
    </row>
    <row r="79" spans="1:24" x14ac:dyDescent="0.25">
      <c r="A79" s="1">
        <v>43937</v>
      </c>
      <c r="B79" t="s">
        <v>40</v>
      </c>
      <c r="C79">
        <v>50</v>
      </c>
      <c r="D79">
        <v>2</v>
      </c>
      <c r="E79">
        <v>3515004</v>
      </c>
      <c r="F79" s="2">
        <v>1826644</v>
      </c>
      <c r="G79" t="s">
        <v>225</v>
      </c>
      <c r="H79" t="s">
        <v>35</v>
      </c>
      <c r="I79" s="2">
        <v>-236515</v>
      </c>
      <c r="J79" s="2">
        <v>-468522</v>
      </c>
      <c r="K79" t="s">
        <v>846</v>
      </c>
      <c r="L79">
        <v>27079</v>
      </c>
      <c r="M79" t="s">
        <v>847</v>
      </c>
      <c r="N79" t="s">
        <v>848</v>
      </c>
      <c r="O79" t="s">
        <v>803</v>
      </c>
      <c r="P79" t="s">
        <v>849</v>
      </c>
      <c r="Q79" t="s">
        <v>850</v>
      </c>
      <c r="R79" t="s">
        <v>851</v>
      </c>
      <c r="S79" t="s">
        <v>852</v>
      </c>
      <c r="T79">
        <v>50</v>
      </c>
      <c r="U79">
        <v>0</v>
      </c>
      <c r="V79">
        <v>0</v>
      </c>
      <c r="W79">
        <v>0</v>
      </c>
      <c r="X79">
        <v>0</v>
      </c>
    </row>
    <row r="80" spans="1:24" x14ac:dyDescent="0.25">
      <c r="A80" s="1">
        <v>43937</v>
      </c>
      <c r="B80" t="s">
        <v>853</v>
      </c>
      <c r="C80">
        <v>4</v>
      </c>
      <c r="D80">
        <v>0</v>
      </c>
      <c r="E80">
        <v>3515103</v>
      </c>
      <c r="F80" s="2">
        <v>576493</v>
      </c>
      <c r="G80" t="s">
        <v>854</v>
      </c>
      <c r="H80" t="s">
        <v>35</v>
      </c>
      <c r="I80" s="2">
        <v>-238295</v>
      </c>
      <c r="J80" s="2">
        <v>-468149</v>
      </c>
      <c r="K80" t="s">
        <v>855</v>
      </c>
      <c r="L80">
        <v>68053</v>
      </c>
      <c r="M80" t="s">
        <v>856</v>
      </c>
      <c r="N80" t="s">
        <v>857</v>
      </c>
      <c r="O80" t="s">
        <v>858</v>
      </c>
      <c r="P80" t="s">
        <v>859</v>
      </c>
      <c r="Q80" t="s">
        <v>860</v>
      </c>
      <c r="R80" t="s">
        <v>861</v>
      </c>
      <c r="S80" t="s">
        <v>862</v>
      </c>
      <c r="T80">
        <v>0</v>
      </c>
      <c r="U80">
        <v>0</v>
      </c>
      <c r="V80">
        <v>0</v>
      </c>
      <c r="W80">
        <v>0</v>
      </c>
      <c r="X80">
        <v>0</v>
      </c>
    </row>
    <row r="81" spans="1:24" x14ac:dyDescent="0.25">
      <c r="A81" s="1">
        <v>43937</v>
      </c>
      <c r="B81" t="s">
        <v>44</v>
      </c>
      <c r="C81">
        <v>47</v>
      </c>
      <c r="D81">
        <v>2</v>
      </c>
      <c r="E81">
        <v>3515707</v>
      </c>
      <c r="F81" s="2">
        <v>2419239</v>
      </c>
      <c r="G81" t="s">
        <v>561</v>
      </c>
      <c r="H81" t="s">
        <v>19</v>
      </c>
      <c r="I81" s="2">
        <v>-23529</v>
      </c>
      <c r="J81" s="2">
        <v>-463636</v>
      </c>
      <c r="K81" t="s">
        <v>863</v>
      </c>
      <c r="L81">
        <v>193037</v>
      </c>
      <c r="M81" t="s">
        <v>864</v>
      </c>
      <c r="N81" t="s">
        <v>865</v>
      </c>
      <c r="O81" t="s">
        <v>866</v>
      </c>
      <c r="P81" t="s">
        <v>867</v>
      </c>
      <c r="Q81" t="s">
        <v>868</v>
      </c>
      <c r="R81" t="s">
        <v>869</v>
      </c>
      <c r="S81" t="s">
        <v>870</v>
      </c>
      <c r="T81">
        <v>52</v>
      </c>
      <c r="U81">
        <v>0</v>
      </c>
      <c r="V81">
        <v>0</v>
      </c>
      <c r="W81">
        <v>0</v>
      </c>
      <c r="X81">
        <v>0</v>
      </c>
    </row>
    <row r="82" spans="1:24" x14ac:dyDescent="0.25">
      <c r="A82" s="1">
        <v>43937</v>
      </c>
      <c r="B82" t="s">
        <v>46</v>
      </c>
      <c r="C82">
        <v>19</v>
      </c>
      <c r="D82">
        <v>1</v>
      </c>
      <c r="E82">
        <v>3516309</v>
      </c>
      <c r="F82" s="2">
        <v>1080503</v>
      </c>
      <c r="G82" t="s">
        <v>99</v>
      </c>
      <c r="H82" t="s">
        <v>28</v>
      </c>
      <c r="I82" s="2">
        <v>-232794</v>
      </c>
      <c r="J82" s="2">
        <v>-467448</v>
      </c>
      <c r="K82" t="s">
        <v>871</v>
      </c>
      <c r="L82">
        <v>174403</v>
      </c>
      <c r="M82" t="s">
        <v>872</v>
      </c>
      <c r="N82" t="s">
        <v>873</v>
      </c>
      <c r="O82" t="s">
        <v>874</v>
      </c>
      <c r="P82" t="s">
        <v>875</v>
      </c>
      <c r="Q82" t="s">
        <v>876</v>
      </c>
      <c r="R82" t="s">
        <v>877</v>
      </c>
      <c r="S82" t="s">
        <v>878</v>
      </c>
      <c r="T82">
        <v>51</v>
      </c>
      <c r="U82">
        <v>0</v>
      </c>
      <c r="V82">
        <v>0</v>
      </c>
      <c r="W82">
        <v>0</v>
      </c>
      <c r="X82">
        <v>0</v>
      </c>
    </row>
    <row r="83" spans="1:24" x14ac:dyDescent="0.25">
      <c r="A83" s="1">
        <v>43937</v>
      </c>
      <c r="B83" t="s">
        <v>48</v>
      </c>
      <c r="C83">
        <v>47</v>
      </c>
      <c r="D83">
        <v>2</v>
      </c>
      <c r="E83">
        <v>3516408</v>
      </c>
      <c r="F83" s="2">
        <v>3042288</v>
      </c>
      <c r="G83" t="s">
        <v>561</v>
      </c>
      <c r="H83" t="s">
        <v>28</v>
      </c>
      <c r="I83" s="2">
        <v>-233234</v>
      </c>
      <c r="J83" s="2">
        <v>-467295</v>
      </c>
      <c r="K83" t="s">
        <v>879</v>
      </c>
      <c r="L83">
        <v>152201</v>
      </c>
      <c r="M83" t="s">
        <v>880</v>
      </c>
      <c r="N83" t="s">
        <v>881</v>
      </c>
      <c r="O83" t="s">
        <v>882</v>
      </c>
      <c r="P83" t="s">
        <v>883</v>
      </c>
      <c r="Q83" t="s">
        <v>884</v>
      </c>
      <c r="R83" t="s">
        <v>885</v>
      </c>
      <c r="S83" t="s">
        <v>886</v>
      </c>
      <c r="T83">
        <v>53</v>
      </c>
      <c r="U83">
        <v>0</v>
      </c>
      <c r="V83">
        <v>0</v>
      </c>
      <c r="W83">
        <v>0</v>
      </c>
      <c r="X83">
        <v>0</v>
      </c>
    </row>
    <row r="84" spans="1:24" x14ac:dyDescent="0.25">
      <c r="A84" s="1">
        <v>43937</v>
      </c>
      <c r="B84" t="s">
        <v>50</v>
      </c>
      <c r="C84">
        <v>2</v>
      </c>
      <c r="D84">
        <v>0</v>
      </c>
      <c r="E84">
        <v>3518305</v>
      </c>
      <c r="F84" s="2">
        <v>671186</v>
      </c>
      <c r="G84" t="s">
        <v>854</v>
      </c>
      <c r="H84" t="s">
        <v>19</v>
      </c>
      <c r="I84" s="2">
        <v>-234129</v>
      </c>
      <c r="J84" s="2">
        <v>-46035</v>
      </c>
      <c r="K84" t="s">
        <v>887</v>
      </c>
      <c r="L84">
        <v>29429</v>
      </c>
      <c r="M84" t="s">
        <v>888</v>
      </c>
      <c r="N84" t="s">
        <v>889</v>
      </c>
      <c r="O84" t="s">
        <v>890</v>
      </c>
      <c r="P84" t="s">
        <v>891</v>
      </c>
      <c r="Q84" t="s">
        <v>892</v>
      </c>
      <c r="R84" t="s">
        <v>893</v>
      </c>
      <c r="S84" t="s">
        <v>894</v>
      </c>
      <c r="T84">
        <v>0</v>
      </c>
      <c r="U84">
        <v>2</v>
      </c>
      <c r="V84">
        <v>0</v>
      </c>
      <c r="W84">
        <v>0</v>
      </c>
      <c r="X84">
        <v>0</v>
      </c>
    </row>
    <row r="85" spans="1:24" x14ac:dyDescent="0.25">
      <c r="A85" s="1">
        <v>43937</v>
      </c>
      <c r="B85" t="s">
        <v>51</v>
      </c>
      <c r="C85">
        <v>269</v>
      </c>
      <c r="D85">
        <v>25</v>
      </c>
      <c r="E85">
        <v>3518800</v>
      </c>
      <c r="F85" s="2">
        <v>1950431</v>
      </c>
      <c r="G85" t="s">
        <v>188</v>
      </c>
      <c r="H85" t="s">
        <v>19</v>
      </c>
      <c r="I85" s="2">
        <v>-234543</v>
      </c>
      <c r="J85" s="2">
        <v>-465337</v>
      </c>
      <c r="K85" t="s">
        <v>895</v>
      </c>
      <c r="L85">
        <v>1351275</v>
      </c>
      <c r="M85" t="s">
        <v>896</v>
      </c>
      <c r="N85" t="s">
        <v>897</v>
      </c>
      <c r="O85" t="s">
        <v>803</v>
      </c>
      <c r="P85" t="s">
        <v>898</v>
      </c>
      <c r="Q85" t="s">
        <v>899</v>
      </c>
      <c r="R85" t="s">
        <v>900</v>
      </c>
      <c r="S85" t="s">
        <v>901</v>
      </c>
      <c r="T85">
        <v>52</v>
      </c>
      <c r="U85">
        <v>23</v>
      </c>
      <c r="V85">
        <v>2</v>
      </c>
      <c r="W85">
        <v>0</v>
      </c>
      <c r="X85">
        <v>0</v>
      </c>
    </row>
    <row r="86" spans="1:24" x14ac:dyDescent="0.25">
      <c r="A86" s="1">
        <v>43937</v>
      </c>
      <c r="B86" t="s">
        <v>53</v>
      </c>
      <c r="C86">
        <v>38</v>
      </c>
      <c r="D86">
        <v>1</v>
      </c>
      <c r="E86">
        <v>3522208</v>
      </c>
      <c r="F86" s="2">
        <v>2162864</v>
      </c>
      <c r="G86" t="s">
        <v>564</v>
      </c>
      <c r="H86" t="s">
        <v>35</v>
      </c>
      <c r="I86" s="2">
        <v>-237154</v>
      </c>
      <c r="J86" s="2">
        <v>-468526</v>
      </c>
      <c r="K86" t="s">
        <v>902</v>
      </c>
      <c r="L86">
        <v>169619</v>
      </c>
      <c r="M86" t="s">
        <v>903</v>
      </c>
      <c r="N86" t="s">
        <v>904</v>
      </c>
      <c r="O86" t="s">
        <v>905</v>
      </c>
      <c r="P86" t="s">
        <v>906</v>
      </c>
      <c r="Q86" t="s">
        <v>907</v>
      </c>
      <c r="R86" t="s">
        <v>908</v>
      </c>
      <c r="S86" t="s">
        <v>909</v>
      </c>
      <c r="T86">
        <v>56</v>
      </c>
      <c r="U86">
        <v>0</v>
      </c>
      <c r="V86">
        <v>0</v>
      </c>
      <c r="W86">
        <v>0</v>
      </c>
      <c r="X86">
        <v>0</v>
      </c>
    </row>
    <row r="87" spans="1:24" x14ac:dyDescent="0.25">
      <c r="A87" s="1">
        <v>43937</v>
      </c>
      <c r="B87" t="s">
        <v>55</v>
      </c>
      <c r="C87">
        <v>28</v>
      </c>
      <c r="D87">
        <v>5</v>
      </c>
      <c r="E87">
        <v>3522505</v>
      </c>
      <c r="F87" s="2">
        <v>1177955</v>
      </c>
      <c r="G87" t="s">
        <v>227</v>
      </c>
      <c r="H87" t="s">
        <v>24</v>
      </c>
      <c r="I87" s="2">
        <v>-235493</v>
      </c>
      <c r="J87" s="2">
        <v>-469332</v>
      </c>
      <c r="K87" t="s">
        <v>910</v>
      </c>
      <c r="L87">
        <v>237714</v>
      </c>
      <c r="M87" t="s">
        <v>911</v>
      </c>
      <c r="N87" t="s">
        <v>912</v>
      </c>
      <c r="O87" t="s">
        <v>803</v>
      </c>
      <c r="P87" t="s">
        <v>913</v>
      </c>
      <c r="Q87" t="s">
        <v>914</v>
      </c>
      <c r="R87" t="s">
        <v>915</v>
      </c>
      <c r="S87" t="s">
        <v>916</v>
      </c>
      <c r="T87">
        <v>52</v>
      </c>
      <c r="U87">
        <v>0</v>
      </c>
      <c r="V87">
        <v>0</v>
      </c>
      <c r="W87">
        <v>0</v>
      </c>
      <c r="X87">
        <v>0</v>
      </c>
    </row>
    <row r="88" spans="1:24" x14ac:dyDescent="0.25">
      <c r="A88" s="1">
        <v>43937</v>
      </c>
      <c r="B88" t="s">
        <v>57</v>
      </c>
      <c r="C88">
        <v>42</v>
      </c>
      <c r="D88">
        <v>0</v>
      </c>
      <c r="E88">
        <v>3523107</v>
      </c>
      <c r="F88" s="2">
        <v>1132622</v>
      </c>
      <c r="G88" t="s">
        <v>854</v>
      </c>
      <c r="H88" t="s">
        <v>19</v>
      </c>
      <c r="I88" s="2">
        <v>-234849</v>
      </c>
      <c r="J88" s="2">
        <v>-463495</v>
      </c>
      <c r="K88" t="s">
        <v>917</v>
      </c>
      <c r="L88">
        <v>370589</v>
      </c>
      <c r="M88" t="s">
        <v>918</v>
      </c>
      <c r="N88" t="s">
        <v>919</v>
      </c>
      <c r="O88" t="s">
        <v>803</v>
      </c>
      <c r="P88" t="s">
        <v>920</v>
      </c>
      <c r="Q88" t="s">
        <v>921</v>
      </c>
      <c r="R88" t="s">
        <v>922</v>
      </c>
      <c r="S88" t="s">
        <v>923</v>
      </c>
      <c r="T88">
        <v>55</v>
      </c>
      <c r="U88">
        <v>0</v>
      </c>
      <c r="V88">
        <v>0</v>
      </c>
      <c r="W88">
        <v>0</v>
      </c>
      <c r="X88">
        <v>0</v>
      </c>
    </row>
    <row r="89" spans="1:24" x14ac:dyDescent="0.25">
      <c r="A89" s="1">
        <v>43937</v>
      </c>
      <c r="B89" t="s">
        <v>59</v>
      </c>
      <c r="C89">
        <v>11</v>
      </c>
      <c r="D89">
        <v>1</v>
      </c>
      <c r="E89">
        <v>3525003</v>
      </c>
      <c r="F89" s="2">
        <v>880444</v>
      </c>
      <c r="G89" t="s">
        <v>186</v>
      </c>
      <c r="H89" t="s">
        <v>24</v>
      </c>
      <c r="I89" s="2">
        <v>-23528</v>
      </c>
      <c r="J89" s="2">
        <v>-469028</v>
      </c>
      <c r="K89" t="s">
        <v>924</v>
      </c>
      <c r="L89">
        <v>123603</v>
      </c>
      <c r="M89" t="s">
        <v>925</v>
      </c>
      <c r="N89" t="s">
        <v>926</v>
      </c>
      <c r="O89" t="s">
        <v>803</v>
      </c>
      <c r="P89" t="s">
        <v>927</v>
      </c>
      <c r="Q89" t="s">
        <v>928</v>
      </c>
      <c r="R89" t="s">
        <v>929</v>
      </c>
      <c r="S89" t="s">
        <v>930</v>
      </c>
      <c r="T89">
        <v>50</v>
      </c>
      <c r="U89">
        <v>0</v>
      </c>
      <c r="V89">
        <v>0</v>
      </c>
      <c r="W89">
        <v>0</v>
      </c>
      <c r="X89">
        <v>0</v>
      </c>
    </row>
    <row r="90" spans="1:24" x14ac:dyDescent="0.25">
      <c r="A90" s="1">
        <v>43937</v>
      </c>
      <c r="B90" t="s">
        <v>940</v>
      </c>
      <c r="C90">
        <v>9</v>
      </c>
      <c r="D90">
        <v>2</v>
      </c>
      <c r="E90">
        <v>3528502</v>
      </c>
      <c r="F90" s="2">
        <v>898392</v>
      </c>
      <c r="G90" t="s">
        <v>565</v>
      </c>
      <c r="H90" t="s">
        <v>28</v>
      </c>
      <c r="I90" s="2">
        <v>-233157</v>
      </c>
      <c r="J90" s="2">
        <v>-465824</v>
      </c>
      <c r="K90" t="s">
        <v>941</v>
      </c>
      <c r="L90">
        <v>98622</v>
      </c>
      <c r="M90" t="s">
        <v>942</v>
      </c>
      <c r="N90" t="s">
        <v>943</v>
      </c>
      <c r="O90" t="s">
        <v>944</v>
      </c>
      <c r="P90" t="s">
        <v>945</v>
      </c>
      <c r="Q90" t="s">
        <v>946</v>
      </c>
      <c r="R90" t="s">
        <v>947</v>
      </c>
      <c r="S90" t="s">
        <v>948</v>
      </c>
      <c r="T90">
        <v>58</v>
      </c>
      <c r="U90">
        <v>0</v>
      </c>
      <c r="V90">
        <v>0</v>
      </c>
      <c r="W90">
        <v>0</v>
      </c>
      <c r="X90">
        <v>0</v>
      </c>
    </row>
    <row r="91" spans="1:24" x14ac:dyDescent="0.25">
      <c r="A91" s="1">
        <v>43937</v>
      </c>
      <c r="B91" t="s">
        <v>949</v>
      </c>
      <c r="C91">
        <v>71</v>
      </c>
      <c r="D91">
        <v>2</v>
      </c>
      <c r="E91">
        <v>3529401</v>
      </c>
      <c r="F91" s="2">
        <v>1501336</v>
      </c>
      <c r="G91" t="s">
        <v>566</v>
      </c>
      <c r="H91" t="s">
        <v>38</v>
      </c>
      <c r="I91" s="2">
        <v>-236666</v>
      </c>
      <c r="J91" s="2">
        <v>-464599</v>
      </c>
      <c r="K91" t="s">
        <v>950</v>
      </c>
      <c r="L91">
        <v>460132</v>
      </c>
      <c r="M91" t="s">
        <v>951</v>
      </c>
      <c r="N91" t="s">
        <v>931</v>
      </c>
      <c r="O91" t="s">
        <v>803</v>
      </c>
      <c r="P91" t="s">
        <v>952</v>
      </c>
      <c r="Q91" t="s">
        <v>953</v>
      </c>
      <c r="R91" t="s">
        <v>954</v>
      </c>
      <c r="S91" t="s">
        <v>955</v>
      </c>
      <c r="T91">
        <v>52</v>
      </c>
      <c r="U91">
        <v>0</v>
      </c>
      <c r="V91">
        <v>0</v>
      </c>
      <c r="W91">
        <v>0</v>
      </c>
      <c r="X91">
        <v>0</v>
      </c>
    </row>
    <row r="92" spans="1:24" x14ac:dyDescent="0.25">
      <c r="A92" s="1">
        <v>43937</v>
      </c>
      <c r="B92" t="s">
        <v>67</v>
      </c>
      <c r="C92">
        <v>86</v>
      </c>
      <c r="D92">
        <v>6</v>
      </c>
      <c r="E92">
        <v>3530607</v>
      </c>
      <c r="F92" s="2">
        <v>1928934</v>
      </c>
      <c r="G92" t="s">
        <v>503</v>
      </c>
      <c r="H92" t="s">
        <v>19</v>
      </c>
      <c r="I92" s="2">
        <v>-235393</v>
      </c>
      <c r="J92" s="2">
        <v>-462167</v>
      </c>
      <c r="K92" t="s">
        <v>956</v>
      </c>
      <c r="L92">
        <v>432905</v>
      </c>
      <c r="M92" t="s">
        <v>957</v>
      </c>
      <c r="N92" t="s">
        <v>958</v>
      </c>
      <c r="O92" t="s">
        <v>959</v>
      </c>
      <c r="P92" t="s">
        <v>960</v>
      </c>
      <c r="Q92" t="s">
        <v>961</v>
      </c>
      <c r="R92" t="s">
        <v>962</v>
      </c>
      <c r="S92" t="s">
        <v>963</v>
      </c>
      <c r="T92">
        <v>53</v>
      </c>
      <c r="U92">
        <v>0</v>
      </c>
      <c r="V92">
        <v>0</v>
      </c>
      <c r="W92">
        <v>0</v>
      </c>
      <c r="X92">
        <v>0</v>
      </c>
    </row>
    <row r="93" spans="1:24" x14ac:dyDescent="0.25">
      <c r="A93" s="1">
        <v>43937</v>
      </c>
      <c r="B93" t="s">
        <v>69</v>
      </c>
      <c r="C93">
        <v>203</v>
      </c>
      <c r="D93">
        <v>18</v>
      </c>
      <c r="E93">
        <v>3534401</v>
      </c>
      <c r="F93" s="2">
        <v>2906569</v>
      </c>
      <c r="G93" t="s">
        <v>332</v>
      </c>
      <c r="H93" t="s">
        <v>24</v>
      </c>
      <c r="I93" s="2">
        <v>-235334</v>
      </c>
      <c r="J93" s="2">
        <v>-467915</v>
      </c>
      <c r="K93" t="s">
        <v>964</v>
      </c>
      <c r="L93">
        <v>680964</v>
      </c>
      <c r="M93" t="s">
        <v>965</v>
      </c>
      <c r="N93" t="s">
        <v>966</v>
      </c>
      <c r="O93" t="s">
        <v>803</v>
      </c>
      <c r="P93" t="s">
        <v>967</v>
      </c>
      <c r="Q93" t="s">
        <v>968</v>
      </c>
      <c r="R93" t="s">
        <v>969</v>
      </c>
      <c r="S93" t="s">
        <v>970</v>
      </c>
      <c r="T93">
        <v>52</v>
      </c>
      <c r="U93">
        <v>30</v>
      </c>
      <c r="V93">
        <v>0</v>
      </c>
      <c r="W93">
        <v>0</v>
      </c>
      <c r="X93">
        <v>0</v>
      </c>
    </row>
    <row r="94" spans="1:24" x14ac:dyDescent="0.25">
      <c r="A94" s="1">
        <v>43937</v>
      </c>
      <c r="B94" t="s">
        <v>971</v>
      </c>
      <c r="C94">
        <v>15</v>
      </c>
      <c r="D94">
        <v>2</v>
      </c>
      <c r="E94">
        <v>3539806</v>
      </c>
      <c r="F94" s="2">
        <v>1277117</v>
      </c>
      <c r="G94" t="s">
        <v>423</v>
      </c>
      <c r="H94" t="s">
        <v>19</v>
      </c>
      <c r="I94" s="2">
        <v>-235338</v>
      </c>
      <c r="J94" s="2">
        <v>-463477</v>
      </c>
      <c r="K94" t="s">
        <v>972</v>
      </c>
      <c r="L94">
        <v>115538</v>
      </c>
      <c r="M94" t="s">
        <v>973</v>
      </c>
      <c r="N94" t="s">
        <v>974</v>
      </c>
      <c r="O94" t="s">
        <v>975</v>
      </c>
      <c r="P94" t="s">
        <v>976</v>
      </c>
      <c r="Q94" t="s">
        <v>977</v>
      </c>
      <c r="R94" t="s">
        <v>978</v>
      </c>
      <c r="S94" t="s">
        <v>979</v>
      </c>
      <c r="T94">
        <v>56</v>
      </c>
      <c r="U94">
        <v>0</v>
      </c>
      <c r="V94">
        <v>0</v>
      </c>
      <c r="W94">
        <v>0</v>
      </c>
      <c r="X94">
        <v>0</v>
      </c>
    </row>
    <row r="95" spans="1:24" x14ac:dyDescent="0.25">
      <c r="A95" s="1">
        <v>43937</v>
      </c>
      <c r="B95" t="s">
        <v>980</v>
      </c>
      <c r="C95">
        <v>26</v>
      </c>
      <c r="D95">
        <v>0</v>
      </c>
      <c r="E95">
        <v>3543303</v>
      </c>
      <c r="F95" s="2">
        <v>2107089</v>
      </c>
      <c r="G95" t="s">
        <v>854</v>
      </c>
      <c r="H95" t="s">
        <v>38</v>
      </c>
      <c r="I95" s="2">
        <v>-237082</v>
      </c>
      <c r="J95" s="2">
        <v>-464042</v>
      </c>
      <c r="K95" t="s">
        <v>981</v>
      </c>
      <c r="L95">
        <v>118968</v>
      </c>
      <c r="M95" t="s">
        <v>982</v>
      </c>
      <c r="N95" t="s">
        <v>983</v>
      </c>
      <c r="O95" t="s">
        <v>803</v>
      </c>
      <c r="P95" t="s">
        <v>984</v>
      </c>
      <c r="Q95" t="s">
        <v>985</v>
      </c>
      <c r="R95" t="s">
        <v>986</v>
      </c>
      <c r="S95" t="s">
        <v>987</v>
      </c>
      <c r="T95">
        <v>59</v>
      </c>
      <c r="U95">
        <v>0</v>
      </c>
      <c r="V95">
        <v>0</v>
      </c>
      <c r="W95">
        <v>0</v>
      </c>
      <c r="X95">
        <v>0</v>
      </c>
    </row>
    <row r="96" spans="1:24" x14ac:dyDescent="0.25">
      <c r="A96" s="1">
        <v>43937</v>
      </c>
      <c r="B96" t="s">
        <v>74</v>
      </c>
      <c r="C96">
        <v>7</v>
      </c>
      <c r="D96">
        <v>0</v>
      </c>
      <c r="E96">
        <v>3544103</v>
      </c>
      <c r="F96" s="2">
        <v>1376706</v>
      </c>
      <c r="G96" t="s">
        <v>854</v>
      </c>
      <c r="H96" t="s">
        <v>38</v>
      </c>
      <c r="I96" s="2">
        <v>-237442</v>
      </c>
      <c r="J96" s="2">
        <v>-463975</v>
      </c>
      <c r="K96" t="s">
        <v>988</v>
      </c>
      <c r="L96">
        <v>49816</v>
      </c>
      <c r="M96" t="s">
        <v>989</v>
      </c>
      <c r="N96" t="s">
        <v>990</v>
      </c>
      <c r="O96" t="s">
        <v>803</v>
      </c>
      <c r="P96" t="s">
        <v>991</v>
      </c>
      <c r="Q96" t="s">
        <v>992</v>
      </c>
      <c r="R96" t="s">
        <v>993</v>
      </c>
      <c r="S96" t="s">
        <v>994</v>
      </c>
      <c r="T96">
        <v>0</v>
      </c>
      <c r="U96">
        <v>0</v>
      </c>
      <c r="V96">
        <v>0</v>
      </c>
      <c r="W96">
        <v>0</v>
      </c>
      <c r="X96">
        <v>0</v>
      </c>
    </row>
    <row r="97" spans="1:24" x14ac:dyDescent="0.25">
      <c r="A97" s="1">
        <v>43937</v>
      </c>
      <c r="B97" t="s">
        <v>78</v>
      </c>
      <c r="C97">
        <v>3</v>
      </c>
      <c r="D97">
        <v>1</v>
      </c>
      <c r="E97">
        <v>3546801</v>
      </c>
      <c r="F97" s="2">
        <v>522776</v>
      </c>
      <c r="G97" t="s">
        <v>429</v>
      </c>
      <c r="H97" t="s">
        <v>19</v>
      </c>
      <c r="I97" s="2">
        <v>-233158</v>
      </c>
      <c r="J97" s="2">
        <v>-462254</v>
      </c>
      <c r="K97" t="s">
        <v>995</v>
      </c>
      <c r="L97">
        <v>55086</v>
      </c>
      <c r="M97" t="s">
        <v>996</v>
      </c>
      <c r="N97" t="s">
        <v>997</v>
      </c>
      <c r="O97" t="s">
        <v>998</v>
      </c>
      <c r="P97" t="s">
        <v>999</v>
      </c>
      <c r="Q97" t="s">
        <v>1000</v>
      </c>
      <c r="R97" t="s">
        <v>1001</v>
      </c>
      <c r="S97" t="s">
        <v>1002</v>
      </c>
      <c r="T97">
        <v>0</v>
      </c>
      <c r="U97">
        <v>1</v>
      </c>
      <c r="V97">
        <v>0</v>
      </c>
      <c r="W97">
        <v>0</v>
      </c>
      <c r="X97">
        <v>0</v>
      </c>
    </row>
    <row r="98" spans="1:24" x14ac:dyDescent="0.25">
      <c r="A98" s="1">
        <v>43937</v>
      </c>
      <c r="B98" t="s">
        <v>1003</v>
      </c>
      <c r="C98">
        <v>50</v>
      </c>
      <c r="D98">
        <v>0</v>
      </c>
      <c r="E98">
        <v>3547304</v>
      </c>
      <c r="F98" s="2">
        <v>3585592</v>
      </c>
      <c r="G98" t="s">
        <v>854</v>
      </c>
      <c r="H98" t="s">
        <v>24</v>
      </c>
      <c r="I98" s="2">
        <v>-23443</v>
      </c>
      <c r="J98" s="2">
        <v>-469227</v>
      </c>
      <c r="K98" t="s">
        <v>1004</v>
      </c>
      <c r="L98">
        <v>138132</v>
      </c>
      <c r="M98" t="s">
        <v>1005</v>
      </c>
      <c r="N98" t="s">
        <v>1006</v>
      </c>
      <c r="O98" t="s">
        <v>803</v>
      </c>
      <c r="P98" t="s">
        <v>1007</v>
      </c>
      <c r="Q98" t="s">
        <v>1008</v>
      </c>
      <c r="R98" t="s">
        <v>1009</v>
      </c>
      <c r="S98" t="s">
        <v>1010</v>
      </c>
      <c r="T98">
        <v>53</v>
      </c>
      <c r="U98">
        <v>0</v>
      </c>
      <c r="V98">
        <v>0</v>
      </c>
      <c r="W98">
        <v>0</v>
      </c>
      <c r="X98">
        <v>0</v>
      </c>
    </row>
    <row r="99" spans="1:24" x14ac:dyDescent="0.25">
      <c r="A99" s="1">
        <v>43937</v>
      </c>
      <c r="B99" t="s">
        <v>1011</v>
      </c>
      <c r="C99">
        <v>205</v>
      </c>
      <c r="D99">
        <v>7</v>
      </c>
      <c r="E99">
        <v>3547809</v>
      </c>
      <c r="F99" s="2">
        <v>2852083</v>
      </c>
      <c r="G99" t="s">
        <v>567</v>
      </c>
      <c r="H99" t="s">
        <v>38</v>
      </c>
      <c r="I99" s="2">
        <v>-236742</v>
      </c>
      <c r="J99" s="2">
        <v>-465436</v>
      </c>
      <c r="K99" t="s">
        <v>1012</v>
      </c>
      <c r="L99">
        <v>693867</v>
      </c>
      <c r="M99" t="s">
        <v>1013</v>
      </c>
      <c r="N99" t="s">
        <v>1014</v>
      </c>
      <c r="O99" t="s">
        <v>803</v>
      </c>
      <c r="P99" t="s">
        <v>1015</v>
      </c>
      <c r="Q99" t="s">
        <v>1016</v>
      </c>
      <c r="R99" t="s">
        <v>1017</v>
      </c>
      <c r="S99" t="s">
        <v>1018</v>
      </c>
      <c r="T99">
        <v>51</v>
      </c>
      <c r="U99">
        <v>30</v>
      </c>
      <c r="V99">
        <v>0</v>
      </c>
      <c r="W99">
        <v>0</v>
      </c>
      <c r="X99">
        <v>0</v>
      </c>
    </row>
    <row r="100" spans="1:24" x14ac:dyDescent="0.25">
      <c r="A100" s="1">
        <v>43937</v>
      </c>
      <c r="B100" t="s">
        <v>93</v>
      </c>
      <c r="C100">
        <v>57</v>
      </c>
      <c r="D100">
        <v>6</v>
      </c>
      <c r="E100">
        <v>3552502</v>
      </c>
      <c r="F100" s="2">
        <v>1915084</v>
      </c>
      <c r="G100" t="s">
        <v>276</v>
      </c>
      <c r="H100" t="s">
        <v>19</v>
      </c>
      <c r="I100" s="2">
        <v>-235453</v>
      </c>
      <c r="J100" s="2">
        <v>-463116</v>
      </c>
      <c r="K100" t="s">
        <v>1019</v>
      </c>
      <c r="L100">
        <v>291002</v>
      </c>
      <c r="M100" t="s">
        <v>1020</v>
      </c>
      <c r="N100" t="s">
        <v>1021</v>
      </c>
      <c r="O100" t="s">
        <v>1022</v>
      </c>
      <c r="P100" t="s">
        <v>1023</v>
      </c>
      <c r="Q100" t="s">
        <v>1024</v>
      </c>
      <c r="R100" t="s">
        <v>1025</v>
      </c>
      <c r="S100" t="s">
        <v>1026</v>
      </c>
      <c r="T100">
        <v>54</v>
      </c>
      <c r="U100">
        <v>0</v>
      </c>
      <c r="V100">
        <v>0</v>
      </c>
      <c r="W100">
        <v>0</v>
      </c>
      <c r="X100">
        <v>0</v>
      </c>
    </row>
    <row r="101" spans="1:24" x14ac:dyDescent="0.25">
      <c r="A101" s="1">
        <v>43937</v>
      </c>
      <c r="B101" t="s">
        <v>1027</v>
      </c>
      <c r="C101">
        <v>255</v>
      </c>
      <c r="D101">
        <v>16</v>
      </c>
      <c r="E101">
        <v>3548708</v>
      </c>
      <c r="F101" s="2">
        <v>3039564</v>
      </c>
      <c r="G101" t="s">
        <v>568</v>
      </c>
      <c r="H101" t="s">
        <v>38</v>
      </c>
      <c r="I101" s="2">
        <v>-236898</v>
      </c>
      <c r="J101" s="2">
        <v>-465648</v>
      </c>
      <c r="K101" t="s">
        <v>1028</v>
      </c>
      <c r="L101">
        <v>812086</v>
      </c>
      <c r="M101" t="s">
        <v>1029</v>
      </c>
      <c r="N101" t="s">
        <v>312</v>
      </c>
      <c r="O101" t="s">
        <v>1030</v>
      </c>
      <c r="P101" t="s">
        <v>1031</v>
      </c>
      <c r="Q101" t="s">
        <v>1032</v>
      </c>
      <c r="R101" t="s">
        <v>1033</v>
      </c>
      <c r="S101" t="s">
        <v>1034</v>
      </c>
      <c r="T101">
        <v>50</v>
      </c>
      <c r="U101">
        <v>119</v>
      </c>
      <c r="V101">
        <v>10</v>
      </c>
      <c r="W101">
        <v>0</v>
      </c>
      <c r="X101">
        <v>0</v>
      </c>
    </row>
    <row r="102" spans="1:24" x14ac:dyDescent="0.25">
      <c r="A102" s="1">
        <v>43937</v>
      </c>
      <c r="B102" t="s">
        <v>1035</v>
      </c>
      <c r="C102">
        <v>90</v>
      </c>
      <c r="D102">
        <v>3</v>
      </c>
      <c r="E102">
        <v>3548807</v>
      </c>
      <c r="F102" s="2">
        <v>5585656</v>
      </c>
      <c r="G102" t="s">
        <v>539</v>
      </c>
      <c r="H102" t="s">
        <v>38</v>
      </c>
      <c r="I102" s="2">
        <v>-236234</v>
      </c>
      <c r="J102" s="2">
        <v>-465552</v>
      </c>
      <c r="K102" t="s">
        <v>1036</v>
      </c>
      <c r="L102">
        <v>151244</v>
      </c>
      <c r="M102" t="s">
        <v>1037</v>
      </c>
      <c r="N102" t="s">
        <v>356</v>
      </c>
      <c r="O102" t="s">
        <v>803</v>
      </c>
      <c r="P102" t="s">
        <v>1038</v>
      </c>
      <c r="Q102" t="s">
        <v>1039</v>
      </c>
      <c r="R102" t="s">
        <v>1040</v>
      </c>
      <c r="S102" t="s">
        <v>1041</v>
      </c>
      <c r="T102">
        <v>49</v>
      </c>
      <c r="U102">
        <v>30</v>
      </c>
      <c r="V102">
        <v>4</v>
      </c>
      <c r="W102">
        <v>0</v>
      </c>
      <c r="X102">
        <v>0</v>
      </c>
    </row>
    <row r="103" spans="1:24" x14ac:dyDescent="0.25">
      <c r="A103" s="1">
        <v>43937</v>
      </c>
      <c r="B103" t="s">
        <v>1042</v>
      </c>
      <c r="C103">
        <v>7908</v>
      </c>
      <c r="D103">
        <v>603</v>
      </c>
      <c r="E103">
        <v>3550308</v>
      </c>
      <c r="F103" s="2">
        <v>6454444</v>
      </c>
      <c r="G103" t="s">
        <v>68</v>
      </c>
      <c r="H103" t="s">
        <v>91</v>
      </c>
      <c r="I103" s="2">
        <v>-235505</v>
      </c>
      <c r="J103" s="2">
        <v>-466333</v>
      </c>
      <c r="K103" t="s">
        <v>1043</v>
      </c>
      <c r="L103">
        <v>11869660</v>
      </c>
      <c r="M103" t="s">
        <v>1044</v>
      </c>
      <c r="N103" t="s">
        <v>1045</v>
      </c>
      <c r="O103" t="s">
        <v>1046</v>
      </c>
      <c r="P103" t="s">
        <v>1047</v>
      </c>
      <c r="Q103" t="s">
        <v>1048</v>
      </c>
      <c r="R103" t="s">
        <v>1049</v>
      </c>
      <c r="S103" t="s">
        <v>1050</v>
      </c>
      <c r="T103">
        <v>49</v>
      </c>
      <c r="U103">
        <v>957</v>
      </c>
      <c r="V103">
        <v>20</v>
      </c>
      <c r="W103">
        <v>20</v>
      </c>
      <c r="X103">
        <v>0</v>
      </c>
    </row>
    <row r="104" spans="1:24" x14ac:dyDescent="0.25">
      <c r="A104" s="1">
        <v>43937</v>
      </c>
      <c r="B104" t="s">
        <v>1051</v>
      </c>
      <c r="C104">
        <v>100</v>
      </c>
      <c r="D104">
        <v>5</v>
      </c>
      <c r="E104">
        <v>3552809</v>
      </c>
      <c r="F104" s="2">
        <v>3452276</v>
      </c>
      <c r="G104" t="s">
        <v>20</v>
      </c>
      <c r="H104" t="s">
        <v>35</v>
      </c>
      <c r="I104" s="2">
        <v>-236229</v>
      </c>
      <c r="J104" s="2">
        <v>-467817</v>
      </c>
      <c r="K104" t="s">
        <v>860</v>
      </c>
      <c r="L104">
        <v>283871</v>
      </c>
      <c r="M104" t="s">
        <v>1052</v>
      </c>
      <c r="N104" t="s">
        <v>1053</v>
      </c>
      <c r="O104" t="s">
        <v>803</v>
      </c>
      <c r="P104" t="s">
        <v>1054</v>
      </c>
      <c r="Q104" t="s">
        <v>1055</v>
      </c>
      <c r="R104" t="s">
        <v>1056</v>
      </c>
      <c r="S104" t="s">
        <v>1057</v>
      </c>
      <c r="T104">
        <v>49</v>
      </c>
      <c r="U104">
        <v>0</v>
      </c>
      <c r="V104">
        <v>0</v>
      </c>
      <c r="W104">
        <v>0</v>
      </c>
      <c r="X104">
        <v>0</v>
      </c>
    </row>
    <row r="105" spans="1:24" x14ac:dyDescent="0.25">
      <c r="A105" s="1">
        <v>43937</v>
      </c>
      <c r="B105" t="s">
        <v>97</v>
      </c>
      <c r="C105">
        <v>6</v>
      </c>
      <c r="D105">
        <v>3</v>
      </c>
      <c r="E105">
        <v>3556453</v>
      </c>
      <c r="F105" s="2">
        <v>1140749</v>
      </c>
      <c r="G105" t="s">
        <v>317</v>
      </c>
      <c r="H105" t="s">
        <v>35</v>
      </c>
      <c r="I105" s="2">
        <v>-235998</v>
      </c>
      <c r="J105" s="2">
        <v>-470225</v>
      </c>
      <c r="K105" t="s">
        <v>1058</v>
      </c>
      <c r="L105">
        <v>52762</v>
      </c>
      <c r="M105" t="s">
        <v>1059</v>
      </c>
      <c r="N105" t="s">
        <v>1060</v>
      </c>
      <c r="O105" t="s">
        <v>803</v>
      </c>
      <c r="P105" t="s">
        <v>1061</v>
      </c>
      <c r="Q105" t="s">
        <v>1062</v>
      </c>
      <c r="R105" t="s">
        <v>798</v>
      </c>
      <c r="S105" t="s">
        <v>1063</v>
      </c>
      <c r="T105">
        <v>0</v>
      </c>
      <c r="U105">
        <v>0</v>
      </c>
      <c r="V105">
        <v>0</v>
      </c>
      <c r="W105">
        <v>0</v>
      </c>
      <c r="X105">
        <v>0</v>
      </c>
    </row>
    <row r="106" spans="1:24" x14ac:dyDescent="0.25">
      <c r="A106" s="1">
        <v>43936</v>
      </c>
      <c r="B106" t="s">
        <v>791</v>
      </c>
      <c r="C106">
        <v>15</v>
      </c>
      <c r="D106">
        <v>1</v>
      </c>
      <c r="E106">
        <v>3503901</v>
      </c>
      <c r="F106" s="2">
        <v>1669932</v>
      </c>
      <c r="G106" t="s">
        <v>121</v>
      </c>
      <c r="H106" t="s">
        <v>19</v>
      </c>
      <c r="I106" s="2">
        <v>-23397</v>
      </c>
      <c r="J106" s="2">
        <v>-463204</v>
      </c>
      <c r="K106" t="s">
        <v>792</v>
      </c>
      <c r="L106">
        <v>89744</v>
      </c>
      <c r="M106" t="s">
        <v>793</v>
      </c>
      <c r="N106" t="s">
        <v>794</v>
      </c>
      <c r="O106" t="s">
        <v>795</v>
      </c>
      <c r="P106" t="s">
        <v>796</v>
      </c>
      <c r="Q106" t="s">
        <v>797</v>
      </c>
      <c r="R106" t="s">
        <v>798</v>
      </c>
      <c r="S106" t="s">
        <v>799</v>
      </c>
      <c r="T106">
        <v>54</v>
      </c>
      <c r="U106">
        <v>0</v>
      </c>
      <c r="V106">
        <v>0</v>
      </c>
      <c r="W106">
        <v>0</v>
      </c>
      <c r="X106">
        <v>0</v>
      </c>
    </row>
    <row r="107" spans="1:24" x14ac:dyDescent="0.25">
      <c r="A107" s="1">
        <v>43936</v>
      </c>
      <c r="B107" t="s">
        <v>23</v>
      </c>
      <c r="C107">
        <v>64</v>
      </c>
      <c r="D107">
        <v>4</v>
      </c>
      <c r="E107">
        <v>3505708</v>
      </c>
      <c r="F107" s="2">
        <v>2334216</v>
      </c>
      <c r="G107" t="s">
        <v>142</v>
      </c>
      <c r="H107" t="s">
        <v>24</v>
      </c>
      <c r="I107" s="2">
        <v>-235114</v>
      </c>
      <c r="J107" s="2">
        <v>-468729</v>
      </c>
      <c r="K107" t="s">
        <v>800</v>
      </c>
      <c r="L107">
        <v>26439</v>
      </c>
      <c r="M107" t="s">
        <v>801</v>
      </c>
      <c r="N107" t="s">
        <v>802</v>
      </c>
      <c r="O107" t="s">
        <v>803</v>
      </c>
      <c r="P107" t="s">
        <v>804</v>
      </c>
      <c r="Q107" t="s">
        <v>805</v>
      </c>
      <c r="R107" t="s">
        <v>806</v>
      </c>
      <c r="S107" t="s">
        <v>807</v>
      </c>
      <c r="T107">
        <v>45</v>
      </c>
      <c r="U107">
        <v>0</v>
      </c>
      <c r="V107">
        <v>0</v>
      </c>
      <c r="W107">
        <v>0</v>
      </c>
      <c r="X107">
        <v>0</v>
      </c>
    </row>
    <row r="108" spans="1:24" x14ac:dyDescent="0.25">
      <c r="A108" s="1">
        <v>43936</v>
      </c>
      <c r="B108" t="s">
        <v>27</v>
      </c>
      <c r="C108">
        <v>42</v>
      </c>
      <c r="D108">
        <v>6</v>
      </c>
      <c r="E108">
        <v>3509007</v>
      </c>
      <c r="F108" s="2">
        <v>4139154</v>
      </c>
      <c r="G108" t="s">
        <v>77</v>
      </c>
      <c r="H108" t="s">
        <v>28</v>
      </c>
      <c r="I108" s="2">
        <v>-233612</v>
      </c>
      <c r="J108" s="2">
        <v>-467402</v>
      </c>
      <c r="K108" t="s">
        <v>808</v>
      </c>
      <c r="L108">
        <v>100612</v>
      </c>
      <c r="M108" t="s">
        <v>809</v>
      </c>
      <c r="N108" t="s">
        <v>810</v>
      </c>
      <c r="O108" t="s">
        <v>811</v>
      </c>
      <c r="P108" t="s">
        <v>812</v>
      </c>
      <c r="Q108" t="s">
        <v>813</v>
      </c>
      <c r="R108" t="s">
        <v>814</v>
      </c>
      <c r="S108" t="s">
        <v>815</v>
      </c>
      <c r="T108">
        <v>55</v>
      </c>
      <c r="U108">
        <v>0</v>
      </c>
      <c r="V108">
        <v>0</v>
      </c>
      <c r="W108">
        <v>0</v>
      </c>
      <c r="X108">
        <v>0</v>
      </c>
    </row>
    <row r="109" spans="1:24" x14ac:dyDescent="0.25">
      <c r="A109" s="1">
        <v>43936</v>
      </c>
      <c r="B109" t="s">
        <v>30</v>
      </c>
      <c r="C109">
        <v>5</v>
      </c>
      <c r="D109">
        <v>1</v>
      </c>
      <c r="E109">
        <v>3509205</v>
      </c>
      <c r="F109" s="2">
        <v>651033</v>
      </c>
      <c r="G109" t="s">
        <v>98</v>
      </c>
      <c r="H109" t="s">
        <v>28</v>
      </c>
      <c r="I109" s="2">
        <v>-23355</v>
      </c>
      <c r="J109" s="2">
        <v>-468789</v>
      </c>
      <c r="K109" t="s">
        <v>816</v>
      </c>
      <c r="L109">
        <v>77627</v>
      </c>
      <c r="M109" t="s">
        <v>817</v>
      </c>
      <c r="N109" t="s">
        <v>818</v>
      </c>
      <c r="O109" t="s">
        <v>819</v>
      </c>
      <c r="P109" t="s">
        <v>820</v>
      </c>
      <c r="Q109" t="s">
        <v>821</v>
      </c>
      <c r="R109" t="s">
        <v>822</v>
      </c>
      <c r="S109" t="s">
        <v>823</v>
      </c>
      <c r="T109">
        <v>57</v>
      </c>
      <c r="U109">
        <v>0</v>
      </c>
      <c r="V109">
        <v>0</v>
      </c>
      <c r="W109">
        <v>0</v>
      </c>
      <c r="X109">
        <v>0</v>
      </c>
    </row>
    <row r="110" spans="1:24" x14ac:dyDescent="0.25">
      <c r="A110" s="1">
        <v>43936</v>
      </c>
      <c r="B110" t="s">
        <v>824</v>
      </c>
      <c r="C110">
        <v>43</v>
      </c>
      <c r="D110">
        <v>2</v>
      </c>
      <c r="E110">
        <v>3510609</v>
      </c>
      <c r="F110" s="2">
        <v>1072514</v>
      </c>
      <c r="G110" t="s">
        <v>569</v>
      </c>
      <c r="H110" t="s">
        <v>24</v>
      </c>
      <c r="I110" s="2">
        <v>-23524</v>
      </c>
      <c r="J110" s="2">
        <v>-468411</v>
      </c>
      <c r="K110" t="s">
        <v>825</v>
      </c>
      <c r="L110">
        <v>394598</v>
      </c>
      <c r="M110" t="s">
        <v>826</v>
      </c>
      <c r="N110" t="s">
        <v>827</v>
      </c>
      <c r="O110" t="s">
        <v>803</v>
      </c>
      <c r="P110" t="s">
        <v>828</v>
      </c>
      <c r="Q110" t="s">
        <v>829</v>
      </c>
      <c r="R110" t="s">
        <v>830</v>
      </c>
      <c r="S110" t="s">
        <v>831</v>
      </c>
      <c r="T110">
        <v>53</v>
      </c>
      <c r="U110">
        <v>3</v>
      </c>
      <c r="V110">
        <v>0</v>
      </c>
      <c r="W110">
        <v>0</v>
      </c>
      <c r="X110">
        <v>0</v>
      </c>
    </row>
    <row r="111" spans="1:24" x14ac:dyDescent="0.25">
      <c r="A111" s="1">
        <v>43936</v>
      </c>
      <c r="B111" t="s">
        <v>34</v>
      </c>
      <c r="C111">
        <v>70</v>
      </c>
      <c r="D111">
        <v>4</v>
      </c>
      <c r="E111">
        <v>3513009</v>
      </c>
      <c r="F111" s="2">
        <v>2808876</v>
      </c>
      <c r="G111" t="s">
        <v>327</v>
      </c>
      <c r="H111" t="s">
        <v>35</v>
      </c>
      <c r="I111" s="2">
        <v>-236027</v>
      </c>
      <c r="J111" s="2">
        <v>-469195</v>
      </c>
      <c r="K111" t="s">
        <v>832</v>
      </c>
      <c r="L111">
        <v>247424</v>
      </c>
      <c r="M111" t="s">
        <v>833</v>
      </c>
      <c r="N111" t="s">
        <v>834</v>
      </c>
      <c r="O111" t="s">
        <v>803</v>
      </c>
      <c r="P111" t="s">
        <v>835</v>
      </c>
      <c r="Q111" t="s">
        <v>836</v>
      </c>
      <c r="R111" t="s">
        <v>837</v>
      </c>
      <c r="S111" t="s">
        <v>838</v>
      </c>
      <c r="T111">
        <v>53</v>
      </c>
      <c r="U111">
        <v>0</v>
      </c>
      <c r="V111">
        <v>0</v>
      </c>
      <c r="W111">
        <v>0</v>
      </c>
      <c r="X111">
        <v>0</v>
      </c>
    </row>
    <row r="112" spans="1:24" x14ac:dyDescent="0.25">
      <c r="A112" s="1">
        <v>43936</v>
      </c>
      <c r="B112" t="s">
        <v>37</v>
      </c>
      <c r="C112">
        <v>94</v>
      </c>
      <c r="D112">
        <v>2</v>
      </c>
      <c r="E112">
        <v>3513801</v>
      </c>
      <c r="F112" s="2">
        <v>2217588</v>
      </c>
      <c r="G112" t="s">
        <v>370</v>
      </c>
      <c r="H112" t="s">
        <v>38</v>
      </c>
      <c r="I112" s="2">
        <v>-236817</v>
      </c>
      <c r="J112" s="2">
        <v>-466203</v>
      </c>
      <c r="K112" t="s">
        <v>839</v>
      </c>
      <c r="L112">
        <v>404477</v>
      </c>
      <c r="M112" t="s">
        <v>840</v>
      </c>
      <c r="N112" t="s">
        <v>841</v>
      </c>
      <c r="O112" t="s">
        <v>803</v>
      </c>
      <c r="P112" t="s">
        <v>842</v>
      </c>
      <c r="Q112" t="s">
        <v>843</v>
      </c>
      <c r="R112" t="s">
        <v>844</v>
      </c>
      <c r="S112" t="s">
        <v>845</v>
      </c>
      <c r="T112">
        <v>54</v>
      </c>
      <c r="U112">
        <v>20</v>
      </c>
      <c r="V112">
        <v>0</v>
      </c>
      <c r="W112">
        <v>0</v>
      </c>
      <c r="X112">
        <v>0</v>
      </c>
    </row>
    <row r="113" spans="1:24" x14ac:dyDescent="0.25">
      <c r="A113" s="1">
        <v>43936</v>
      </c>
      <c r="B113" t="s">
        <v>40</v>
      </c>
      <c r="C113">
        <v>43</v>
      </c>
      <c r="D113">
        <v>2</v>
      </c>
      <c r="E113">
        <v>3515004</v>
      </c>
      <c r="F113" s="2">
        <v>1570914</v>
      </c>
      <c r="G113" t="s">
        <v>569</v>
      </c>
      <c r="H113" t="s">
        <v>35</v>
      </c>
      <c r="I113" s="2">
        <v>-236515</v>
      </c>
      <c r="J113" s="2">
        <v>-468522</v>
      </c>
      <c r="K113" t="s">
        <v>846</v>
      </c>
      <c r="L113">
        <v>27079</v>
      </c>
      <c r="M113" t="s">
        <v>847</v>
      </c>
      <c r="N113" t="s">
        <v>848</v>
      </c>
      <c r="O113" t="s">
        <v>803</v>
      </c>
      <c r="P113" t="s">
        <v>849</v>
      </c>
      <c r="Q113" t="s">
        <v>850</v>
      </c>
      <c r="R113" t="s">
        <v>851</v>
      </c>
      <c r="S113" t="s">
        <v>852</v>
      </c>
      <c r="T113">
        <v>51</v>
      </c>
      <c r="U113">
        <v>0</v>
      </c>
      <c r="V113">
        <v>0</v>
      </c>
      <c r="W113">
        <v>0</v>
      </c>
      <c r="X113">
        <v>0</v>
      </c>
    </row>
    <row r="114" spans="1:24" x14ac:dyDescent="0.25">
      <c r="A114" s="1">
        <v>43936</v>
      </c>
      <c r="B114" t="s">
        <v>853</v>
      </c>
      <c r="C114">
        <v>4</v>
      </c>
      <c r="D114">
        <v>0</v>
      </c>
      <c r="E114">
        <v>3515103</v>
      </c>
      <c r="F114" s="2">
        <v>576493</v>
      </c>
      <c r="G114" t="s">
        <v>854</v>
      </c>
      <c r="H114" t="s">
        <v>35</v>
      </c>
      <c r="I114" s="2">
        <v>-238295</v>
      </c>
      <c r="J114" s="2">
        <v>-468149</v>
      </c>
      <c r="K114" t="s">
        <v>855</v>
      </c>
      <c r="L114">
        <v>68053</v>
      </c>
      <c r="M114" t="s">
        <v>856</v>
      </c>
      <c r="N114" t="s">
        <v>857</v>
      </c>
      <c r="O114" t="s">
        <v>858</v>
      </c>
      <c r="P114" t="s">
        <v>859</v>
      </c>
      <c r="Q114" t="s">
        <v>860</v>
      </c>
      <c r="R114" t="s">
        <v>861</v>
      </c>
      <c r="S114" t="s">
        <v>862</v>
      </c>
      <c r="T114">
        <v>0</v>
      </c>
      <c r="U114">
        <v>0</v>
      </c>
      <c r="V114">
        <v>0</v>
      </c>
      <c r="W114">
        <v>0</v>
      </c>
      <c r="X114">
        <v>0</v>
      </c>
    </row>
    <row r="115" spans="1:24" x14ac:dyDescent="0.25">
      <c r="A115" s="1">
        <v>43936</v>
      </c>
      <c r="B115" t="s">
        <v>44</v>
      </c>
      <c r="C115">
        <v>41</v>
      </c>
      <c r="D115">
        <v>1</v>
      </c>
      <c r="E115">
        <v>3515707</v>
      </c>
      <c r="F115" s="2">
        <v>21104</v>
      </c>
      <c r="G115" t="s">
        <v>570</v>
      </c>
      <c r="H115" t="s">
        <v>19</v>
      </c>
      <c r="I115" s="2">
        <v>-23529</v>
      </c>
      <c r="J115" s="2">
        <v>-463636</v>
      </c>
      <c r="K115" t="s">
        <v>863</v>
      </c>
      <c r="L115">
        <v>193037</v>
      </c>
      <c r="M115" t="s">
        <v>864</v>
      </c>
      <c r="N115" t="s">
        <v>865</v>
      </c>
      <c r="O115" t="s">
        <v>866</v>
      </c>
      <c r="P115" t="s">
        <v>867</v>
      </c>
      <c r="Q115" t="s">
        <v>868</v>
      </c>
      <c r="R115" t="s">
        <v>869</v>
      </c>
      <c r="S115" t="s">
        <v>870</v>
      </c>
      <c r="T115">
        <v>51</v>
      </c>
      <c r="U115">
        <v>0</v>
      </c>
      <c r="V115">
        <v>0</v>
      </c>
      <c r="W115">
        <v>0</v>
      </c>
      <c r="X115">
        <v>0</v>
      </c>
    </row>
    <row r="116" spans="1:24" x14ac:dyDescent="0.25">
      <c r="A116" s="1">
        <v>43936</v>
      </c>
      <c r="B116" t="s">
        <v>46</v>
      </c>
      <c r="C116">
        <v>20</v>
      </c>
      <c r="D116">
        <v>1</v>
      </c>
      <c r="E116">
        <v>3516309</v>
      </c>
      <c r="F116" s="2">
        <v>1137372</v>
      </c>
      <c r="G116" t="s">
        <v>20</v>
      </c>
      <c r="H116" t="s">
        <v>28</v>
      </c>
      <c r="I116" s="2">
        <v>-232794</v>
      </c>
      <c r="J116" s="2">
        <v>-467448</v>
      </c>
      <c r="K116" t="s">
        <v>871</v>
      </c>
      <c r="L116">
        <v>174403</v>
      </c>
      <c r="M116" t="s">
        <v>872</v>
      </c>
      <c r="N116" t="s">
        <v>873</v>
      </c>
      <c r="O116" t="s">
        <v>874</v>
      </c>
      <c r="P116" t="s">
        <v>875</v>
      </c>
      <c r="Q116" t="s">
        <v>876</v>
      </c>
      <c r="R116" t="s">
        <v>877</v>
      </c>
      <c r="S116" t="s">
        <v>878</v>
      </c>
      <c r="T116">
        <v>51</v>
      </c>
      <c r="U116">
        <v>0</v>
      </c>
      <c r="V116">
        <v>0</v>
      </c>
      <c r="W116">
        <v>0</v>
      </c>
      <c r="X116">
        <v>0</v>
      </c>
    </row>
    <row r="117" spans="1:24" x14ac:dyDescent="0.25">
      <c r="A117" s="1">
        <v>43936</v>
      </c>
      <c r="B117" t="s">
        <v>48</v>
      </c>
      <c r="C117">
        <v>41</v>
      </c>
      <c r="D117">
        <v>2</v>
      </c>
      <c r="E117">
        <v>3516408</v>
      </c>
      <c r="F117" s="2">
        <v>2653911</v>
      </c>
      <c r="G117" t="s">
        <v>550</v>
      </c>
      <c r="H117" t="s">
        <v>28</v>
      </c>
      <c r="I117" s="2">
        <v>-233234</v>
      </c>
      <c r="J117" s="2">
        <v>-467295</v>
      </c>
      <c r="K117" t="s">
        <v>879</v>
      </c>
      <c r="L117">
        <v>152201</v>
      </c>
      <c r="M117" t="s">
        <v>880</v>
      </c>
      <c r="N117" t="s">
        <v>881</v>
      </c>
      <c r="O117" t="s">
        <v>882</v>
      </c>
      <c r="P117" t="s">
        <v>883</v>
      </c>
      <c r="Q117" t="s">
        <v>884</v>
      </c>
      <c r="R117" t="s">
        <v>885</v>
      </c>
      <c r="S117" t="s">
        <v>886</v>
      </c>
      <c r="T117">
        <v>54</v>
      </c>
      <c r="U117">
        <v>0</v>
      </c>
      <c r="V117">
        <v>0</v>
      </c>
      <c r="W117">
        <v>0</v>
      </c>
      <c r="X117">
        <v>0</v>
      </c>
    </row>
    <row r="118" spans="1:24" x14ac:dyDescent="0.25">
      <c r="A118" s="1">
        <v>43936</v>
      </c>
      <c r="B118" t="s">
        <v>50</v>
      </c>
      <c r="C118">
        <v>2</v>
      </c>
      <c r="D118">
        <v>0</v>
      </c>
      <c r="E118">
        <v>3518305</v>
      </c>
      <c r="F118" s="2">
        <v>671186</v>
      </c>
      <c r="G118" t="s">
        <v>854</v>
      </c>
      <c r="H118" t="s">
        <v>19</v>
      </c>
      <c r="I118" s="2">
        <v>-234129</v>
      </c>
      <c r="J118" s="2">
        <v>-46035</v>
      </c>
      <c r="K118" t="s">
        <v>887</v>
      </c>
      <c r="L118">
        <v>29429</v>
      </c>
      <c r="M118" t="s">
        <v>888</v>
      </c>
      <c r="N118" t="s">
        <v>889</v>
      </c>
      <c r="O118" t="s">
        <v>890</v>
      </c>
      <c r="P118" t="s">
        <v>891</v>
      </c>
      <c r="Q118" t="s">
        <v>892</v>
      </c>
      <c r="R118" t="s">
        <v>893</v>
      </c>
      <c r="S118" t="s">
        <v>894</v>
      </c>
      <c r="T118">
        <v>0</v>
      </c>
      <c r="U118">
        <v>2</v>
      </c>
      <c r="V118">
        <v>0</v>
      </c>
      <c r="W118">
        <v>0</v>
      </c>
      <c r="X118">
        <v>0</v>
      </c>
    </row>
    <row r="119" spans="1:24" x14ac:dyDescent="0.25">
      <c r="A119" s="1">
        <v>43936</v>
      </c>
      <c r="B119" t="s">
        <v>51</v>
      </c>
      <c r="C119">
        <v>253</v>
      </c>
      <c r="D119">
        <v>22</v>
      </c>
      <c r="E119">
        <v>3518800</v>
      </c>
      <c r="F119" s="2">
        <v>1834421</v>
      </c>
      <c r="G119" t="s">
        <v>115</v>
      </c>
      <c r="H119" t="s">
        <v>19</v>
      </c>
      <c r="I119" s="2">
        <v>-234543</v>
      </c>
      <c r="J119" s="2">
        <v>-465337</v>
      </c>
      <c r="K119" t="s">
        <v>895</v>
      </c>
      <c r="L119">
        <v>1351275</v>
      </c>
      <c r="M119" t="s">
        <v>896</v>
      </c>
      <c r="N119" t="s">
        <v>897</v>
      </c>
      <c r="O119" t="s">
        <v>803</v>
      </c>
      <c r="P119" t="s">
        <v>898</v>
      </c>
      <c r="Q119" t="s">
        <v>899</v>
      </c>
      <c r="R119" t="s">
        <v>900</v>
      </c>
      <c r="S119" t="s">
        <v>901</v>
      </c>
      <c r="T119">
        <v>51</v>
      </c>
      <c r="U119">
        <v>23</v>
      </c>
      <c r="V119">
        <v>2</v>
      </c>
      <c r="W119">
        <v>0</v>
      </c>
      <c r="X119">
        <v>0</v>
      </c>
    </row>
    <row r="120" spans="1:24" x14ac:dyDescent="0.25">
      <c r="A120" s="1">
        <v>43936</v>
      </c>
      <c r="B120" t="s">
        <v>53</v>
      </c>
      <c r="C120">
        <v>33</v>
      </c>
      <c r="D120">
        <v>1</v>
      </c>
      <c r="E120">
        <v>3522208</v>
      </c>
      <c r="F120" s="2">
        <v>1878276</v>
      </c>
      <c r="G120" t="s">
        <v>511</v>
      </c>
      <c r="H120" t="s">
        <v>35</v>
      </c>
      <c r="I120" s="2">
        <v>-237154</v>
      </c>
      <c r="J120" s="2">
        <v>-468526</v>
      </c>
      <c r="K120" t="s">
        <v>902</v>
      </c>
      <c r="L120">
        <v>169619</v>
      </c>
      <c r="M120" t="s">
        <v>903</v>
      </c>
      <c r="N120" t="s">
        <v>904</v>
      </c>
      <c r="O120" t="s">
        <v>905</v>
      </c>
      <c r="P120" t="s">
        <v>906</v>
      </c>
      <c r="Q120" t="s">
        <v>907</v>
      </c>
      <c r="R120" t="s">
        <v>908</v>
      </c>
      <c r="S120" t="s">
        <v>909</v>
      </c>
      <c r="T120">
        <v>56</v>
      </c>
      <c r="U120">
        <v>0</v>
      </c>
      <c r="V120">
        <v>0</v>
      </c>
      <c r="W120">
        <v>0</v>
      </c>
      <c r="X120">
        <v>0</v>
      </c>
    </row>
    <row r="121" spans="1:24" x14ac:dyDescent="0.25">
      <c r="A121" s="1">
        <v>43936</v>
      </c>
      <c r="B121" t="s">
        <v>55</v>
      </c>
      <c r="C121">
        <v>27</v>
      </c>
      <c r="D121">
        <v>5</v>
      </c>
      <c r="E121">
        <v>3522505</v>
      </c>
      <c r="F121" s="2">
        <v>1135886</v>
      </c>
      <c r="G121" t="s">
        <v>571</v>
      </c>
      <c r="H121" t="s">
        <v>24</v>
      </c>
      <c r="I121" s="2">
        <v>-235493</v>
      </c>
      <c r="J121" s="2">
        <v>-469332</v>
      </c>
      <c r="K121" t="s">
        <v>910</v>
      </c>
      <c r="L121">
        <v>237714</v>
      </c>
      <c r="M121" t="s">
        <v>911</v>
      </c>
      <c r="N121" t="s">
        <v>912</v>
      </c>
      <c r="O121" t="s">
        <v>803</v>
      </c>
      <c r="P121" t="s">
        <v>913</v>
      </c>
      <c r="Q121" t="s">
        <v>914</v>
      </c>
      <c r="R121" t="s">
        <v>915</v>
      </c>
      <c r="S121" t="s">
        <v>916</v>
      </c>
      <c r="T121">
        <v>53</v>
      </c>
      <c r="U121">
        <v>0</v>
      </c>
      <c r="V121">
        <v>0</v>
      </c>
      <c r="W121">
        <v>0</v>
      </c>
      <c r="X121">
        <v>0</v>
      </c>
    </row>
    <row r="122" spans="1:24" x14ac:dyDescent="0.25">
      <c r="A122" s="1">
        <v>43936</v>
      </c>
      <c r="B122" t="s">
        <v>57</v>
      </c>
      <c r="C122">
        <v>37</v>
      </c>
      <c r="D122">
        <v>0</v>
      </c>
      <c r="E122">
        <v>3523107</v>
      </c>
      <c r="F122" s="2">
        <v>997786</v>
      </c>
      <c r="G122" t="s">
        <v>854</v>
      </c>
      <c r="H122" t="s">
        <v>19</v>
      </c>
      <c r="I122" s="2">
        <v>-234849</v>
      </c>
      <c r="J122" s="2">
        <v>-463495</v>
      </c>
      <c r="K122" t="s">
        <v>917</v>
      </c>
      <c r="L122">
        <v>370589</v>
      </c>
      <c r="M122" t="s">
        <v>918</v>
      </c>
      <c r="N122" t="s">
        <v>919</v>
      </c>
      <c r="O122" t="s">
        <v>803</v>
      </c>
      <c r="P122" t="s">
        <v>920</v>
      </c>
      <c r="Q122" t="s">
        <v>921</v>
      </c>
      <c r="R122" t="s">
        <v>922</v>
      </c>
      <c r="S122" t="s">
        <v>923</v>
      </c>
      <c r="T122">
        <v>55</v>
      </c>
      <c r="U122">
        <v>0</v>
      </c>
      <c r="V122">
        <v>0</v>
      </c>
      <c r="W122">
        <v>0</v>
      </c>
      <c r="X122">
        <v>0</v>
      </c>
    </row>
    <row r="123" spans="1:24" x14ac:dyDescent="0.25">
      <c r="A123" s="1">
        <v>43936</v>
      </c>
      <c r="B123" t="s">
        <v>59</v>
      </c>
      <c r="C123">
        <v>8</v>
      </c>
      <c r="D123">
        <v>1</v>
      </c>
      <c r="E123">
        <v>3525003</v>
      </c>
      <c r="F123" s="2">
        <v>640323</v>
      </c>
      <c r="G123" t="s">
        <v>114</v>
      </c>
      <c r="H123" t="s">
        <v>24</v>
      </c>
      <c r="I123" s="2">
        <v>-23528</v>
      </c>
      <c r="J123" s="2">
        <v>-469028</v>
      </c>
      <c r="K123" t="s">
        <v>924</v>
      </c>
      <c r="L123">
        <v>123603</v>
      </c>
      <c r="M123" t="s">
        <v>925</v>
      </c>
      <c r="N123" t="s">
        <v>926</v>
      </c>
      <c r="O123" t="s">
        <v>803</v>
      </c>
      <c r="P123" t="s">
        <v>927</v>
      </c>
      <c r="Q123" t="s">
        <v>928</v>
      </c>
      <c r="R123" t="s">
        <v>929</v>
      </c>
      <c r="S123" t="s">
        <v>930</v>
      </c>
      <c r="T123">
        <v>52</v>
      </c>
      <c r="U123">
        <v>0</v>
      </c>
      <c r="V123">
        <v>0</v>
      </c>
      <c r="W123">
        <v>0</v>
      </c>
      <c r="X123">
        <v>0</v>
      </c>
    </row>
    <row r="124" spans="1:24" x14ac:dyDescent="0.25">
      <c r="A124" s="1">
        <v>43936</v>
      </c>
      <c r="B124" t="s">
        <v>940</v>
      </c>
      <c r="C124">
        <v>9</v>
      </c>
      <c r="D124">
        <v>2</v>
      </c>
      <c r="E124">
        <v>3528502</v>
      </c>
      <c r="F124" s="2">
        <v>898392</v>
      </c>
      <c r="G124" t="s">
        <v>565</v>
      </c>
      <c r="H124" t="s">
        <v>28</v>
      </c>
      <c r="I124" s="2">
        <v>-233157</v>
      </c>
      <c r="J124" s="2">
        <v>-465824</v>
      </c>
      <c r="K124" t="s">
        <v>941</v>
      </c>
      <c r="L124">
        <v>98622</v>
      </c>
      <c r="M124" t="s">
        <v>942</v>
      </c>
      <c r="N124" t="s">
        <v>943</v>
      </c>
      <c r="O124" t="s">
        <v>944</v>
      </c>
      <c r="P124" t="s">
        <v>945</v>
      </c>
      <c r="Q124" t="s">
        <v>946</v>
      </c>
      <c r="R124" t="s">
        <v>947</v>
      </c>
      <c r="S124" t="s">
        <v>948</v>
      </c>
      <c r="T124">
        <v>58</v>
      </c>
      <c r="U124">
        <v>0</v>
      </c>
      <c r="V124">
        <v>0</v>
      </c>
      <c r="W124">
        <v>0</v>
      </c>
      <c r="X124">
        <v>0</v>
      </c>
    </row>
    <row r="125" spans="1:24" x14ac:dyDescent="0.25">
      <c r="A125" s="1">
        <v>43936</v>
      </c>
      <c r="B125" t="s">
        <v>949</v>
      </c>
      <c r="C125">
        <v>66</v>
      </c>
      <c r="D125">
        <v>2</v>
      </c>
      <c r="E125">
        <v>3529401</v>
      </c>
      <c r="F125" s="2">
        <v>1395608</v>
      </c>
      <c r="G125" t="s">
        <v>511</v>
      </c>
      <c r="H125" t="s">
        <v>38</v>
      </c>
      <c r="I125" s="2">
        <v>-236666</v>
      </c>
      <c r="J125" s="2">
        <v>-464599</v>
      </c>
      <c r="K125" t="s">
        <v>950</v>
      </c>
      <c r="L125">
        <v>460132</v>
      </c>
      <c r="M125" t="s">
        <v>951</v>
      </c>
      <c r="N125" t="s">
        <v>931</v>
      </c>
      <c r="O125" t="s">
        <v>803</v>
      </c>
      <c r="P125" t="s">
        <v>952</v>
      </c>
      <c r="Q125" t="s">
        <v>953</v>
      </c>
      <c r="R125" t="s">
        <v>954</v>
      </c>
      <c r="S125" t="s">
        <v>955</v>
      </c>
      <c r="T125">
        <v>52</v>
      </c>
      <c r="U125">
        <v>0</v>
      </c>
      <c r="V125">
        <v>0</v>
      </c>
      <c r="W125">
        <v>0</v>
      </c>
      <c r="X125">
        <v>0</v>
      </c>
    </row>
    <row r="126" spans="1:24" x14ac:dyDescent="0.25">
      <c r="A126" s="1">
        <v>43936</v>
      </c>
      <c r="B126" t="s">
        <v>67</v>
      </c>
      <c r="C126">
        <v>80</v>
      </c>
      <c r="D126">
        <v>5</v>
      </c>
      <c r="E126">
        <v>3530607</v>
      </c>
      <c r="F126" s="2">
        <v>1794358</v>
      </c>
      <c r="G126" t="s">
        <v>142</v>
      </c>
      <c r="H126" t="s">
        <v>19</v>
      </c>
      <c r="I126" s="2">
        <v>-235393</v>
      </c>
      <c r="J126" s="2">
        <v>-462167</v>
      </c>
      <c r="K126" t="s">
        <v>956</v>
      </c>
      <c r="L126">
        <v>432905</v>
      </c>
      <c r="M126" t="s">
        <v>957</v>
      </c>
      <c r="N126" t="s">
        <v>958</v>
      </c>
      <c r="O126" t="s">
        <v>959</v>
      </c>
      <c r="P126" t="s">
        <v>960</v>
      </c>
      <c r="Q126" t="s">
        <v>961</v>
      </c>
      <c r="R126" t="s">
        <v>962</v>
      </c>
      <c r="S126" t="s">
        <v>963</v>
      </c>
      <c r="T126">
        <v>54</v>
      </c>
      <c r="U126">
        <v>0</v>
      </c>
      <c r="V126">
        <v>0</v>
      </c>
      <c r="W126">
        <v>0</v>
      </c>
      <c r="X126">
        <v>0</v>
      </c>
    </row>
    <row r="127" spans="1:24" x14ac:dyDescent="0.25">
      <c r="A127" s="1">
        <v>43936</v>
      </c>
      <c r="B127" t="s">
        <v>69</v>
      </c>
      <c r="C127">
        <v>172</v>
      </c>
      <c r="D127">
        <v>16</v>
      </c>
      <c r="E127">
        <v>3534401</v>
      </c>
      <c r="F127" s="2">
        <v>2462709</v>
      </c>
      <c r="G127" t="s">
        <v>292</v>
      </c>
      <c r="H127" t="s">
        <v>24</v>
      </c>
      <c r="I127" s="2">
        <v>-235334</v>
      </c>
      <c r="J127" s="2">
        <v>-467915</v>
      </c>
      <c r="K127" t="s">
        <v>964</v>
      </c>
      <c r="L127">
        <v>680964</v>
      </c>
      <c r="M127" t="s">
        <v>965</v>
      </c>
      <c r="N127" t="s">
        <v>966</v>
      </c>
      <c r="O127" t="s">
        <v>803</v>
      </c>
      <c r="P127" t="s">
        <v>967</v>
      </c>
      <c r="Q127" t="s">
        <v>968</v>
      </c>
      <c r="R127" t="s">
        <v>969</v>
      </c>
      <c r="S127" t="s">
        <v>970</v>
      </c>
      <c r="T127">
        <v>52</v>
      </c>
      <c r="U127">
        <v>30</v>
      </c>
      <c r="V127">
        <v>0</v>
      </c>
      <c r="W127">
        <v>0</v>
      </c>
      <c r="X127">
        <v>0</v>
      </c>
    </row>
    <row r="128" spans="1:24" x14ac:dyDescent="0.25">
      <c r="A128" s="1">
        <v>43936</v>
      </c>
      <c r="B128" t="s">
        <v>971</v>
      </c>
      <c r="C128">
        <v>11</v>
      </c>
      <c r="D128">
        <v>2</v>
      </c>
      <c r="E128">
        <v>3539806</v>
      </c>
      <c r="F128" s="2">
        <v>936553</v>
      </c>
      <c r="G128" t="s">
        <v>549</v>
      </c>
      <c r="H128" t="s">
        <v>19</v>
      </c>
      <c r="I128" s="2">
        <v>-235338</v>
      </c>
      <c r="J128" s="2">
        <v>-463477</v>
      </c>
      <c r="K128" t="s">
        <v>972</v>
      </c>
      <c r="L128">
        <v>115538</v>
      </c>
      <c r="M128" t="s">
        <v>973</v>
      </c>
      <c r="N128" t="s">
        <v>974</v>
      </c>
      <c r="O128" t="s">
        <v>975</v>
      </c>
      <c r="P128" t="s">
        <v>976</v>
      </c>
      <c r="Q128" t="s">
        <v>977</v>
      </c>
      <c r="R128" t="s">
        <v>978</v>
      </c>
      <c r="S128" t="s">
        <v>979</v>
      </c>
      <c r="T128">
        <v>56</v>
      </c>
      <c r="U128">
        <v>0</v>
      </c>
      <c r="V128">
        <v>0</v>
      </c>
      <c r="W128">
        <v>0</v>
      </c>
      <c r="X128">
        <v>0</v>
      </c>
    </row>
    <row r="129" spans="1:24" x14ac:dyDescent="0.25">
      <c r="A129" s="1">
        <v>43936</v>
      </c>
      <c r="B129" t="s">
        <v>980</v>
      </c>
      <c r="C129">
        <v>23</v>
      </c>
      <c r="D129">
        <v>0</v>
      </c>
      <c r="E129">
        <v>3543303</v>
      </c>
      <c r="F129" s="2">
        <v>1863963</v>
      </c>
      <c r="G129" t="s">
        <v>854</v>
      </c>
      <c r="H129" t="s">
        <v>38</v>
      </c>
      <c r="I129" s="2">
        <v>-237082</v>
      </c>
      <c r="J129" s="2">
        <v>-464042</v>
      </c>
      <c r="K129" t="s">
        <v>981</v>
      </c>
      <c r="L129">
        <v>118968</v>
      </c>
      <c r="M129" t="s">
        <v>982</v>
      </c>
      <c r="N129" t="s">
        <v>983</v>
      </c>
      <c r="O129" t="s">
        <v>803</v>
      </c>
      <c r="P129" t="s">
        <v>984</v>
      </c>
      <c r="Q129" t="s">
        <v>985</v>
      </c>
      <c r="R129" t="s">
        <v>986</v>
      </c>
      <c r="S129" t="s">
        <v>987</v>
      </c>
      <c r="T129">
        <v>59</v>
      </c>
      <c r="U129">
        <v>0</v>
      </c>
      <c r="V129">
        <v>0</v>
      </c>
      <c r="W129">
        <v>0</v>
      </c>
      <c r="X129">
        <v>0</v>
      </c>
    </row>
    <row r="130" spans="1:24" x14ac:dyDescent="0.25">
      <c r="A130" s="1">
        <v>43936</v>
      </c>
      <c r="B130" t="s">
        <v>74</v>
      </c>
      <c r="C130">
        <v>7</v>
      </c>
      <c r="D130">
        <v>0</v>
      </c>
      <c r="E130">
        <v>3544103</v>
      </c>
      <c r="F130" s="2">
        <v>1376706</v>
      </c>
      <c r="G130" t="s">
        <v>854</v>
      </c>
      <c r="H130" t="s">
        <v>38</v>
      </c>
      <c r="I130" s="2">
        <v>-237442</v>
      </c>
      <c r="J130" s="2">
        <v>-463975</v>
      </c>
      <c r="K130" t="s">
        <v>988</v>
      </c>
      <c r="L130">
        <v>49816</v>
      </c>
      <c r="M130" t="s">
        <v>989</v>
      </c>
      <c r="N130" t="s">
        <v>990</v>
      </c>
      <c r="O130" t="s">
        <v>803</v>
      </c>
      <c r="P130" t="s">
        <v>991</v>
      </c>
      <c r="Q130" t="s">
        <v>992</v>
      </c>
      <c r="R130" t="s">
        <v>993</v>
      </c>
      <c r="S130" t="s">
        <v>994</v>
      </c>
      <c r="T130">
        <v>0</v>
      </c>
      <c r="U130">
        <v>0</v>
      </c>
      <c r="V130">
        <v>0</v>
      </c>
      <c r="W130">
        <v>0</v>
      </c>
      <c r="X130">
        <v>0</v>
      </c>
    </row>
    <row r="131" spans="1:24" x14ac:dyDescent="0.25">
      <c r="A131" s="1">
        <v>43936</v>
      </c>
      <c r="B131" t="s">
        <v>78</v>
      </c>
      <c r="C131">
        <v>1</v>
      </c>
      <c r="D131">
        <v>1</v>
      </c>
      <c r="E131">
        <v>3546801</v>
      </c>
      <c r="F131" s="2">
        <v>174259</v>
      </c>
      <c r="G131" t="s">
        <v>931</v>
      </c>
      <c r="H131" t="s">
        <v>19</v>
      </c>
      <c r="I131" s="2">
        <v>-233158</v>
      </c>
      <c r="J131" s="2">
        <v>-462254</v>
      </c>
      <c r="K131" t="s">
        <v>995</v>
      </c>
      <c r="L131">
        <v>55086</v>
      </c>
      <c r="M131" t="s">
        <v>996</v>
      </c>
      <c r="N131" t="s">
        <v>997</v>
      </c>
      <c r="O131" t="s">
        <v>998</v>
      </c>
      <c r="P131" t="s">
        <v>999</v>
      </c>
      <c r="Q131" t="s">
        <v>1000</v>
      </c>
      <c r="R131" t="s">
        <v>1001</v>
      </c>
      <c r="S131" t="s">
        <v>1002</v>
      </c>
      <c r="T131">
        <v>0</v>
      </c>
      <c r="U131">
        <v>1</v>
      </c>
      <c r="V131">
        <v>0</v>
      </c>
      <c r="W131">
        <v>0</v>
      </c>
      <c r="X131">
        <v>0</v>
      </c>
    </row>
    <row r="132" spans="1:24" x14ac:dyDescent="0.25">
      <c r="A132" s="1">
        <v>43936</v>
      </c>
      <c r="B132" t="s">
        <v>1003</v>
      </c>
      <c r="C132">
        <v>41</v>
      </c>
      <c r="D132">
        <v>0</v>
      </c>
      <c r="E132">
        <v>3547304</v>
      </c>
      <c r="F132" s="2">
        <v>2940185</v>
      </c>
      <c r="G132" t="s">
        <v>854</v>
      </c>
      <c r="H132" t="s">
        <v>24</v>
      </c>
      <c r="I132" s="2">
        <v>-23443</v>
      </c>
      <c r="J132" s="2">
        <v>-469227</v>
      </c>
      <c r="K132" t="s">
        <v>1004</v>
      </c>
      <c r="L132">
        <v>138132</v>
      </c>
      <c r="M132" t="s">
        <v>1005</v>
      </c>
      <c r="N132" t="s">
        <v>1006</v>
      </c>
      <c r="O132" t="s">
        <v>803</v>
      </c>
      <c r="P132" t="s">
        <v>1007</v>
      </c>
      <c r="Q132" t="s">
        <v>1008</v>
      </c>
      <c r="R132" t="s">
        <v>1009</v>
      </c>
      <c r="S132" t="s">
        <v>1010</v>
      </c>
      <c r="T132">
        <v>53</v>
      </c>
      <c r="U132">
        <v>0</v>
      </c>
      <c r="V132">
        <v>0</v>
      </c>
      <c r="W132">
        <v>0</v>
      </c>
      <c r="X132">
        <v>0</v>
      </c>
    </row>
    <row r="133" spans="1:24" x14ac:dyDescent="0.25">
      <c r="A133" s="1">
        <v>43936</v>
      </c>
      <c r="B133" t="s">
        <v>1011</v>
      </c>
      <c r="C133">
        <v>186</v>
      </c>
      <c r="D133">
        <v>6</v>
      </c>
      <c r="E133">
        <v>3547809</v>
      </c>
      <c r="F133" s="2">
        <v>2587743</v>
      </c>
      <c r="G133" t="s">
        <v>354</v>
      </c>
      <c r="H133" t="s">
        <v>38</v>
      </c>
      <c r="I133" s="2">
        <v>-236742</v>
      </c>
      <c r="J133" s="2">
        <v>-465436</v>
      </c>
      <c r="K133" t="s">
        <v>1012</v>
      </c>
      <c r="L133">
        <v>693867</v>
      </c>
      <c r="M133" t="s">
        <v>1013</v>
      </c>
      <c r="N133" t="s">
        <v>1014</v>
      </c>
      <c r="O133" t="s">
        <v>803</v>
      </c>
      <c r="P133" t="s">
        <v>1015</v>
      </c>
      <c r="Q133" t="s">
        <v>1016</v>
      </c>
      <c r="R133" t="s">
        <v>1017</v>
      </c>
      <c r="S133" t="s">
        <v>1018</v>
      </c>
      <c r="T133">
        <v>52</v>
      </c>
      <c r="U133">
        <v>30</v>
      </c>
      <c r="V133">
        <v>0</v>
      </c>
      <c r="W133">
        <v>0</v>
      </c>
      <c r="X133">
        <v>0</v>
      </c>
    </row>
    <row r="134" spans="1:24" x14ac:dyDescent="0.25">
      <c r="A134" s="1">
        <v>43936</v>
      </c>
      <c r="B134" t="s">
        <v>93</v>
      </c>
      <c r="C134">
        <v>44</v>
      </c>
      <c r="D134">
        <v>6</v>
      </c>
      <c r="E134">
        <v>3552502</v>
      </c>
      <c r="F134" s="2">
        <v>1478311</v>
      </c>
      <c r="G134" t="s">
        <v>558</v>
      </c>
      <c r="H134" t="s">
        <v>19</v>
      </c>
      <c r="I134" s="2">
        <v>-235453</v>
      </c>
      <c r="J134" s="2">
        <v>-463116</v>
      </c>
      <c r="K134" t="s">
        <v>1019</v>
      </c>
      <c r="L134">
        <v>291002</v>
      </c>
      <c r="M134" t="s">
        <v>1020</v>
      </c>
      <c r="N134" t="s">
        <v>1021</v>
      </c>
      <c r="O134" t="s">
        <v>1022</v>
      </c>
      <c r="P134" t="s">
        <v>1023</v>
      </c>
      <c r="Q134" t="s">
        <v>1024</v>
      </c>
      <c r="R134" t="s">
        <v>1025</v>
      </c>
      <c r="S134" t="s">
        <v>1026</v>
      </c>
      <c r="T134">
        <v>54</v>
      </c>
      <c r="U134">
        <v>0</v>
      </c>
      <c r="V134">
        <v>0</v>
      </c>
      <c r="W134">
        <v>0</v>
      </c>
      <c r="X134">
        <v>0</v>
      </c>
    </row>
    <row r="135" spans="1:24" x14ac:dyDescent="0.25">
      <c r="A135" s="1">
        <v>43936</v>
      </c>
      <c r="B135" t="s">
        <v>1027</v>
      </c>
      <c r="C135">
        <v>231</v>
      </c>
      <c r="D135">
        <v>15</v>
      </c>
      <c r="E135">
        <v>3548708</v>
      </c>
      <c r="F135" s="2">
        <v>2753488</v>
      </c>
      <c r="G135" t="s">
        <v>407</v>
      </c>
      <c r="H135" t="s">
        <v>38</v>
      </c>
      <c r="I135" s="2">
        <v>-236898</v>
      </c>
      <c r="J135" s="2">
        <v>-465648</v>
      </c>
      <c r="K135" t="s">
        <v>1028</v>
      </c>
      <c r="L135">
        <v>812086</v>
      </c>
      <c r="M135" t="s">
        <v>1029</v>
      </c>
      <c r="N135" t="s">
        <v>312</v>
      </c>
      <c r="O135" t="s">
        <v>1030</v>
      </c>
      <c r="P135" t="s">
        <v>1031</v>
      </c>
      <c r="Q135" t="s">
        <v>1032</v>
      </c>
      <c r="R135" t="s">
        <v>1033</v>
      </c>
      <c r="S135" t="s">
        <v>1034</v>
      </c>
      <c r="T135">
        <v>51</v>
      </c>
      <c r="U135">
        <v>119</v>
      </c>
      <c r="V135">
        <v>10</v>
      </c>
      <c r="W135">
        <v>0</v>
      </c>
      <c r="X135">
        <v>0</v>
      </c>
    </row>
    <row r="136" spans="1:24" x14ac:dyDescent="0.25">
      <c r="A136" s="1">
        <v>43936</v>
      </c>
      <c r="B136" t="s">
        <v>1035</v>
      </c>
      <c r="C136">
        <v>85</v>
      </c>
      <c r="D136">
        <v>3</v>
      </c>
      <c r="E136">
        <v>3548807</v>
      </c>
      <c r="F136" s="2">
        <v>5275342</v>
      </c>
      <c r="G136" t="s">
        <v>236</v>
      </c>
      <c r="H136" t="s">
        <v>38</v>
      </c>
      <c r="I136" s="2">
        <v>-236234</v>
      </c>
      <c r="J136" s="2">
        <v>-465552</v>
      </c>
      <c r="K136" t="s">
        <v>1036</v>
      </c>
      <c r="L136">
        <v>151244</v>
      </c>
      <c r="M136" t="s">
        <v>1037</v>
      </c>
      <c r="N136" t="s">
        <v>356</v>
      </c>
      <c r="O136" t="s">
        <v>803</v>
      </c>
      <c r="P136" t="s">
        <v>1038</v>
      </c>
      <c r="Q136" t="s">
        <v>1039</v>
      </c>
      <c r="R136" t="s">
        <v>1040</v>
      </c>
      <c r="S136" t="s">
        <v>1041</v>
      </c>
      <c r="T136">
        <v>50</v>
      </c>
      <c r="U136">
        <v>30</v>
      </c>
      <c r="V136">
        <v>4</v>
      </c>
      <c r="W136">
        <v>0</v>
      </c>
      <c r="X136">
        <v>0</v>
      </c>
    </row>
    <row r="137" spans="1:24" x14ac:dyDescent="0.25">
      <c r="A137" s="1">
        <v>43936</v>
      </c>
      <c r="B137" t="s">
        <v>1042</v>
      </c>
      <c r="C137">
        <v>7764</v>
      </c>
      <c r="D137">
        <v>558</v>
      </c>
      <c r="E137">
        <v>3550308</v>
      </c>
      <c r="F137" s="2">
        <v>6336913</v>
      </c>
      <c r="G137" t="s">
        <v>245</v>
      </c>
      <c r="H137" t="s">
        <v>91</v>
      </c>
      <c r="I137" s="2">
        <v>-235505</v>
      </c>
      <c r="J137" s="2">
        <v>-466333</v>
      </c>
      <c r="K137" t="s">
        <v>1043</v>
      </c>
      <c r="L137">
        <v>11869660</v>
      </c>
      <c r="M137" t="s">
        <v>1044</v>
      </c>
      <c r="N137" t="s">
        <v>1045</v>
      </c>
      <c r="O137" t="s">
        <v>1046</v>
      </c>
      <c r="P137" t="s">
        <v>1047</v>
      </c>
      <c r="Q137" t="s">
        <v>1048</v>
      </c>
      <c r="R137" t="s">
        <v>1049</v>
      </c>
      <c r="S137" t="s">
        <v>1050</v>
      </c>
      <c r="T137">
        <v>50</v>
      </c>
      <c r="U137">
        <v>957</v>
      </c>
      <c r="V137">
        <v>20</v>
      </c>
      <c r="W137">
        <v>20</v>
      </c>
      <c r="X137">
        <v>0</v>
      </c>
    </row>
    <row r="138" spans="1:24" x14ac:dyDescent="0.25">
      <c r="A138" s="1">
        <v>43936</v>
      </c>
      <c r="B138" t="s">
        <v>1051</v>
      </c>
      <c r="C138">
        <v>92</v>
      </c>
      <c r="D138">
        <v>5</v>
      </c>
      <c r="E138">
        <v>3552809</v>
      </c>
      <c r="F138" s="2">
        <v>3176094</v>
      </c>
      <c r="G138" t="s">
        <v>201</v>
      </c>
      <c r="H138" t="s">
        <v>35</v>
      </c>
      <c r="I138" s="2">
        <v>-236229</v>
      </c>
      <c r="J138" s="2">
        <v>-467817</v>
      </c>
      <c r="K138" t="s">
        <v>860</v>
      </c>
      <c r="L138">
        <v>283871</v>
      </c>
      <c r="M138" t="s">
        <v>1052</v>
      </c>
      <c r="N138" t="s">
        <v>1053</v>
      </c>
      <c r="O138" t="s">
        <v>803</v>
      </c>
      <c r="P138" t="s">
        <v>1054</v>
      </c>
      <c r="Q138" t="s">
        <v>1055</v>
      </c>
      <c r="R138" t="s">
        <v>1056</v>
      </c>
      <c r="S138" t="s">
        <v>1057</v>
      </c>
      <c r="T138">
        <v>50</v>
      </c>
      <c r="U138">
        <v>0</v>
      </c>
      <c r="V138">
        <v>0</v>
      </c>
      <c r="W138">
        <v>0</v>
      </c>
      <c r="X138">
        <v>0</v>
      </c>
    </row>
    <row r="139" spans="1:24" x14ac:dyDescent="0.25">
      <c r="A139" s="1">
        <v>43936</v>
      </c>
      <c r="B139" t="s">
        <v>97</v>
      </c>
      <c r="C139">
        <v>5</v>
      </c>
      <c r="D139">
        <v>3</v>
      </c>
      <c r="E139">
        <v>3556453</v>
      </c>
      <c r="F139" s="2">
        <v>950625</v>
      </c>
      <c r="G139" t="s">
        <v>312</v>
      </c>
      <c r="H139" t="s">
        <v>35</v>
      </c>
      <c r="I139" s="2">
        <v>-235998</v>
      </c>
      <c r="J139" s="2">
        <v>-470225</v>
      </c>
      <c r="K139" t="s">
        <v>1058</v>
      </c>
      <c r="L139">
        <v>52762</v>
      </c>
      <c r="M139" t="s">
        <v>1059</v>
      </c>
      <c r="N139" t="s">
        <v>1060</v>
      </c>
      <c r="O139" t="s">
        <v>803</v>
      </c>
      <c r="P139" t="s">
        <v>1061</v>
      </c>
      <c r="Q139" t="s">
        <v>1062</v>
      </c>
      <c r="R139" t="s">
        <v>798</v>
      </c>
      <c r="S139" t="s">
        <v>1063</v>
      </c>
      <c r="T139">
        <v>0</v>
      </c>
      <c r="U139">
        <v>0</v>
      </c>
      <c r="V139">
        <v>0</v>
      </c>
      <c r="W139">
        <v>0</v>
      </c>
      <c r="X139">
        <v>0</v>
      </c>
    </row>
    <row r="140" spans="1:24" x14ac:dyDescent="0.25">
      <c r="A140" s="1">
        <v>43935</v>
      </c>
      <c r="B140" t="s">
        <v>791</v>
      </c>
      <c r="C140">
        <v>15</v>
      </c>
      <c r="D140">
        <v>1</v>
      </c>
      <c r="E140">
        <v>3503901</v>
      </c>
      <c r="F140" s="2">
        <v>1669932</v>
      </c>
      <c r="G140" t="s">
        <v>121</v>
      </c>
      <c r="H140" t="s">
        <v>19</v>
      </c>
      <c r="I140" s="2">
        <v>-23397</v>
      </c>
      <c r="J140" s="2">
        <v>-463204</v>
      </c>
      <c r="K140" t="s">
        <v>792</v>
      </c>
      <c r="L140">
        <v>89744</v>
      </c>
      <c r="M140" t="s">
        <v>793</v>
      </c>
      <c r="N140" t="s">
        <v>794</v>
      </c>
      <c r="O140" t="s">
        <v>795</v>
      </c>
      <c r="P140" t="s">
        <v>796</v>
      </c>
      <c r="Q140" t="s">
        <v>797</v>
      </c>
      <c r="R140" t="s">
        <v>798</v>
      </c>
      <c r="S140" t="s">
        <v>799</v>
      </c>
      <c r="T140">
        <v>55</v>
      </c>
      <c r="U140">
        <v>0</v>
      </c>
      <c r="V140">
        <v>0</v>
      </c>
      <c r="W140">
        <v>0</v>
      </c>
      <c r="X140">
        <v>0</v>
      </c>
    </row>
    <row r="141" spans="1:24" x14ac:dyDescent="0.25">
      <c r="A141" s="1">
        <v>43935</v>
      </c>
      <c r="B141" t="s">
        <v>23</v>
      </c>
      <c r="C141">
        <v>51</v>
      </c>
      <c r="D141">
        <v>4</v>
      </c>
      <c r="E141">
        <v>3505708</v>
      </c>
      <c r="F141" s="2">
        <v>1860078</v>
      </c>
      <c r="G141" t="s">
        <v>252</v>
      </c>
      <c r="H141" t="s">
        <v>24</v>
      </c>
      <c r="I141" s="2">
        <v>-235114</v>
      </c>
      <c r="J141" s="2">
        <v>-468729</v>
      </c>
      <c r="K141" t="s">
        <v>800</v>
      </c>
      <c r="L141">
        <v>26439</v>
      </c>
      <c r="M141" t="s">
        <v>801</v>
      </c>
      <c r="N141" t="s">
        <v>802</v>
      </c>
      <c r="O141" t="s">
        <v>803</v>
      </c>
      <c r="P141" t="s">
        <v>804</v>
      </c>
      <c r="Q141" t="s">
        <v>805</v>
      </c>
      <c r="R141" t="s">
        <v>806</v>
      </c>
      <c r="S141" t="s">
        <v>807</v>
      </c>
      <c r="T141">
        <v>45</v>
      </c>
      <c r="U141">
        <v>0</v>
      </c>
      <c r="V141">
        <v>0</v>
      </c>
      <c r="W141">
        <v>0</v>
      </c>
      <c r="X141">
        <v>0</v>
      </c>
    </row>
    <row r="142" spans="1:24" x14ac:dyDescent="0.25">
      <c r="A142" s="1">
        <v>43935</v>
      </c>
      <c r="B142" t="s">
        <v>27</v>
      </c>
      <c r="C142">
        <v>36</v>
      </c>
      <c r="D142">
        <v>6</v>
      </c>
      <c r="E142">
        <v>3509007</v>
      </c>
      <c r="F142" s="2">
        <v>3547847</v>
      </c>
      <c r="G142" t="s">
        <v>180</v>
      </c>
      <c r="H142" t="s">
        <v>28</v>
      </c>
      <c r="I142" s="2">
        <v>-233612</v>
      </c>
      <c r="J142" s="2">
        <v>-467402</v>
      </c>
      <c r="K142" t="s">
        <v>808</v>
      </c>
      <c r="L142">
        <v>100612</v>
      </c>
      <c r="M142" t="s">
        <v>809</v>
      </c>
      <c r="N142" t="s">
        <v>810</v>
      </c>
      <c r="O142" t="s">
        <v>811</v>
      </c>
      <c r="P142" t="s">
        <v>812</v>
      </c>
      <c r="Q142" t="s">
        <v>813</v>
      </c>
      <c r="R142" t="s">
        <v>814</v>
      </c>
      <c r="S142" t="s">
        <v>815</v>
      </c>
      <c r="T142">
        <v>55</v>
      </c>
      <c r="U142">
        <v>0</v>
      </c>
      <c r="V142">
        <v>0</v>
      </c>
      <c r="W142">
        <v>0</v>
      </c>
      <c r="X142">
        <v>0</v>
      </c>
    </row>
    <row r="143" spans="1:24" x14ac:dyDescent="0.25">
      <c r="A143" s="1">
        <v>43935</v>
      </c>
      <c r="B143" t="s">
        <v>30</v>
      </c>
      <c r="C143">
        <v>5</v>
      </c>
      <c r="D143">
        <v>1</v>
      </c>
      <c r="E143">
        <v>3509205</v>
      </c>
      <c r="F143" s="2">
        <v>651033</v>
      </c>
      <c r="G143" t="s">
        <v>98</v>
      </c>
      <c r="H143" t="s">
        <v>28</v>
      </c>
      <c r="I143" s="2">
        <v>-23355</v>
      </c>
      <c r="J143" s="2">
        <v>-468789</v>
      </c>
      <c r="K143" t="s">
        <v>816</v>
      </c>
      <c r="L143">
        <v>77627</v>
      </c>
      <c r="M143" t="s">
        <v>817</v>
      </c>
      <c r="N143" t="s">
        <v>818</v>
      </c>
      <c r="O143" t="s">
        <v>819</v>
      </c>
      <c r="P143" t="s">
        <v>820</v>
      </c>
      <c r="Q143" t="s">
        <v>821</v>
      </c>
      <c r="R143" t="s">
        <v>822</v>
      </c>
      <c r="S143" t="s">
        <v>823</v>
      </c>
      <c r="T143">
        <v>58</v>
      </c>
      <c r="U143">
        <v>0</v>
      </c>
      <c r="V143">
        <v>0</v>
      </c>
      <c r="W143">
        <v>0</v>
      </c>
      <c r="X143">
        <v>0</v>
      </c>
    </row>
    <row r="144" spans="1:24" x14ac:dyDescent="0.25">
      <c r="A144" s="1">
        <v>43935</v>
      </c>
      <c r="B144" t="s">
        <v>824</v>
      </c>
      <c r="C144">
        <v>36</v>
      </c>
      <c r="D144">
        <v>2</v>
      </c>
      <c r="E144">
        <v>3510609</v>
      </c>
      <c r="F144" s="2">
        <v>897919</v>
      </c>
      <c r="G144" t="s">
        <v>352</v>
      </c>
      <c r="H144" t="s">
        <v>24</v>
      </c>
      <c r="I144" s="2">
        <v>-23524</v>
      </c>
      <c r="J144" s="2">
        <v>-468411</v>
      </c>
      <c r="K144" t="s">
        <v>825</v>
      </c>
      <c r="L144">
        <v>394598</v>
      </c>
      <c r="M144" t="s">
        <v>826</v>
      </c>
      <c r="N144" t="s">
        <v>827</v>
      </c>
      <c r="O144" t="s">
        <v>803</v>
      </c>
      <c r="P144" t="s">
        <v>828</v>
      </c>
      <c r="Q144" t="s">
        <v>829</v>
      </c>
      <c r="R144" t="s">
        <v>830</v>
      </c>
      <c r="S144" t="s">
        <v>831</v>
      </c>
      <c r="T144">
        <v>53</v>
      </c>
      <c r="U144">
        <v>3</v>
      </c>
      <c r="V144">
        <v>0</v>
      </c>
      <c r="W144">
        <v>0</v>
      </c>
      <c r="X144">
        <v>0</v>
      </c>
    </row>
    <row r="145" spans="1:24" x14ac:dyDescent="0.25">
      <c r="A145" s="1">
        <v>43935</v>
      </c>
      <c r="B145" t="s">
        <v>34</v>
      </c>
      <c r="C145">
        <v>64</v>
      </c>
      <c r="D145">
        <v>4</v>
      </c>
      <c r="E145">
        <v>3513009</v>
      </c>
      <c r="F145" s="2">
        <v>2568115</v>
      </c>
      <c r="G145" t="s">
        <v>142</v>
      </c>
      <c r="H145" t="s">
        <v>35</v>
      </c>
      <c r="I145" s="2">
        <v>-236027</v>
      </c>
      <c r="J145" s="2">
        <v>-469195</v>
      </c>
      <c r="K145" t="s">
        <v>832</v>
      </c>
      <c r="L145">
        <v>247424</v>
      </c>
      <c r="M145" t="s">
        <v>833</v>
      </c>
      <c r="N145" t="s">
        <v>834</v>
      </c>
      <c r="O145" t="s">
        <v>803</v>
      </c>
      <c r="P145" t="s">
        <v>835</v>
      </c>
      <c r="Q145" t="s">
        <v>836</v>
      </c>
      <c r="R145" t="s">
        <v>837</v>
      </c>
      <c r="S145" t="s">
        <v>838</v>
      </c>
      <c r="T145">
        <v>53</v>
      </c>
      <c r="U145">
        <v>0</v>
      </c>
      <c r="V145">
        <v>0</v>
      </c>
      <c r="W145">
        <v>0</v>
      </c>
      <c r="X145">
        <v>0</v>
      </c>
    </row>
    <row r="146" spans="1:24" x14ac:dyDescent="0.25">
      <c r="A146" s="1">
        <v>43935</v>
      </c>
      <c r="B146" t="s">
        <v>37</v>
      </c>
      <c r="C146">
        <v>71</v>
      </c>
      <c r="D146">
        <v>2</v>
      </c>
      <c r="E146">
        <v>3513801</v>
      </c>
      <c r="F146" s="2">
        <v>1674987</v>
      </c>
      <c r="G146" t="s">
        <v>566</v>
      </c>
      <c r="H146" t="s">
        <v>38</v>
      </c>
      <c r="I146" s="2">
        <v>-236817</v>
      </c>
      <c r="J146" s="2">
        <v>-466203</v>
      </c>
      <c r="K146" t="s">
        <v>839</v>
      </c>
      <c r="L146">
        <v>404477</v>
      </c>
      <c r="M146" t="s">
        <v>840</v>
      </c>
      <c r="N146" t="s">
        <v>841</v>
      </c>
      <c r="O146" t="s">
        <v>803</v>
      </c>
      <c r="P146" t="s">
        <v>842</v>
      </c>
      <c r="Q146" t="s">
        <v>843</v>
      </c>
      <c r="R146" t="s">
        <v>844</v>
      </c>
      <c r="S146" t="s">
        <v>845</v>
      </c>
      <c r="T146">
        <v>54</v>
      </c>
      <c r="U146">
        <v>20</v>
      </c>
      <c r="V146">
        <v>0</v>
      </c>
      <c r="W146">
        <v>0</v>
      </c>
      <c r="X146">
        <v>0</v>
      </c>
    </row>
    <row r="147" spans="1:24" x14ac:dyDescent="0.25">
      <c r="A147" s="1">
        <v>43935</v>
      </c>
      <c r="B147" t="s">
        <v>40</v>
      </c>
      <c r="C147">
        <v>37</v>
      </c>
      <c r="D147">
        <v>2</v>
      </c>
      <c r="E147">
        <v>3515004</v>
      </c>
      <c r="F147" s="2">
        <v>1351717</v>
      </c>
      <c r="G147" t="s">
        <v>492</v>
      </c>
      <c r="H147" t="s">
        <v>35</v>
      </c>
      <c r="I147" s="2">
        <v>-236515</v>
      </c>
      <c r="J147" s="2">
        <v>-468522</v>
      </c>
      <c r="K147" t="s">
        <v>846</v>
      </c>
      <c r="L147">
        <v>27079</v>
      </c>
      <c r="M147" t="s">
        <v>847</v>
      </c>
      <c r="N147" t="s">
        <v>848</v>
      </c>
      <c r="O147" t="s">
        <v>803</v>
      </c>
      <c r="P147" t="s">
        <v>849</v>
      </c>
      <c r="Q147" t="s">
        <v>850</v>
      </c>
      <c r="R147" t="s">
        <v>851</v>
      </c>
      <c r="S147" t="s">
        <v>852</v>
      </c>
      <c r="T147">
        <v>48</v>
      </c>
      <c r="U147">
        <v>0</v>
      </c>
      <c r="V147">
        <v>0</v>
      </c>
      <c r="W147">
        <v>0</v>
      </c>
      <c r="X147">
        <v>0</v>
      </c>
    </row>
    <row r="148" spans="1:24" x14ac:dyDescent="0.25">
      <c r="A148" s="1">
        <v>43935</v>
      </c>
      <c r="B148" t="s">
        <v>853</v>
      </c>
      <c r="C148">
        <v>4</v>
      </c>
      <c r="D148">
        <v>0</v>
      </c>
      <c r="E148">
        <v>3515103</v>
      </c>
      <c r="F148" s="2">
        <v>576493</v>
      </c>
      <c r="G148" t="s">
        <v>854</v>
      </c>
      <c r="H148" t="s">
        <v>35</v>
      </c>
      <c r="I148" s="2">
        <v>-238295</v>
      </c>
      <c r="J148" s="2">
        <v>-468149</v>
      </c>
      <c r="K148" t="s">
        <v>855</v>
      </c>
      <c r="L148">
        <v>68053</v>
      </c>
      <c r="M148" t="s">
        <v>856</v>
      </c>
      <c r="N148" t="s">
        <v>857</v>
      </c>
      <c r="O148" t="s">
        <v>858</v>
      </c>
      <c r="P148" t="s">
        <v>859</v>
      </c>
      <c r="Q148" t="s">
        <v>860</v>
      </c>
      <c r="R148" t="s">
        <v>861</v>
      </c>
      <c r="S148" t="s">
        <v>862</v>
      </c>
      <c r="T148">
        <v>0</v>
      </c>
      <c r="U148">
        <v>0</v>
      </c>
      <c r="V148">
        <v>0</v>
      </c>
      <c r="W148">
        <v>0</v>
      </c>
      <c r="X148">
        <v>0</v>
      </c>
    </row>
    <row r="149" spans="1:24" x14ac:dyDescent="0.25">
      <c r="A149" s="1">
        <v>43935</v>
      </c>
      <c r="B149" t="s">
        <v>44</v>
      </c>
      <c r="C149">
        <v>35</v>
      </c>
      <c r="D149">
        <v>1</v>
      </c>
      <c r="E149">
        <v>3515707</v>
      </c>
      <c r="F149" s="2">
        <v>1801561</v>
      </c>
      <c r="G149" t="s">
        <v>500</v>
      </c>
      <c r="H149" t="s">
        <v>19</v>
      </c>
      <c r="I149" s="2">
        <v>-23529</v>
      </c>
      <c r="J149" s="2">
        <v>-463636</v>
      </c>
      <c r="K149" t="s">
        <v>863</v>
      </c>
      <c r="L149">
        <v>193037</v>
      </c>
      <c r="M149" t="s">
        <v>864</v>
      </c>
      <c r="N149" t="s">
        <v>865</v>
      </c>
      <c r="O149" t="s">
        <v>866</v>
      </c>
      <c r="P149" t="s">
        <v>867</v>
      </c>
      <c r="Q149" t="s">
        <v>868</v>
      </c>
      <c r="R149" t="s">
        <v>869</v>
      </c>
      <c r="S149" t="s">
        <v>870</v>
      </c>
      <c r="T149">
        <v>53</v>
      </c>
      <c r="U149">
        <v>0</v>
      </c>
      <c r="V149">
        <v>0</v>
      </c>
      <c r="W149">
        <v>0</v>
      </c>
      <c r="X149">
        <v>0</v>
      </c>
    </row>
    <row r="150" spans="1:24" x14ac:dyDescent="0.25">
      <c r="A150" s="1">
        <v>43935</v>
      </c>
      <c r="B150" t="s">
        <v>46</v>
      </c>
      <c r="C150">
        <v>14</v>
      </c>
      <c r="D150">
        <v>1</v>
      </c>
      <c r="E150">
        <v>3516309</v>
      </c>
      <c r="F150" s="2">
        <v>79616</v>
      </c>
      <c r="G150" t="s">
        <v>145</v>
      </c>
      <c r="H150" t="s">
        <v>28</v>
      </c>
      <c r="I150" s="2">
        <v>-232794</v>
      </c>
      <c r="J150" s="2">
        <v>-467448</v>
      </c>
      <c r="K150" t="s">
        <v>871</v>
      </c>
      <c r="L150">
        <v>174403</v>
      </c>
      <c r="M150" t="s">
        <v>872</v>
      </c>
      <c r="N150" t="s">
        <v>873</v>
      </c>
      <c r="O150" t="s">
        <v>874</v>
      </c>
      <c r="P150" t="s">
        <v>875</v>
      </c>
      <c r="Q150" t="s">
        <v>876</v>
      </c>
      <c r="R150" t="s">
        <v>877</v>
      </c>
      <c r="S150" t="s">
        <v>878</v>
      </c>
      <c r="T150">
        <v>50</v>
      </c>
      <c r="U150">
        <v>0</v>
      </c>
      <c r="V150">
        <v>0</v>
      </c>
      <c r="W150">
        <v>0</v>
      </c>
      <c r="X150">
        <v>0</v>
      </c>
    </row>
    <row r="151" spans="1:24" x14ac:dyDescent="0.25">
      <c r="A151" s="1">
        <v>43935</v>
      </c>
      <c r="B151" t="s">
        <v>48</v>
      </c>
      <c r="C151">
        <v>22</v>
      </c>
      <c r="D151">
        <v>2</v>
      </c>
      <c r="E151">
        <v>3516408</v>
      </c>
      <c r="F151" s="2">
        <v>142405</v>
      </c>
      <c r="G151" t="s">
        <v>186</v>
      </c>
      <c r="H151" t="s">
        <v>28</v>
      </c>
      <c r="I151" s="2">
        <v>-233234</v>
      </c>
      <c r="J151" s="2">
        <v>-467295</v>
      </c>
      <c r="K151" t="s">
        <v>879</v>
      </c>
      <c r="L151">
        <v>152201</v>
      </c>
      <c r="M151" t="s">
        <v>880</v>
      </c>
      <c r="N151" t="s">
        <v>881</v>
      </c>
      <c r="O151" t="s">
        <v>882</v>
      </c>
      <c r="P151" t="s">
        <v>883</v>
      </c>
      <c r="Q151" t="s">
        <v>884</v>
      </c>
      <c r="R151" t="s">
        <v>885</v>
      </c>
      <c r="S151" t="s">
        <v>886</v>
      </c>
      <c r="T151">
        <v>54</v>
      </c>
      <c r="U151">
        <v>0</v>
      </c>
      <c r="V151">
        <v>0</v>
      </c>
      <c r="W151">
        <v>0</v>
      </c>
      <c r="X151">
        <v>0</v>
      </c>
    </row>
    <row r="152" spans="1:24" x14ac:dyDescent="0.25">
      <c r="A152" s="1">
        <v>43935</v>
      </c>
      <c r="B152" t="s">
        <v>50</v>
      </c>
      <c r="C152">
        <v>1</v>
      </c>
      <c r="D152">
        <v>0</v>
      </c>
      <c r="E152">
        <v>3518305</v>
      </c>
      <c r="F152" s="2">
        <v>335593</v>
      </c>
      <c r="G152" t="s">
        <v>854</v>
      </c>
      <c r="H152" t="s">
        <v>19</v>
      </c>
      <c r="I152" s="2">
        <v>-234129</v>
      </c>
      <c r="J152" s="2">
        <v>-46035</v>
      </c>
      <c r="K152" t="s">
        <v>887</v>
      </c>
      <c r="L152">
        <v>29429</v>
      </c>
      <c r="M152" t="s">
        <v>888</v>
      </c>
      <c r="N152" t="s">
        <v>889</v>
      </c>
      <c r="O152" t="s">
        <v>890</v>
      </c>
      <c r="P152" t="s">
        <v>891</v>
      </c>
      <c r="Q152" t="s">
        <v>892</v>
      </c>
      <c r="R152" t="s">
        <v>893</v>
      </c>
      <c r="S152" t="s">
        <v>894</v>
      </c>
      <c r="T152">
        <v>0</v>
      </c>
      <c r="U152">
        <v>2</v>
      </c>
      <c r="V152">
        <v>0</v>
      </c>
      <c r="W152">
        <v>0</v>
      </c>
      <c r="X152">
        <v>0</v>
      </c>
    </row>
    <row r="153" spans="1:24" x14ac:dyDescent="0.25">
      <c r="A153" s="1">
        <v>43935</v>
      </c>
      <c r="B153" t="s">
        <v>51</v>
      </c>
      <c r="C153">
        <v>214</v>
      </c>
      <c r="D153">
        <v>19</v>
      </c>
      <c r="E153">
        <v>3518800</v>
      </c>
      <c r="F153" s="2">
        <v>1551644</v>
      </c>
      <c r="G153" t="s">
        <v>572</v>
      </c>
      <c r="H153" t="s">
        <v>19</v>
      </c>
      <c r="I153" s="2">
        <v>-234543</v>
      </c>
      <c r="J153" s="2">
        <v>-465337</v>
      </c>
      <c r="K153" t="s">
        <v>895</v>
      </c>
      <c r="L153">
        <v>1351275</v>
      </c>
      <c r="M153" t="s">
        <v>896</v>
      </c>
      <c r="N153" t="s">
        <v>897</v>
      </c>
      <c r="O153" t="s">
        <v>803</v>
      </c>
      <c r="P153" t="s">
        <v>898</v>
      </c>
      <c r="Q153" t="s">
        <v>899</v>
      </c>
      <c r="R153" t="s">
        <v>900</v>
      </c>
      <c r="S153" t="s">
        <v>901</v>
      </c>
      <c r="T153">
        <v>52</v>
      </c>
      <c r="U153">
        <v>23</v>
      </c>
      <c r="V153">
        <v>2</v>
      </c>
      <c r="W153">
        <v>0</v>
      </c>
      <c r="X153">
        <v>0</v>
      </c>
    </row>
    <row r="154" spans="1:24" x14ac:dyDescent="0.25">
      <c r="A154" s="1">
        <v>43935</v>
      </c>
      <c r="B154" t="s">
        <v>53</v>
      </c>
      <c r="C154">
        <v>27</v>
      </c>
      <c r="D154">
        <v>1</v>
      </c>
      <c r="E154">
        <v>3522208</v>
      </c>
      <c r="F154" s="2">
        <v>1536772</v>
      </c>
      <c r="G154" t="s">
        <v>374</v>
      </c>
      <c r="H154" t="s">
        <v>35</v>
      </c>
      <c r="I154" s="2">
        <v>-237154</v>
      </c>
      <c r="J154" s="2">
        <v>-468526</v>
      </c>
      <c r="K154" t="s">
        <v>902</v>
      </c>
      <c r="L154">
        <v>169619</v>
      </c>
      <c r="M154" t="s">
        <v>903</v>
      </c>
      <c r="N154" t="s">
        <v>904</v>
      </c>
      <c r="O154" t="s">
        <v>905</v>
      </c>
      <c r="P154" t="s">
        <v>906</v>
      </c>
      <c r="Q154" t="s">
        <v>907</v>
      </c>
      <c r="R154" t="s">
        <v>908</v>
      </c>
      <c r="S154" t="s">
        <v>909</v>
      </c>
      <c r="T154">
        <v>56</v>
      </c>
      <c r="U154">
        <v>0</v>
      </c>
      <c r="V154">
        <v>0</v>
      </c>
      <c r="W154">
        <v>0</v>
      </c>
      <c r="X154">
        <v>0</v>
      </c>
    </row>
    <row r="155" spans="1:24" x14ac:dyDescent="0.25">
      <c r="A155" s="1">
        <v>43935</v>
      </c>
      <c r="B155" t="s">
        <v>55</v>
      </c>
      <c r="C155">
        <v>19</v>
      </c>
      <c r="D155">
        <v>4</v>
      </c>
      <c r="E155">
        <v>3522505</v>
      </c>
      <c r="F155" s="2">
        <v>799327</v>
      </c>
      <c r="G155" t="s">
        <v>452</v>
      </c>
      <c r="H155" t="s">
        <v>24</v>
      </c>
      <c r="I155" s="2">
        <v>-235493</v>
      </c>
      <c r="J155" s="2">
        <v>-469332</v>
      </c>
      <c r="K155" t="s">
        <v>910</v>
      </c>
      <c r="L155">
        <v>237714</v>
      </c>
      <c r="M155" t="s">
        <v>911</v>
      </c>
      <c r="N155" t="s">
        <v>912</v>
      </c>
      <c r="O155" t="s">
        <v>803</v>
      </c>
      <c r="P155" t="s">
        <v>913</v>
      </c>
      <c r="Q155" t="s">
        <v>914</v>
      </c>
      <c r="R155" t="s">
        <v>915</v>
      </c>
      <c r="S155" t="s">
        <v>916</v>
      </c>
      <c r="T155">
        <v>53</v>
      </c>
      <c r="U155">
        <v>0</v>
      </c>
      <c r="V155">
        <v>0</v>
      </c>
      <c r="W155">
        <v>0</v>
      </c>
      <c r="X155">
        <v>0</v>
      </c>
    </row>
    <row r="156" spans="1:24" x14ac:dyDescent="0.25">
      <c r="A156" s="1">
        <v>43935</v>
      </c>
      <c r="B156" t="s">
        <v>57</v>
      </c>
      <c r="C156">
        <v>28</v>
      </c>
      <c r="D156">
        <v>0</v>
      </c>
      <c r="E156">
        <v>3523107</v>
      </c>
      <c r="F156" s="2">
        <v>755081</v>
      </c>
      <c r="G156" t="s">
        <v>854</v>
      </c>
      <c r="H156" t="s">
        <v>19</v>
      </c>
      <c r="I156" s="2">
        <v>-234849</v>
      </c>
      <c r="J156" s="2">
        <v>-463495</v>
      </c>
      <c r="K156" t="s">
        <v>917</v>
      </c>
      <c r="L156">
        <v>370589</v>
      </c>
      <c r="M156" t="s">
        <v>918</v>
      </c>
      <c r="N156" t="s">
        <v>919</v>
      </c>
      <c r="O156" t="s">
        <v>803</v>
      </c>
      <c r="P156" t="s">
        <v>920</v>
      </c>
      <c r="Q156" t="s">
        <v>921</v>
      </c>
      <c r="R156" t="s">
        <v>922</v>
      </c>
      <c r="S156" t="s">
        <v>923</v>
      </c>
      <c r="T156">
        <v>56</v>
      </c>
      <c r="U156">
        <v>0</v>
      </c>
      <c r="V156">
        <v>0</v>
      </c>
      <c r="W156">
        <v>0</v>
      </c>
      <c r="X156">
        <v>0</v>
      </c>
    </row>
    <row r="157" spans="1:24" x14ac:dyDescent="0.25">
      <c r="A157" s="1">
        <v>43935</v>
      </c>
      <c r="B157" t="s">
        <v>59</v>
      </c>
      <c r="C157">
        <v>5</v>
      </c>
      <c r="D157">
        <v>0</v>
      </c>
      <c r="E157">
        <v>3525003</v>
      </c>
      <c r="F157" s="2">
        <v>400202</v>
      </c>
      <c r="G157" t="s">
        <v>854</v>
      </c>
      <c r="H157" t="s">
        <v>24</v>
      </c>
      <c r="I157" s="2">
        <v>-23528</v>
      </c>
      <c r="J157" s="2">
        <v>-469028</v>
      </c>
      <c r="K157" t="s">
        <v>924</v>
      </c>
      <c r="L157">
        <v>123603</v>
      </c>
      <c r="M157" t="s">
        <v>925</v>
      </c>
      <c r="N157" t="s">
        <v>926</v>
      </c>
      <c r="O157" t="s">
        <v>803</v>
      </c>
      <c r="P157" t="s">
        <v>927</v>
      </c>
      <c r="Q157" t="s">
        <v>928</v>
      </c>
      <c r="R157" t="s">
        <v>929</v>
      </c>
      <c r="S157" t="s">
        <v>930</v>
      </c>
      <c r="T157">
        <v>52</v>
      </c>
      <c r="U157">
        <v>0</v>
      </c>
      <c r="V157">
        <v>0</v>
      </c>
      <c r="W157">
        <v>0</v>
      </c>
      <c r="X157">
        <v>0</v>
      </c>
    </row>
    <row r="158" spans="1:24" x14ac:dyDescent="0.25">
      <c r="A158" s="1">
        <v>43935</v>
      </c>
      <c r="B158" t="s">
        <v>940</v>
      </c>
      <c r="C158">
        <v>7</v>
      </c>
      <c r="D158">
        <v>2</v>
      </c>
      <c r="E158">
        <v>3528502</v>
      </c>
      <c r="F158" s="2">
        <v>698749</v>
      </c>
      <c r="G158" t="s">
        <v>498</v>
      </c>
      <c r="H158" t="s">
        <v>28</v>
      </c>
      <c r="I158" s="2">
        <v>-233157</v>
      </c>
      <c r="J158" s="2">
        <v>-465824</v>
      </c>
      <c r="K158" t="s">
        <v>941</v>
      </c>
      <c r="L158">
        <v>98622</v>
      </c>
      <c r="M158" t="s">
        <v>942</v>
      </c>
      <c r="N158" t="s">
        <v>943</v>
      </c>
      <c r="O158" t="s">
        <v>944</v>
      </c>
      <c r="P158" t="s">
        <v>945</v>
      </c>
      <c r="Q158" t="s">
        <v>946</v>
      </c>
      <c r="R158" t="s">
        <v>947</v>
      </c>
      <c r="S158" t="s">
        <v>948</v>
      </c>
      <c r="T158">
        <v>58</v>
      </c>
      <c r="U158">
        <v>0</v>
      </c>
      <c r="V158">
        <v>0</v>
      </c>
      <c r="W158">
        <v>0</v>
      </c>
      <c r="X158">
        <v>0</v>
      </c>
    </row>
    <row r="159" spans="1:24" x14ac:dyDescent="0.25">
      <c r="A159" s="1">
        <v>43935</v>
      </c>
      <c r="B159" t="s">
        <v>949</v>
      </c>
      <c r="C159">
        <v>52</v>
      </c>
      <c r="D159">
        <v>1</v>
      </c>
      <c r="E159">
        <v>3529401</v>
      </c>
      <c r="F159" s="2">
        <v>109957</v>
      </c>
      <c r="G159" t="s">
        <v>573</v>
      </c>
      <c r="H159" t="s">
        <v>38</v>
      </c>
      <c r="I159" s="2">
        <v>-236666</v>
      </c>
      <c r="J159" s="2">
        <v>-464599</v>
      </c>
      <c r="K159" t="s">
        <v>950</v>
      </c>
      <c r="L159">
        <v>460132</v>
      </c>
      <c r="M159" t="s">
        <v>951</v>
      </c>
      <c r="N159" t="s">
        <v>931</v>
      </c>
      <c r="O159" t="s">
        <v>803</v>
      </c>
      <c r="P159" t="s">
        <v>952</v>
      </c>
      <c r="Q159" t="s">
        <v>953</v>
      </c>
      <c r="R159" t="s">
        <v>954</v>
      </c>
      <c r="S159" t="s">
        <v>955</v>
      </c>
      <c r="T159">
        <v>53</v>
      </c>
      <c r="U159">
        <v>0</v>
      </c>
      <c r="V159">
        <v>0</v>
      </c>
      <c r="W159">
        <v>0</v>
      </c>
      <c r="X159">
        <v>0</v>
      </c>
    </row>
    <row r="160" spans="1:24" x14ac:dyDescent="0.25">
      <c r="A160" s="1">
        <v>43935</v>
      </c>
      <c r="B160" t="s">
        <v>67</v>
      </c>
      <c r="C160">
        <v>65</v>
      </c>
      <c r="D160">
        <v>5</v>
      </c>
      <c r="E160">
        <v>3530607</v>
      </c>
      <c r="F160" s="2">
        <v>1457916</v>
      </c>
      <c r="G160" t="s">
        <v>199</v>
      </c>
      <c r="H160" t="s">
        <v>19</v>
      </c>
      <c r="I160" s="2">
        <v>-235393</v>
      </c>
      <c r="J160" s="2">
        <v>-462167</v>
      </c>
      <c r="K160" t="s">
        <v>956</v>
      </c>
      <c r="L160">
        <v>432905</v>
      </c>
      <c r="M160" t="s">
        <v>957</v>
      </c>
      <c r="N160" t="s">
        <v>958</v>
      </c>
      <c r="O160" t="s">
        <v>959</v>
      </c>
      <c r="P160" t="s">
        <v>960</v>
      </c>
      <c r="Q160" t="s">
        <v>961</v>
      </c>
      <c r="R160" t="s">
        <v>962</v>
      </c>
      <c r="S160" t="s">
        <v>963</v>
      </c>
      <c r="T160">
        <v>54</v>
      </c>
      <c r="U160">
        <v>0</v>
      </c>
      <c r="V160">
        <v>0</v>
      </c>
      <c r="W160">
        <v>0</v>
      </c>
      <c r="X160">
        <v>0</v>
      </c>
    </row>
    <row r="161" spans="1:24" x14ac:dyDescent="0.25">
      <c r="A161" s="1">
        <v>43935</v>
      </c>
      <c r="B161" t="s">
        <v>69</v>
      </c>
      <c r="C161">
        <v>144</v>
      </c>
      <c r="D161">
        <v>13</v>
      </c>
      <c r="E161">
        <v>3534401</v>
      </c>
      <c r="F161" s="2">
        <v>2061803</v>
      </c>
      <c r="G161" t="s">
        <v>362</v>
      </c>
      <c r="H161" t="s">
        <v>24</v>
      </c>
      <c r="I161" s="2">
        <v>-235334</v>
      </c>
      <c r="J161" s="2">
        <v>-467915</v>
      </c>
      <c r="K161" t="s">
        <v>964</v>
      </c>
      <c r="L161">
        <v>680964</v>
      </c>
      <c r="M161" t="s">
        <v>965</v>
      </c>
      <c r="N161" t="s">
        <v>966</v>
      </c>
      <c r="O161" t="s">
        <v>803</v>
      </c>
      <c r="P161" t="s">
        <v>967</v>
      </c>
      <c r="Q161" t="s">
        <v>968</v>
      </c>
      <c r="R161" t="s">
        <v>969</v>
      </c>
      <c r="S161" t="s">
        <v>970</v>
      </c>
      <c r="T161">
        <v>52</v>
      </c>
      <c r="U161">
        <v>30</v>
      </c>
      <c r="V161">
        <v>0</v>
      </c>
      <c r="W161">
        <v>0</v>
      </c>
      <c r="X161">
        <v>0</v>
      </c>
    </row>
    <row r="162" spans="1:24" x14ac:dyDescent="0.25">
      <c r="A162" s="1">
        <v>43935</v>
      </c>
      <c r="B162" t="s">
        <v>971</v>
      </c>
      <c r="C162">
        <v>9</v>
      </c>
      <c r="D162">
        <v>1</v>
      </c>
      <c r="E162">
        <v>3539806</v>
      </c>
      <c r="F162" s="2">
        <v>76627</v>
      </c>
      <c r="G162" t="s">
        <v>62</v>
      </c>
      <c r="H162" t="s">
        <v>19</v>
      </c>
      <c r="I162" s="2">
        <v>-235338</v>
      </c>
      <c r="J162" s="2">
        <v>-463477</v>
      </c>
      <c r="K162" t="s">
        <v>972</v>
      </c>
      <c r="L162">
        <v>115538</v>
      </c>
      <c r="M162" t="s">
        <v>973</v>
      </c>
      <c r="N162" t="s">
        <v>974</v>
      </c>
      <c r="O162" t="s">
        <v>975</v>
      </c>
      <c r="P162" t="s">
        <v>976</v>
      </c>
      <c r="Q162" t="s">
        <v>977</v>
      </c>
      <c r="R162" t="s">
        <v>978</v>
      </c>
      <c r="S162" t="s">
        <v>979</v>
      </c>
      <c r="T162">
        <v>57</v>
      </c>
      <c r="U162">
        <v>0</v>
      </c>
      <c r="V162">
        <v>0</v>
      </c>
      <c r="W162">
        <v>0</v>
      </c>
      <c r="X162">
        <v>0</v>
      </c>
    </row>
    <row r="163" spans="1:24" x14ac:dyDescent="0.25">
      <c r="A163" s="1">
        <v>43935</v>
      </c>
      <c r="B163" t="s">
        <v>980</v>
      </c>
      <c r="C163">
        <v>17</v>
      </c>
      <c r="D163">
        <v>0</v>
      </c>
      <c r="E163">
        <v>3543303</v>
      </c>
      <c r="F163" s="2">
        <v>1377712</v>
      </c>
      <c r="G163" t="s">
        <v>854</v>
      </c>
      <c r="H163" t="s">
        <v>38</v>
      </c>
      <c r="I163" s="2">
        <v>-237082</v>
      </c>
      <c r="J163" s="2">
        <v>-464042</v>
      </c>
      <c r="K163" t="s">
        <v>981</v>
      </c>
      <c r="L163">
        <v>118968</v>
      </c>
      <c r="M163" t="s">
        <v>982</v>
      </c>
      <c r="N163" t="s">
        <v>983</v>
      </c>
      <c r="O163" t="s">
        <v>803</v>
      </c>
      <c r="P163" t="s">
        <v>984</v>
      </c>
      <c r="Q163" t="s">
        <v>985</v>
      </c>
      <c r="R163" t="s">
        <v>986</v>
      </c>
      <c r="S163" t="s">
        <v>987</v>
      </c>
      <c r="T163">
        <v>59</v>
      </c>
      <c r="U163">
        <v>0</v>
      </c>
      <c r="V163">
        <v>0</v>
      </c>
      <c r="W163">
        <v>0</v>
      </c>
      <c r="X163">
        <v>0</v>
      </c>
    </row>
    <row r="164" spans="1:24" x14ac:dyDescent="0.25">
      <c r="A164" s="1">
        <v>43935</v>
      </c>
      <c r="B164" t="s">
        <v>74</v>
      </c>
      <c r="C164">
        <v>5</v>
      </c>
      <c r="D164">
        <v>0</v>
      </c>
      <c r="E164">
        <v>3544103</v>
      </c>
      <c r="F164" s="2">
        <v>983362</v>
      </c>
      <c r="G164" t="s">
        <v>854</v>
      </c>
      <c r="H164" t="s">
        <v>38</v>
      </c>
      <c r="I164" s="2">
        <v>-237442</v>
      </c>
      <c r="J164" s="2">
        <v>-463975</v>
      </c>
      <c r="K164" t="s">
        <v>988</v>
      </c>
      <c r="L164">
        <v>49816</v>
      </c>
      <c r="M164" t="s">
        <v>989</v>
      </c>
      <c r="N164" t="s">
        <v>990</v>
      </c>
      <c r="O164" t="s">
        <v>803</v>
      </c>
      <c r="P164" t="s">
        <v>991</v>
      </c>
      <c r="Q164" t="s">
        <v>992</v>
      </c>
      <c r="R164" t="s">
        <v>993</v>
      </c>
      <c r="S164" t="s">
        <v>994</v>
      </c>
      <c r="T164">
        <v>0</v>
      </c>
      <c r="U164">
        <v>0</v>
      </c>
      <c r="V164">
        <v>0</v>
      </c>
      <c r="W164">
        <v>0</v>
      </c>
      <c r="X164">
        <v>0</v>
      </c>
    </row>
    <row r="165" spans="1:24" x14ac:dyDescent="0.25">
      <c r="A165" s="1">
        <v>43935</v>
      </c>
      <c r="B165" t="s">
        <v>78</v>
      </c>
      <c r="C165">
        <v>1</v>
      </c>
      <c r="D165">
        <v>1</v>
      </c>
      <c r="E165">
        <v>3546801</v>
      </c>
      <c r="F165" s="2">
        <v>174259</v>
      </c>
      <c r="G165" t="s">
        <v>931</v>
      </c>
      <c r="H165" t="s">
        <v>19</v>
      </c>
      <c r="I165" s="2">
        <v>-233158</v>
      </c>
      <c r="J165" s="2">
        <v>-462254</v>
      </c>
      <c r="K165" t="s">
        <v>995</v>
      </c>
      <c r="L165">
        <v>55086</v>
      </c>
      <c r="M165" t="s">
        <v>996</v>
      </c>
      <c r="N165" t="s">
        <v>997</v>
      </c>
      <c r="O165" t="s">
        <v>998</v>
      </c>
      <c r="P165" t="s">
        <v>999</v>
      </c>
      <c r="Q165" t="s">
        <v>1000</v>
      </c>
      <c r="R165" t="s">
        <v>1001</v>
      </c>
      <c r="S165" t="s">
        <v>1002</v>
      </c>
      <c r="T165">
        <v>0</v>
      </c>
      <c r="U165">
        <v>1</v>
      </c>
      <c r="V165">
        <v>0</v>
      </c>
      <c r="W165">
        <v>0</v>
      </c>
      <c r="X165">
        <v>0</v>
      </c>
    </row>
    <row r="166" spans="1:24" x14ac:dyDescent="0.25">
      <c r="A166" s="1">
        <v>43935</v>
      </c>
      <c r="B166" t="s">
        <v>1003</v>
      </c>
      <c r="C166">
        <v>34</v>
      </c>
      <c r="D166">
        <v>0</v>
      </c>
      <c r="E166">
        <v>3547304</v>
      </c>
      <c r="F166" s="2">
        <v>2438202</v>
      </c>
      <c r="G166" t="s">
        <v>854</v>
      </c>
      <c r="H166" t="s">
        <v>24</v>
      </c>
      <c r="I166" s="2">
        <v>-23443</v>
      </c>
      <c r="J166" s="2">
        <v>-469227</v>
      </c>
      <c r="K166" t="s">
        <v>1004</v>
      </c>
      <c r="L166">
        <v>138132</v>
      </c>
      <c r="M166" t="s">
        <v>1005</v>
      </c>
      <c r="N166" t="s">
        <v>1006</v>
      </c>
      <c r="O166" t="s">
        <v>803</v>
      </c>
      <c r="P166" t="s">
        <v>1007</v>
      </c>
      <c r="Q166" t="s">
        <v>1008</v>
      </c>
      <c r="R166" t="s">
        <v>1009</v>
      </c>
      <c r="S166" t="s">
        <v>1010</v>
      </c>
      <c r="T166">
        <v>53</v>
      </c>
      <c r="U166">
        <v>0</v>
      </c>
      <c r="V166">
        <v>0</v>
      </c>
      <c r="W166">
        <v>0</v>
      </c>
      <c r="X166">
        <v>0</v>
      </c>
    </row>
    <row r="167" spans="1:24" x14ac:dyDescent="0.25">
      <c r="A167" s="1">
        <v>43935</v>
      </c>
      <c r="B167" t="s">
        <v>1011</v>
      </c>
      <c r="C167">
        <v>160</v>
      </c>
      <c r="D167">
        <v>4</v>
      </c>
      <c r="E167">
        <v>3547809</v>
      </c>
      <c r="F167" s="2">
        <v>2226016</v>
      </c>
      <c r="G167" t="s">
        <v>473</v>
      </c>
      <c r="H167" t="s">
        <v>38</v>
      </c>
      <c r="I167" s="2">
        <v>-236742</v>
      </c>
      <c r="J167" s="2">
        <v>-465436</v>
      </c>
      <c r="K167" t="s">
        <v>1012</v>
      </c>
      <c r="L167">
        <v>693867</v>
      </c>
      <c r="M167" t="s">
        <v>1013</v>
      </c>
      <c r="N167" t="s">
        <v>1014</v>
      </c>
      <c r="O167" t="s">
        <v>803</v>
      </c>
      <c r="P167" t="s">
        <v>1015</v>
      </c>
      <c r="Q167" t="s">
        <v>1016</v>
      </c>
      <c r="R167" t="s">
        <v>1017</v>
      </c>
      <c r="S167" t="s">
        <v>1018</v>
      </c>
      <c r="T167">
        <v>51</v>
      </c>
      <c r="U167">
        <v>30</v>
      </c>
      <c r="V167">
        <v>0</v>
      </c>
      <c r="W167">
        <v>0</v>
      </c>
      <c r="X167">
        <v>0</v>
      </c>
    </row>
    <row r="168" spans="1:24" x14ac:dyDescent="0.25">
      <c r="A168" s="1">
        <v>43935</v>
      </c>
      <c r="B168" t="s">
        <v>93</v>
      </c>
      <c r="C168">
        <v>38</v>
      </c>
      <c r="D168">
        <v>6</v>
      </c>
      <c r="E168">
        <v>3552502</v>
      </c>
      <c r="F168" s="2">
        <v>1276723</v>
      </c>
      <c r="G168" t="s">
        <v>159</v>
      </c>
      <c r="H168" t="s">
        <v>19</v>
      </c>
      <c r="I168" s="2">
        <v>-235453</v>
      </c>
      <c r="J168" s="2">
        <v>-463116</v>
      </c>
      <c r="K168" t="s">
        <v>1019</v>
      </c>
      <c r="L168">
        <v>291002</v>
      </c>
      <c r="M168" t="s">
        <v>1020</v>
      </c>
      <c r="N168" t="s">
        <v>1021</v>
      </c>
      <c r="O168" t="s">
        <v>1022</v>
      </c>
      <c r="P168" t="s">
        <v>1023</v>
      </c>
      <c r="Q168" t="s">
        <v>1024</v>
      </c>
      <c r="R168" t="s">
        <v>1025</v>
      </c>
      <c r="S168" t="s">
        <v>1026</v>
      </c>
      <c r="T168">
        <v>54</v>
      </c>
      <c r="U168">
        <v>0</v>
      </c>
      <c r="V168">
        <v>0</v>
      </c>
      <c r="W168">
        <v>0</v>
      </c>
      <c r="X168">
        <v>0</v>
      </c>
    </row>
    <row r="169" spans="1:24" x14ac:dyDescent="0.25">
      <c r="A169" s="1">
        <v>43935</v>
      </c>
      <c r="B169" t="s">
        <v>1027</v>
      </c>
      <c r="C169">
        <v>201</v>
      </c>
      <c r="D169">
        <v>11</v>
      </c>
      <c r="E169">
        <v>3548708</v>
      </c>
      <c r="F169" s="2">
        <v>2395892</v>
      </c>
      <c r="G169" t="s">
        <v>574</v>
      </c>
      <c r="H169" t="s">
        <v>38</v>
      </c>
      <c r="I169" s="2">
        <v>-236898</v>
      </c>
      <c r="J169" s="2">
        <v>-465648</v>
      </c>
      <c r="K169" t="s">
        <v>1028</v>
      </c>
      <c r="L169">
        <v>812086</v>
      </c>
      <c r="M169" t="s">
        <v>1029</v>
      </c>
      <c r="N169" t="s">
        <v>312</v>
      </c>
      <c r="O169" t="s">
        <v>1030</v>
      </c>
      <c r="P169" t="s">
        <v>1031</v>
      </c>
      <c r="Q169" t="s">
        <v>1032</v>
      </c>
      <c r="R169" t="s">
        <v>1033</v>
      </c>
      <c r="S169" t="s">
        <v>1034</v>
      </c>
      <c r="T169">
        <v>50</v>
      </c>
      <c r="U169">
        <v>119</v>
      </c>
      <c r="V169">
        <v>10</v>
      </c>
      <c r="W169">
        <v>0</v>
      </c>
      <c r="X169">
        <v>0</v>
      </c>
    </row>
    <row r="170" spans="1:24" x14ac:dyDescent="0.25">
      <c r="A170" s="1">
        <v>43935</v>
      </c>
      <c r="B170" t="s">
        <v>1035</v>
      </c>
      <c r="C170">
        <v>77</v>
      </c>
      <c r="D170">
        <v>3</v>
      </c>
      <c r="E170">
        <v>3548807</v>
      </c>
      <c r="F170" s="2">
        <v>4778839</v>
      </c>
      <c r="G170" t="s">
        <v>575</v>
      </c>
      <c r="H170" t="s">
        <v>38</v>
      </c>
      <c r="I170" s="2">
        <v>-236234</v>
      </c>
      <c r="J170" s="2">
        <v>-465552</v>
      </c>
      <c r="K170" t="s">
        <v>1036</v>
      </c>
      <c r="L170">
        <v>151244</v>
      </c>
      <c r="M170" t="s">
        <v>1037</v>
      </c>
      <c r="N170" t="s">
        <v>356</v>
      </c>
      <c r="O170" t="s">
        <v>803</v>
      </c>
      <c r="P170" t="s">
        <v>1038</v>
      </c>
      <c r="Q170" t="s">
        <v>1039</v>
      </c>
      <c r="R170" t="s">
        <v>1040</v>
      </c>
      <c r="S170" t="s">
        <v>1041</v>
      </c>
      <c r="T170">
        <v>49</v>
      </c>
      <c r="U170">
        <v>30</v>
      </c>
      <c r="V170">
        <v>4</v>
      </c>
      <c r="W170">
        <v>0</v>
      </c>
      <c r="X170">
        <v>0</v>
      </c>
    </row>
    <row r="171" spans="1:24" x14ac:dyDescent="0.25">
      <c r="A171" s="1">
        <v>43935</v>
      </c>
      <c r="B171" t="s">
        <v>1042</v>
      </c>
      <c r="C171">
        <v>6705</v>
      </c>
      <c r="D171">
        <v>512</v>
      </c>
      <c r="E171">
        <v>3550308</v>
      </c>
      <c r="F171" s="2">
        <v>5472566</v>
      </c>
      <c r="G171" t="s">
        <v>576</v>
      </c>
      <c r="H171" t="s">
        <v>91</v>
      </c>
      <c r="I171" s="2">
        <v>-235505</v>
      </c>
      <c r="J171" s="2">
        <v>-466333</v>
      </c>
      <c r="K171" t="s">
        <v>1043</v>
      </c>
      <c r="L171">
        <v>11869660</v>
      </c>
      <c r="M171" t="s">
        <v>1044</v>
      </c>
      <c r="N171" t="s">
        <v>1045</v>
      </c>
      <c r="O171" t="s">
        <v>1046</v>
      </c>
      <c r="P171" t="s">
        <v>1047</v>
      </c>
      <c r="Q171" t="s">
        <v>1048</v>
      </c>
      <c r="R171" t="s">
        <v>1049</v>
      </c>
      <c r="S171" t="s">
        <v>1050</v>
      </c>
      <c r="T171">
        <v>50</v>
      </c>
      <c r="U171">
        <v>957</v>
      </c>
      <c r="V171">
        <v>20</v>
      </c>
      <c r="W171">
        <v>20</v>
      </c>
      <c r="X171">
        <v>0</v>
      </c>
    </row>
    <row r="172" spans="1:24" x14ac:dyDescent="0.25">
      <c r="A172" s="1">
        <v>43935</v>
      </c>
      <c r="B172" t="s">
        <v>1051</v>
      </c>
      <c r="C172">
        <v>78</v>
      </c>
      <c r="D172">
        <v>5</v>
      </c>
      <c r="E172">
        <v>3552809</v>
      </c>
      <c r="F172" s="2">
        <v>2692775</v>
      </c>
      <c r="G172" t="s">
        <v>298</v>
      </c>
      <c r="H172" t="s">
        <v>35</v>
      </c>
      <c r="I172" s="2">
        <v>-236229</v>
      </c>
      <c r="J172" s="2">
        <v>-467817</v>
      </c>
      <c r="K172" t="s">
        <v>860</v>
      </c>
      <c r="L172">
        <v>283871</v>
      </c>
      <c r="M172" t="s">
        <v>1052</v>
      </c>
      <c r="N172" t="s">
        <v>1053</v>
      </c>
      <c r="O172" t="s">
        <v>803</v>
      </c>
      <c r="P172" t="s">
        <v>1054</v>
      </c>
      <c r="Q172" t="s">
        <v>1055</v>
      </c>
      <c r="R172" t="s">
        <v>1056</v>
      </c>
      <c r="S172" t="s">
        <v>1057</v>
      </c>
      <c r="T172">
        <v>49</v>
      </c>
      <c r="U172">
        <v>0</v>
      </c>
      <c r="V172">
        <v>0</v>
      </c>
      <c r="W172">
        <v>0</v>
      </c>
      <c r="X172">
        <v>0</v>
      </c>
    </row>
    <row r="173" spans="1:24" x14ac:dyDescent="0.25">
      <c r="A173" s="1">
        <v>43935</v>
      </c>
      <c r="B173" t="s">
        <v>97</v>
      </c>
      <c r="C173">
        <v>5</v>
      </c>
      <c r="D173">
        <v>3</v>
      </c>
      <c r="E173">
        <v>3556453</v>
      </c>
      <c r="F173" s="2">
        <v>950625</v>
      </c>
      <c r="G173" t="s">
        <v>312</v>
      </c>
      <c r="H173" t="s">
        <v>35</v>
      </c>
      <c r="I173" s="2">
        <v>-235998</v>
      </c>
      <c r="J173" s="2">
        <v>-470225</v>
      </c>
      <c r="K173" t="s">
        <v>1058</v>
      </c>
      <c r="L173">
        <v>52762</v>
      </c>
      <c r="M173" t="s">
        <v>1059</v>
      </c>
      <c r="N173" t="s">
        <v>1060</v>
      </c>
      <c r="O173" t="s">
        <v>803</v>
      </c>
      <c r="P173" t="s">
        <v>1061</v>
      </c>
      <c r="Q173" t="s">
        <v>1062</v>
      </c>
      <c r="R173" t="s">
        <v>798</v>
      </c>
      <c r="S173" t="s">
        <v>1063</v>
      </c>
      <c r="T173">
        <v>0</v>
      </c>
      <c r="U173">
        <v>0</v>
      </c>
      <c r="V173">
        <v>0</v>
      </c>
      <c r="W173">
        <v>0</v>
      </c>
      <c r="X173">
        <v>0</v>
      </c>
    </row>
    <row r="174" spans="1:24" x14ac:dyDescent="0.25">
      <c r="A174" s="1">
        <v>43934</v>
      </c>
      <c r="B174" t="s">
        <v>791</v>
      </c>
      <c r="C174">
        <v>12</v>
      </c>
      <c r="D174">
        <v>1</v>
      </c>
      <c r="E174">
        <v>3503901</v>
      </c>
      <c r="F174" s="2">
        <v>1335946</v>
      </c>
      <c r="G174" t="s">
        <v>89</v>
      </c>
      <c r="H174" t="s">
        <v>19</v>
      </c>
      <c r="I174" s="2">
        <v>-23397</v>
      </c>
      <c r="J174" s="2">
        <v>-463204</v>
      </c>
      <c r="K174" t="s">
        <v>792</v>
      </c>
      <c r="L174">
        <v>89744</v>
      </c>
      <c r="M174" t="s">
        <v>793</v>
      </c>
      <c r="N174" t="s">
        <v>794</v>
      </c>
      <c r="O174" t="s">
        <v>795</v>
      </c>
      <c r="P174" t="s">
        <v>796</v>
      </c>
      <c r="Q174" t="s">
        <v>797</v>
      </c>
      <c r="R174" t="s">
        <v>798</v>
      </c>
      <c r="S174" t="s">
        <v>799</v>
      </c>
      <c r="T174">
        <v>55</v>
      </c>
      <c r="U174">
        <v>0</v>
      </c>
      <c r="V174">
        <v>0</v>
      </c>
      <c r="W174">
        <v>0</v>
      </c>
      <c r="X174">
        <v>0</v>
      </c>
    </row>
    <row r="175" spans="1:24" x14ac:dyDescent="0.25">
      <c r="A175" s="1">
        <v>43934</v>
      </c>
      <c r="B175" t="s">
        <v>23</v>
      </c>
      <c r="C175">
        <v>49</v>
      </c>
      <c r="D175">
        <v>2</v>
      </c>
      <c r="E175">
        <v>3505708</v>
      </c>
      <c r="F175" s="2">
        <v>1787134</v>
      </c>
      <c r="G175" t="s">
        <v>441</v>
      </c>
      <c r="H175" t="s">
        <v>24</v>
      </c>
      <c r="I175" s="2">
        <v>-235114</v>
      </c>
      <c r="J175" s="2">
        <v>-468729</v>
      </c>
      <c r="K175" t="s">
        <v>800</v>
      </c>
      <c r="L175">
        <v>26439</v>
      </c>
      <c r="M175" t="s">
        <v>801</v>
      </c>
      <c r="N175" t="s">
        <v>802</v>
      </c>
      <c r="O175" t="s">
        <v>803</v>
      </c>
      <c r="P175" t="s">
        <v>804</v>
      </c>
      <c r="Q175" t="s">
        <v>805</v>
      </c>
      <c r="R175" t="s">
        <v>806</v>
      </c>
      <c r="S175" t="s">
        <v>807</v>
      </c>
      <c r="T175">
        <v>45</v>
      </c>
      <c r="U175">
        <v>0</v>
      </c>
      <c r="V175">
        <v>0</v>
      </c>
      <c r="W175">
        <v>0</v>
      </c>
      <c r="X175">
        <v>0</v>
      </c>
    </row>
    <row r="176" spans="1:24" x14ac:dyDescent="0.25">
      <c r="A176" s="1">
        <v>43934</v>
      </c>
      <c r="B176" t="s">
        <v>27</v>
      </c>
      <c r="C176">
        <v>35</v>
      </c>
      <c r="D176">
        <v>4</v>
      </c>
      <c r="E176">
        <v>3509007</v>
      </c>
      <c r="F176" s="2">
        <v>3449295</v>
      </c>
      <c r="G176" t="s">
        <v>395</v>
      </c>
      <c r="H176" t="s">
        <v>28</v>
      </c>
      <c r="I176" s="2">
        <v>-233612</v>
      </c>
      <c r="J176" s="2">
        <v>-467402</v>
      </c>
      <c r="K176" t="s">
        <v>808</v>
      </c>
      <c r="L176">
        <v>100612</v>
      </c>
      <c r="M176" t="s">
        <v>809</v>
      </c>
      <c r="N176" t="s">
        <v>810</v>
      </c>
      <c r="O176" t="s">
        <v>811</v>
      </c>
      <c r="P176" t="s">
        <v>812</v>
      </c>
      <c r="Q176" t="s">
        <v>813</v>
      </c>
      <c r="R176" t="s">
        <v>814</v>
      </c>
      <c r="S176" t="s">
        <v>815</v>
      </c>
      <c r="T176">
        <v>55</v>
      </c>
      <c r="U176">
        <v>0</v>
      </c>
      <c r="V176">
        <v>0</v>
      </c>
      <c r="W176">
        <v>0</v>
      </c>
      <c r="X176">
        <v>0</v>
      </c>
    </row>
    <row r="177" spans="1:24" x14ac:dyDescent="0.25">
      <c r="A177" s="1">
        <v>43934</v>
      </c>
      <c r="B177" t="s">
        <v>30</v>
      </c>
      <c r="C177">
        <v>5</v>
      </c>
      <c r="D177">
        <v>1</v>
      </c>
      <c r="E177">
        <v>3509205</v>
      </c>
      <c r="F177" s="2">
        <v>651033</v>
      </c>
      <c r="G177" t="s">
        <v>98</v>
      </c>
      <c r="H177" t="s">
        <v>28</v>
      </c>
      <c r="I177" s="2">
        <v>-23355</v>
      </c>
      <c r="J177" s="2">
        <v>-468789</v>
      </c>
      <c r="K177" t="s">
        <v>816</v>
      </c>
      <c r="L177">
        <v>77627</v>
      </c>
      <c r="M177" t="s">
        <v>817</v>
      </c>
      <c r="N177" t="s">
        <v>818</v>
      </c>
      <c r="O177" t="s">
        <v>819</v>
      </c>
      <c r="P177" t="s">
        <v>820</v>
      </c>
      <c r="Q177" t="s">
        <v>821</v>
      </c>
      <c r="R177" t="s">
        <v>822</v>
      </c>
      <c r="S177" t="s">
        <v>823</v>
      </c>
      <c r="T177">
        <v>58</v>
      </c>
      <c r="U177">
        <v>0</v>
      </c>
      <c r="V177">
        <v>0</v>
      </c>
      <c r="W177">
        <v>0</v>
      </c>
      <c r="X177">
        <v>0</v>
      </c>
    </row>
    <row r="178" spans="1:24" x14ac:dyDescent="0.25">
      <c r="A178" s="1">
        <v>43934</v>
      </c>
      <c r="B178" t="s">
        <v>824</v>
      </c>
      <c r="C178">
        <v>33</v>
      </c>
      <c r="D178">
        <v>2</v>
      </c>
      <c r="E178">
        <v>3510609</v>
      </c>
      <c r="F178" s="2">
        <v>823092</v>
      </c>
      <c r="G178" t="s">
        <v>75</v>
      </c>
      <c r="H178" t="s">
        <v>24</v>
      </c>
      <c r="I178" s="2">
        <v>-23524</v>
      </c>
      <c r="J178" s="2">
        <v>-468411</v>
      </c>
      <c r="K178" t="s">
        <v>825</v>
      </c>
      <c r="L178">
        <v>394598</v>
      </c>
      <c r="M178" t="s">
        <v>826</v>
      </c>
      <c r="N178" t="s">
        <v>827</v>
      </c>
      <c r="O178" t="s">
        <v>803</v>
      </c>
      <c r="P178" t="s">
        <v>828</v>
      </c>
      <c r="Q178" t="s">
        <v>829</v>
      </c>
      <c r="R178" t="s">
        <v>830</v>
      </c>
      <c r="S178" t="s">
        <v>831</v>
      </c>
      <c r="T178">
        <v>54</v>
      </c>
      <c r="U178">
        <v>3</v>
      </c>
      <c r="V178">
        <v>0</v>
      </c>
      <c r="W178">
        <v>0</v>
      </c>
      <c r="X178">
        <v>0</v>
      </c>
    </row>
    <row r="179" spans="1:24" x14ac:dyDescent="0.25">
      <c r="A179" s="1">
        <v>43934</v>
      </c>
      <c r="B179" t="s">
        <v>34</v>
      </c>
      <c r="C179">
        <v>62</v>
      </c>
      <c r="D179">
        <v>4</v>
      </c>
      <c r="E179">
        <v>3513009</v>
      </c>
      <c r="F179" s="2">
        <v>2487862</v>
      </c>
      <c r="G179" t="s">
        <v>524</v>
      </c>
      <c r="H179" t="s">
        <v>35</v>
      </c>
      <c r="I179" s="2">
        <v>-236027</v>
      </c>
      <c r="J179" s="2">
        <v>-469195</v>
      </c>
      <c r="K179" t="s">
        <v>832</v>
      </c>
      <c r="L179">
        <v>247424</v>
      </c>
      <c r="M179" t="s">
        <v>833</v>
      </c>
      <c r="N179" t="s">
        <v>834</v>
      </c>
      <c r="O179" t="s">
        <v>803</v>
      </c>
      <c r="P179" t="s">
        <v>835</v>
      </c>
      <c r="Q179" t="s">
        <v>836</v>
      </c>
      <c r="R179" t="s">
        <v>837</v>
      </c>
      <c r="S179" t="s">
        <v>838</v>
      </c>
      <c r="T179">
        <v>52</v>
      </c>
      <c r="U179">
        <v>0</v>
      </c>
      <c r="V179">
        <v>0</v>
      </c>
      <c r="W179">
        <v>0</v>
      </c>
      <c r="X179">
        <v>0</v>
      </c>
    </row>
    <row r="180" spans="1:24" x14ac:dyDescent="0.25">
      <c r="A180" s="1">
        <v>43934</v>
      </c>
      <c r="B180" t="s">
        <v>37</v>
      </c>
      <c r="C180">
        <v>66</v>
      </c>
      <c r="D180">
        <v>1</v>
      </c>
      <c r="E180">
        <v>3513801</v>
      </c>
      <c r="F180" s="2">
        <v>155703</v>
      </c>
      <c r="G180" t="s">
        <v>501</v>
      </c>
      <c r="H180" t="s">
        <v>38</v>
      </c>
      <c r="I180" s="2">
        <v>-236817</v>
      </c>
      <c r="J180" s="2">
        <v>-466203</v>
      </c>
      <c r="K180" t="s">
        <v>839</v>
      </c>
      <c r="L180">
        <v>404477</v>
      </c>
      <c r="M180" t="s">
        <v>840</v>
      </c>
      <c r="N180" t="s">
        <v>841</v>
      </c>
      <c r="O180" t="s">
        <v>803</v>
      </c>
      <c r="P180" t="s">
        <v>842</v>
      </c>
      <c r="Q180" t="s">
        <v>843</v>
      </c>
      <c r="R180" t="s">
        <v>844</v>
      </c>
      <c r="S180" t="s">
        <v>845</v>
      </c>
      <c r="T180">
        <v>54</v>
      </c>
      <c r="U180">
        <v>20</v>
      </c>
      <c r="V180">
        <v>0</v>
      </c>
      <c r="W180">
        <v>0</v>
      </c>
      <c r="X180">
        <v>0</v>
      </c>
    </row>
    <row r="181" spans="1:24" x14ac:dyDescent="0.25">
      <c r="A181" s="1">
        <v>43934</v>
      </c>
      <c r="B181" t="s">
        <v>40</v>
      </c>
      <c r="C181">
        <v>34</v>
      </c>
      <c r="D181">
        <v>2</v>
      </c>
      <c r="E181">
        <v>3515004</v>
      </c>
      <c r="F181" s="2">
        <v>1242118</v>
      </c>
      <c r="G181" t="s">
        <v>310</v>
      </c>
      <c r="H181" t="s">
        <v>35</v>
      </c>
      <c r="I181" s="2">
        <v>-236515</v>
      </c>
      <c r="J181" s="2">
        <v>-468522</v>
      </c>
      <c r="K181" t="s">
        <v>846</v>
      </c>
      <c r="L181">
        <v>27079</v>
      </c>
      <c r="M181" t="s">
        <v>847</v>
      </c>
      <c r="N181" t="s">
        <v>848</v>
      </c>
      <c r="O181" t="s">
        <v>803</v>
      </c>
      <c r="P181" t="s">
        <v>849</v>
      </c>
      <c r="Q181" t="s">
        <v>850</v>
      </c>
      <c r="R181" t="s">
        <v>851</v>
      </c>
      <c r="S181" t="s">
        <v>852</v>
      </c>
      <c r="T181">
        <v>51</v>
      </c>
      <c r="U181">
        <v>0</v>
      </c>
      <c r="V181">
        <v>0</v>
      </c>
      <c r="W181">
        <v>0</v>
      </c>
      <c r="X181">
        <v>0</v>
      </c>
    </row>
    <row r="182" spans="1:24" x14ac:dyDescent="0.25">
      <c r="A182" s="1">
        <v>43934</v>
      </c>
      <c r="B182" t="s">
        <v>853</v>
      </c>
      <c r="C182">
        <v>4</v>
      </c>
      <c r="D182">
        <v>0</v>
      </c>
      <c r="E182">
        <v>3515103</v>
      </c>
      <c r="F182" s="2">
        <v>576493</v>
      </c>
      <c r="G182" t="s">
        <v>854</v>
      </c>
      <c r="H182" t="s">
        <v>35</v>
      </c>
      <c r="I182" s="2">
        <v>-238295</v>
      </c>
      <c r="J182" s="2">
        <v>-468149</v>
      </c>
      <c r="K182" t="s">
        <v>855</v>
      </c>
      <c r="L182">
        <v>68053</v>
      </c>
      <c r="M182" t="s">
        <v>856</v>
      </c>
      <c r="N182" t="s">
        <v>857</v>
      </c>
      <c r="O182" t="s">
        <v>858</v>
      </c>
      <c r="P182" t="s">
        <v>859</v>
      </c>
      <c r="Q182" t="s">
        <v>860</v>
      </c>
      <c r="R182" t="s">
        <v>861</v>
      </c>
      <c r="S182" t="s">
        <v>862</v>
      </c>
      <c r="T182">
        <v>0</v>
      </c>
      <c r="U182">
        <v>0</v>
      </c>
      <c r="V182">
        <v>0</v>
      </c>
      <c r="W182">
        <v>0</v>
      </c>
      <c r="X182">
        <v>0</v>
      </c>
    </row>
    <row r="183" spans="1:24" x14ac:dyDescent="0.25">
      <c r="A183" s="1">
        <v>43934</v>
      </c>
      <c r="B183" t="s">
        <v>44</v>
      </c>
      <c r="C183">
        <v>34</v>
      </c>
      <c r="D183">
        <v>0</v>
      </c>
      <c r="E183">
        <v>3515707</v>
      </c>
      <c r="F183" s="2">
        <v>1750088</v>
      </c>
      <c r="G183" t="s">
        <v>854</v>
      </c>
      <c r="H183" t="s">
        <v>19</v>
      </c>
      <c r="I183" s="2">
        <v>-23529</v>
      </c>
      <c r="J183" s="2">
        <v>-463636</v>
      </c>
      <c r="K183" t="s">
        <v>863</v>
      </c>
      <c r="L183">
        <v>193037</v>
      </c>
      <c r="M183" t="s">
        <v>864</v>
      </c>
      <c r="N183" t="s">
        <v>865</v>
      </c>
      <c r="O183" t="s">
        <v>866</v>
      </c>
      <c r="P183" t="s">
        <v>867</v>
      </c>
      <c r="Q183" t="s">
        <v>868</v>
      </c>
      <c r="R183" t="s">
        <v>869</v>
      </c>
      <c r="S183" t="s">
        <v>870</v>
      </c>
      <c r="T183">
        <v>52</v>
      </c>
      <c r="U183">
        <v>0</v>
      </c>
      <c r="V183">
        <v>0</v>
      </c>
      <c r="W183">
        <v>0</v>
      </c>
      <c r="X183">
        <v>0</v>
      </c>
    </row>
    <row r="184" spans="1:24" x14ac:dyDescent="0.25">
      <c r="A184" s="1">
        <v>43934</v>
      </c>
      <c r="B184" t="s">
        <v>46</v>
      </c>
      <c r="C184">
        <v>14</v>
      </c>
      <c r="D184">
        <v>1</v>
      </c>
      <c r="E184">
        <v>3516309</v>
      </c>
      <c r="F184" s="2">
        <v>79616</v>
      </c>
      <c r="G184" t="s">
        <v>145</v>
      </c>
      <c r="H184" t="s">
        <v>28</v>
      </c>
      <c r="I184" s="2">
        <v>-232794</v>
      </c>
      <c r="J184" s="2">
        <v>-467448</v>
      </c>
      <c r="K184" t="s">
        <v>871</v>
      </c>
      <c r="L184">
        <v>174403</v>
      </c>
      <c r="M184" t="s">
        <v>872</v>
      </c>
      <c r="N184" t="s">
        <v>873</v>
      </c>
      <c r="O184" t="s">
        <v>874</v>
      </c>
      <c r="P184" t="s">
        <v>875</v>
      </c>
      <c r="Q184" t="s">
        <v>876</v>
      </c>
      <c r="R184" t="s">
        <v>877</v>
      </c>
      <c r="S184" t="s">
        <v>878</v>
      </c>
      <c r="T184">
        <v>51</v>
      </c>
      <c r="U184">
        <v>0</v>
      </c>
      <c r="V184">
        <v>0</v>
      </c>
      <c r="W184">
        <v>0</v>
      </c>
      <c r="X184">
        <v>0</v>
      </c>
    </row>
    <row r="185" spans="1:24" x14ac:dyDescent="0.25">
      <c r="A185" s="1">
        <v>43934</v>
      </c>
      <c r="B185" t="s">
        <v>48</v>
      </c>
      <c r="C185">
        <v>22</v>
      </c>
      <c r="D185">
        <v>2</v>
      </c>
      <c r="E185">
        <v>3516408</v>
      </c>
      <c r="F185" s="2">
        <v>142405</v>
      </c>
      <c r="G185" t="s">
        <v>186</v>
      </c>
      <c r="H185" t="s">
        <v>28</v>
      </c>
      <c r="I185" s="2">
        <v>-233234</v>
      </c>
      <c r="J185" s="2">
        <v>-467295</v>
      </c>
      <c r="K185" t="s">
        <v>879</v>
      </c>
      <c r="L185">
        <v>152201</v>
      </c>
      <c r="M185" t="s">
        <v>880</v>
      </c>
      <c r="N185" t="s">
        <v>881</v>
      </c>
      <c r="O185" t="s">
        <v>882</v>
      </c>
      <c r="P185" t="s">
        <v>883</v>
      </c>
      <c r="Q185" t="s">
        <v>884</v>
      </c>
      <c r="R185" t="s">
        <v>885</v>
      </c>
      <c r="S185" t="s">
        <v>886</v>
      </c>
      <c r="T185">
        <v>54</v>
      </c>
      <c r="U185">
        <v>0</v>
      </c>
      <c r="V185">
        <v>0</v>
      </c>
      <c r="W185">
        <v>0</v>
      </c>
      <c r="X185">
        <v>0</v>
      </c>
    </row>
    <row r="186" spans="1:24" x14ac:dyDescent="0.25">
      <c r="A186" s="1">
        <v>43934</v>
      </c>
      <c r="B186" t="s">
        <v>50</v>
      </c>
      <c r="C186">
        <v>1</v>
      </c>
      <c r="D186">
        <v>0</v>
      </c>
      <c r="E186">
        <v>3518305</v>
      </c>
      <c r="F186" s="2">
        <v>335593</v>
      </c>
      <c r="G186" t="s">
        <v>854</v>
      </c>
      <c r="H186" t="s">
        <v>19</v>
      </c>
      <c r="I186" s="2">
        <v>-234129</v>
      </c>
      <c r="J186" s="2">
        <v>-46035</v>
      </c>
      <c r="K186" t="s">
        <v>887</v>
      </c>
      <c r="L186">
        <v>29429</v>
      </c>
      <c r="M186" t="s">
        <v>888</v>
      </c>
      <c r="N186" t="s">
        <v>889</v>
      </c>
      <c r="O186" t="s">
        <v>890</v>
      </c>
      <c r="P186" t="s">
        <v>891</v>
      </c>
      <c r="Q186" t="s">
        <v>892</v>
      </c>
      <c r="R186" t="s">
        <v>893</v>
      </c>
      <c r="S186" t="s">
        <v>894</v>
      </c>
      <c r="T186">
        <v>0</v>
      </c>
      <c r="U186">
        <v>2</v>
      </c>
      <c r="V186">
        <v>0</v>
      </c>
      <c r="W186">
        <v>0</v>
      </c>
      <c r="X186">
        <v>0</v>
      </c>
    </row>
    <row r="187" spans="1:24" x14ac:dyDescent="0.25">
      <c r="A187" s="1">
        <v>43934</v>
      </c>
      <c r="B187" t="s">
        <v>51</v>
      </c>
      <c r="C187">
        <v>200</v>
      </c>
      <c r="D187">
        <v>17</v>
      </c>
      <c r="E187">
        <v>3518800</v>
      </c>
      <c r="F187" s="2">
        <v>1450135</v>
      </c>
      <c r="G187" t="s">
        <v>577</v>
      </c>
      <c r="H187" t="s">
        <v>19</v>
      </c>
      <c r="I187" s="2">
        <v>-234543</v>
      </c>
      <c r="J187" s="2">
        <v>-465337</v>
      </c>
      <c r="K187" t="s">
        <v>895</v>
      </c>
      <c r="L187">
        <v>1351275</v>
      </c>
      <c r="M187" t="s">
        <v>896</v>
      </c>
      <c r="N187" t="s">
        <v>897</v>
      </c>
      <c r="O187" t="s">
        <v>803</v>
      </c>
      <c r="P187" t="s">
        <v>898</v>
      </c>
      <c r="Q187" t="s">
        <v>899</v>
      </c>
      <c r="R187" t="s">
        <v>900</v>
      </c>
      <c r="S187" t="s">
        <v>901</v>
      </c>
      <c r="T187">
        <v>52</v>
      </c>
      <c r="U187">
        <v>23</v>
      </c>
      <c r="V187">
        <v>2</v>
      </c>
      <c r="W187">
        <v>0</v>
      </c>
      <c r="X187">
        <v>0</v>
      </c>
    </row>
    <row r="188" spans="1:24" x14ac:dyDescent="0.25">
      <c r="A188" s="1">
        <v>43934</v>
      </c>
      <c r="B188" t="s">
        <v>53</v>
      </c>
      <c r="C188">
        <v>27</v>
      </c>
      <c r="D188">
        <v>1</v>
      </c>
      <c r="E188">
        <v>3522208</v>
      </c>
      <c r="F188" s="2">
        <v>1536772</v>
      </c>
      <c r="G188" t="s">
        <v>374</v>
      </c>
      <c r="H188" t="s">
        <v>35</v>
      </c>
      <c r="I188" s="2">
        <v>-237154</v>
      </c>
      <c r="J188" s="2">
        <v>-468526</v>
      </c>
      <c r="K188" t="s">
        <v>902</v>
      </c>
      <c r="L188">
        <v>169619</v>
      </c>
      <c r="M188" t="s">
        <v>903</v>
      </c>
      <c r="N188" t="s">
        <v>904</v>
      </c>
      <c r="O188" t="s">
        <v>905</v>
      </c>
      <c r="P188" t="s">
        <v>906</v>
      </c>
      <c r="Q188" t="s">
        <v>907</v>
      </c>
      <c r="R188" t="s">
        <v>908</v>
      </c>
      <c r="S188" t="s">
        <v>909</v>
      </c>
      <c r="T188">
        <v>56</v>
      </c>
      <c r="U188">
        <v>0</v>
      </c>
      <c r="V188">
        <v>0</v>
      </c>
      <c r="W188">
        <v>0</v>
      </c>
      <c r="X188">
        <v>0</v>
      </c>
    </row>
    <row r="189" spans="1:24" x14ac:dyDescent="0.25">
      <c r="A189" s="1">
        <v>43934</v>
      </c>
      <c r="B189" t="s">
        <v>55</v>
      </c>
      <c r="C189">
        <v>19</v>
      </c>
      <c r="D189">
        <v>4</v>
      </c>
      <c r="E189">
        <v>3522505</v>
      </c>
      <c r="F189" s="2">
        <v>799327</v>
      </c>
      <c r="G189" t="s">
        <v>452</v>
      </c>
      <c r="H189" t="s">
        <v>24</v>
      </c>
      <c r="I189" s="2">
        <v>-235493</v>
      </c>
      <c r="J189" s="2">
        <v>-469332</v>
      </c>
      <c r="K189" t="s">
        <v>910</v>
      </c>
      <c r="L189">
        <v>237714</v>
      </c>
      <c r="M189" t="s">
        <v>911</v>
      </c>
      <c r="N189" t="s">
        <v>912</v>
      </c>
      <c r="O189" t="s">
        <v>803</v>
      </c>
      <c r="P189" t="s">
        <v>913</v>
      </c>
      <c r="Q189" t="s">
        <v>914</v>
      </c>
      <c r="R189" t="s">
        <v>915</v>
      </c>
      <c r="S189" t="s">
        <v>916</v>
      </c>
      <c r="T189">
        <v>52</v>
      </c>
      <c r="U189">
        <v>0</v>
      </c>
      <c r="V189">
        <v>0</v>
      </c>
      <c r="W189">
        <v>0</v>
      </c>
      <c r="X189">
        <v>0</v>
      </c>
    </row>
    <row r="190" spans="1:24" x14ac:dyDescent="0.25">
      <c r="A190" s="1">
        <v>43934</v>
      </c>
      <c r="B190" t="s">
        <v>57</v>
      </c>
      <c r="C190">
        <v>27</v>
      </c>
      <c r="D190">
        <v>0</v>
      </c>
      <c r="E190">
        <v>3523107</v>
      </c>
      <c r="F190" s="2">
        <v>728114</v>
      </c>
      <c r="G190" t="s">
        <v>854</v>
      </c>
      <c r="H190" t="s">
        <v>19</v>
      </c>
      <c r="I190" s="2">
        <v>-234849</v>
      </c>
      <c r="J190" s="2">
        <v>-463495</v>
      </c>
      <c r="K190" t="s">
        <v>917</v>
      </c>
      <c r="L190">
        <v>370589</v>
      </c>
      <c r="M190" t="s">
        <v>918</v>
      </c>
      <c r="N190" t="s">
        <v>919</v>
      </c>
      <c r="O190" t="s">
        <v>803</v>
      </c>
      <c r="P190" t="s">
        <v>920</v>
      </c>
      <c r="Q190" t="s">
        <v>921</v>
      </c>
      <c r="R190" t="s">
        <v>922</v>
      </c>
      <c r="S190" t="s">
        <v>923</v>
      </c>
      <c r="T190">
        <v>56</v>
      </c>
      <c r="U190">
        <v>0</v>
      </c>
      <c r="V190">
        <v>0</v>
      </c>
      <c r="W190">
        <v>0</v>
      </c>
      <c r="X190">
        <v>0</v>
      </c>
    </row>
    <row r="191" spans="1:24" x14ac:dyDescent="0.25">
      <c r="A191" s="1">
        <v>43934</v>
      </c>
      <c r="B191" t="s">
        <v>59</v>
      </c>
      <c r="C191">
        <v>5</v>
      </c>
      <c r="D191">
        <v>0</v>
      </c>
      <c r="E191">
        <v>3525003</v>
      </c>
      <c r="F191" s="2">
        <v>400202</v>
      </c>
      <c r="G191" t="s">
        <v>854</v>
      </c>
      <c r="H191" t="s">
        <v>24</v>
      </c>
      <c r="I191" s="2">
        <v>-23528</v>
      </c>
      <c r="J191" s="2">
        <v>-469028</v>
      </c>
      <c r="K191" t="s">
        <v>924</v>
      </c>
      <c r="L191">
        <v>123603</v>
      </c>
      <c r="M191" t="s">
        <v>925</v>
      </c>
      <c r="N191" t="s">
        <v>926</v>
      </c>
      <c r="O191" t="s">
        <v>803</v>
      </c>
      <c r="P191" t="s">
        <v>927</v>
      </c>
      <c r="Q191" t="s">
        <v>928</v>
      </c>
      <c r="R191" t="s">
        <v>929</v>
      </c>
      <c r="S191" t="s">
        <v>930</v>
      </c>
      <c r="T191">
        <v>51</v>
      </c>
      <c r="U191">
        <v>0</v>
      </c>
      <c r="V191">
        <v>0</v>
      </c>
      <c r="W191">
        <v>0</v>
      </c>
      <c r="X191">
        <v>0</v>
      </c>
    </row>
    <row r="192" spans="1:24" x14ac:dyDescent="0.25">
      <c r="A192" s="1">
        <v>43934</v>
      </c>
      <c r="B192" t="s">
        <v>940</v>
      </c>
      <c r="C192">
        <v>7</v>
      </c>
      <c r="D192">
        <v>2</v>
      </c>
      <c r="E192">
        <v>3528502</v>
      </c>
      <c r="F192" s="2">
        <v>698749</v>
      </c>
      <c r="G192" t="s">
        <v>498</v>
      </c>
      <c r="H192" t="s">
        <v>28</v>
      </c>
      <c r="I192" s="2">
        <v>-233157</v>
      </c>
      <c r="J192" s="2">
        <v>-465824</v>
      </c>
      <c r="K192" t="s">
        <v>941</v>
      </c>
      <c r="L192">
        <v>98622</v>
      </c>
      <c r="M192" t="s">
        <v>942</v>
      </c>
      <c r="N192" t="s">
        <v>943</v>
      </c>
      <c r="O192" t="s">
        <v>944</v>
      </c>
      <c r="P192" t="s">
        <v>945</v>
      </c>
      <c r="Q192" t="s">
        <v>946</v>
      </c>
      <c r="R192" t="s">
        <v>947</v>
      </c>
      <c r="S192" t="s">
        <v>948</v>
      </c>
      <c r="T192">
        <v>57</v>
      </c>
      <c r="U192">
        <v>0</v>
      </c>
      <c r="V192">
        <v>0</v>
      </c>
      <c r="W192">
        <v>0</v>
      </c>
      <c r="X192">
        <v>0</v>
      </c>
    </row>
    <row r="193" spans="1:24" x14ac:dyDescent="0.25">
      <c r="A193" s="1">
        <v>43934</v>
      </c>
      <c r="B193" t="s">
        <v>949</v>
      </c>
      <c r="C193">
        <v>50</v>
      </c>
      <c r="D193">
        <v>0</v>
      </c>
      <c r="E193">
        <v>3529401</v>
      </c>
      <c r="F193" s="2">
        <v>1057279</v>
      </c>
      <c r="G193" t="s">
        <v>854</v>
      </c>
      <c r="H193" t="s">
        <v>38</v>
      </c>
      <c r="I193" s="2">
        <v>-236666</v>
      </c>
      <c r="J193" s="2">
        <v>-464599</v>
      </c>
      <c r="K193" t="s">
        <v>950</v>
      </c>
      <c r="L193">
        <v>460132</v>
      </c>
      <c r="M193" t="s">
        <v>951</v>
      </c>
      <c r="N193" t="s">
        <v>931</v>
      </c>
      <c r="O193" t="s">
        <v>803</v>
      </c>
      <c r="P193" t="s">
        <v>952</v>
      </c>
      <c r="Q193" t="s">
        <v>953</v>
      </c>
      <c r="R193" t="s">
        <v>954</v>
      </c>
      <c r="S193" t="s">
        <v>955</v>
      </c>
      <c r="T193">
        <v>53</v>
      </c>
      <c r="U193">
        <v>0</v>
      </c>
      <c r="V193">
        <v>0</v>
      </c>
      <c r="W193">
        <v>0</v>
      </c>
      <c r="X193">
        <v>0</v>
      </c>
    </row>
    <row r="194" spans="1:24" x14ac:dyDescent="0.25">
      <c r="A194" s="1">
        <v>43934</v>
      </c>
      <c r="B194" t="s">
        <v>67</v>
      </c>
      <c r="C194">
        <v>59</v>
      </c>
      <c r="D194">
        <v>4</v>
      </c>
      <c r="E194">
        <v>3530607</v>
      </c>
      <c r="F194" s="2">
        <v>1323339</v>
      </c>
      <c r="G194" t="s">
        <v>221</v>
      </c>
      <c r="H194" t="s">
        <v>19</v>
      </c>
      <c r="I194" s="2">
        <v>-235393</v>
      </c>
      <c r="J194" s="2">
        <v>-462167</v>
      </c>
      <c r="K194" t="s">
        <v>956</v>
      </c>
      <c r="L194">
        <v>432905</v>
      </c>
      <c r="M194" t="s">
        <v>957</v>
      </c>
      <c r="N194" t="s">
        <v>958</v>
      </c>
      <c r="O194" t="s">
        <v>959</v>
      </c>
      <c r="P194" t="s">
        <v>960</v>
      </c>
      <c r="Q194" t="s">
        <v>961</v>
      </c>
      <c r="R194" t="s">
        <v>962</v>
      </c>
      <c r="S194" t="s">
        <v>963</v>
      </c>
      <c r="T194">
        <v>54</v>
      </c>
      <c r="U194">
        <v>0</v>
      </c>
      <c r="V194">
        <v>0</v>
      </c>
      <c r="W194">
        <v>0</v>
      </c>
      <c r="X194">
        <v>0</v>
      </c>
    </row>
    <row r="195" spans="1:24" x14ac:dyDescent="0.25">
      <c r="A195" s="1">
        <v>43934</v>
      </c>
      <c r="B195" t="s">
        <v>69</v>
      </c>
      <c r="C195">
        <v>139</v>
      </c>
      <c r="D195">
        <v>11</v>
      </c>
      <c r="E195">
        <v>3534401</v>
      </c>
      <c r="F195" s="2">
        <v>1990212</v>
      </c>
      <c r="G195" t="s">
        <v>243</v>
      </c>
      <c r="H195" t="s">
        <v>24</v>
      </c>
      <c r="I195" s="2">
        <v>-235334</v>
      </c>
      <c r="J195" s="2">
        <v>-467915</v>
      </c>
      <c r="K195" t="s">
        <v>964</v>
      </c>
      <c r="L195">
        <v>680964</v>
      </c>
      <c r="M195" t="s">
        <v>965</v>
      </c>
      <c r="N195" t="s">
        <v>966</v>
      </c>
      <c r="O195" t="s">
        <v>803</v>
      </c>
      <c r="P195" t="s">
        <v>967</v>
      </c>
      <c r="Q195" t="s">
        <v>968</v>
      </c>
      <c r="R195" t="s">
        <v>969</v>
      </c>
      <c r="S195" t="s">
        <v>970</v>
      </c>
      <c r="T195">
        <v>52</v>
      </c>
      <c r="U195">
        <v>30</v>
      </c>
      <c r="V195">
        <v>0</v>
      </c>
      <c r="W195">
        <v>0</v>
      </c>
      <c r="X195">
        <v>0</v>
      </c>
    </row>
    <row r="196" spans="1:24" x14ac:dyDescent="0.25">
      <c r="A196" s="1">
        <v>43934</v>
      </c>
      <c r="B196" t="s">
        <v>971</v>
      </c>
      <c r="C196">
        <v>9</v>
      </c>
      <c r="D196">
        <v>1</v>
      </c>
      <c r="E196">
        <v>3539806</v>
      </c>
      <c r="F196" s="2">
        <v>76627</v>
      </c>
      <c r="G196" t="s">
        <v>62</v>
      </c>
      <c r="H196" t="s">
        <v>19</v>
      </c>
      <c r="I196" s="2">
        <v>-235338</v>
      </c>
      <c r="J196" s="2">
        <v>-463477</v>
      </c>
      <c r="K196" t="s">
        <v>972</v>
      </c>
      <c r="L196">
        <v>115538</v>
      </c>
      <c r="M196" t="s">
        <v>973</v>
      </c>
      <c r="N196" t="s">
        <v>974</v>
      </c>
      <c r="O196" t="s">
        <v>975</v>
      </c>
      <c r="P196" t="s">
        <v>976</v>
      </c>
      <c r="Q196" t="s">
        <v>977</v>
      </c>
      <c r="R196" t="s">
        <v>978</v>
      </c>
      <c r="S196" t="s">
        <v>979</v>
      </c>
      <c r="T196">
        <v>57</v>
      </c>
      <c r="U196">
        <v>0</v>
      </c>
      <c r="V196">
        <v>0</v>
      </c>
      <c r="W196">
        <v>0</v>
      </c>
      <c r="X196">
        <v>0</v>
      </c>
    </row>
    <row r="197" spans="1:24" x14ac:dyDescent="0.25">
      <c r="A197" s="1">
        <v>43934</v>
      </c>
      <c r="B197" t="s">
        <v>980</v>
      </c>
      <c r="C197">
        <v>17</v>
      </c>
      <c r="D197">
        <v>0</v>
      </c>
      <c r="E197">
        <v>3543303</v>
      </c>
      <c r="F197" s="2">
        <v>1377712</v>
      </c>
      <c r="G197" t="s">
        <v>854</v>
      </c>
      <c r="H197" t="s">
        <v>38</v>
      </c>
      <c r="I197" s="2">
        <v>-237082</v>
      </c>
      <c r="J197" s="2">
        <v>-464042</v>
      </c>
      <c r="K197" t="s">
        <v>981</v>
      </c>
      <c r="L197">
        <v>118968</v>
      </c>
      <c r="M197" t="s">
        <v>982</v>
      </c>
      <c r="N197" t="s">
        <v>983</v>
      </c>
      <c r="O197" t="s">
        <v>803</v>
      </c>
      <c r="P197" t="s">
        <v>984</v>
      </c>
      <c r="Q197" t="s">
        <v>985</v>
      </c>
      <c r="R197" t="s">
        <v>986</v>
      </c>
      <c r="S197" t="s">
        <v>987</v>
      </c>
      <c r="T197">
        <v>61</v>
      </c>
      <c r="U197">
        <v>0</v>
      </c>
      <c r="V197">
        <v>0</v>
      </c>
      <c r="W197">
        <v>0</v>
      </c>
      <c r="X197">
        <v>0</v>
      </c>
    </row>
    <row r="198" spans="1:24" x14ac:dyDescent="0.25">
      <c r="A198" s="1">
        <v>43934</v>
      </c>
      <c r="B198" t="s">
        <v>74</v>
      </c>
      <c r="C198">
        <v>5</v>
      </c>
      <c r="D198">
        <v>0</v>
      </c>
      <c r="E198">
        <v>3544103</v>
      </c>
      <c r="F198" s="2">
        <v>983362</v>
      </c>
      <c r="G198" t="s">
        <v>854</v>
      </c>
      <c r="H198" t="s">
        <v>38</v>
      </c>
      <c r="I198" s="2">
        <v>-237442</v>
      </c>
      <c r="J198" s="2">
        <v>-463975</v>
      </c>
      <c r="K198" t="s">
        <v>988</v>
      </c>
      <c r="L198">
        <v>49816</v>
      </c>
      <c r="M198" t="s">
        <v>989</v>
      </c>
      <c r="N198" t="s">
        <v>990</v>
      </c>
      <c r="O198" t="s">
        <v>803</v>
      </c>
      <c r="P198" t="s">
        <v>991</v>
      </c>
      <c r="Q198" t="s">
        <v>992</v>
      </c>
      <c r="R198" t="s">
        <v>993</v>
      </c>
      <c r="S198" t="s">
        <v>994</v>
      </c>
      <c r="T198">
        <v>0</v>
      </c>
      <c r="U198">
        <v>0</v>
      </c>
      <c r="V198">
        <v>0</v>
      </c>
      <c r="W198">
        <v>0</v>
      </c>
      <c r="X198">
        <v>0</v>
      </c>
    </row>
    <row r="199" spans="1:24" x14ac:dyDescent="0.25">
      <c r="A199" s="1">
        <v>43934</v>
      </c>
      <c r="B199" t="s">
        <v>78</v>
      </c>
      <c r="C199">
        <v>1</v>
      </c>
      <c r="D199">
        <v>0</v>
      </c>
      <c r="E199">
        <v>3546801</v>
      </c>
      <c r="F199" s="2">
        <v>174259</v>
      </c>
      <c r="G199" t="s">
        <v>854</v>
      </c>
      <c r="H199" t="s">
        <v>19</v>
      </c>
      <c r="I199" s="2">
        <v>-233158</v>
      </c>
      <c r="J199" s="2">
        <v>-462254</v>
      </c>
      <c r="K199" t="s">
        <v>995</v>
      </c>
      <c r="L199">
        <v>55086</v>
      </c>
      <c r="M199" t="s">
        <v>996</v>
      </c>
      <c r="N199" t="s">
        <v>997</v>
      </c>
      <c r="O199" t="s">
        <v>998</v>
      </c>
      <c r="P199" t="s">
        <v>999</v>
      </c>
      <c r="Q199" t="s">
        <v>1000</v>
      </c>
      <c r="R199" t="s">
        <v>1001</v>
      </c>
      <c r="S199" t="s">
        <v>1002</v>
      </c>
      <c r="T199">
        <v>0</v>
      </c>
      <c r="U199">
        <v>1</v>
      </c>
      <c r="V199">
        <v>0</v>
      </c>
      <c r="W199">
        <v>0</v>
      </c>
      <c r="X199">
        <v>0</v>
      </c>
    </row>
    <row r="200" spans="1:24" x14ac:dyDescent="0.25">
      <c r="A200" s="1">
        <v>43934</v>
      </c>
      <c r="B200" t="s">
        <v>1003</v>
      </c>
      <c r="C200">
        <v>33</v>
      </c>
      <c r="D200">
        <v>0</v>
      </c>
      <c r="E200">
        <v>3547304</v>
      </c>
      <c r="F200" s="2">
        <v>236649</v>
      </c>
      <c r="G200" t="s">
        <v>854</v>
      </c>
      <c r="H200" t="s">
        <v>24</v>
      </c>
      <c r="I200" s="2">
        <v>-23443</v>
      </c>
      <c r="J200" s="2">
        <v>-469227</v>
      </c>
      <c r="K200" t="s">
        <v>1004</v>
      </c>
      <c r="L200">
        <v>138132</v>
      </c>
      <c r="M200" t="s">
        <v>1005</v>
      </c>
      <c r="N200" t="s">
        <v>1006</v>
      </c>
      <c r="O200" t="s">
        <v>803</v>
      </c>
      <c r="P200" t="s">
        <v>1007</v>
      </c>
      <c r="Q200" t="s">
        <v>1008</v>
      </c>
      <c r="R200" t="s">
        <v>1009</v>
      </c>
      <c r="S200" t="s">
        <v>1010</v>
      </c>
      <c r="T200">
        <v>53</v>
      </c>
      <c r="U200">
        <v>0</v>
      </c>
      <c r="V200">
        <v>0</v>
      </c>
      <c r="W200">
        <v>0</v>
      </c>
      <c r="X200">
        <v>0</v>
      </c>
    </row>
    <row r="201" spans="1:24" x14ac:dyDescent="0.25">
      <c r="A201" s="1">
        <v>43934</v>
      </c>
      <c r="B201" t="s">
        <v>1011</v>
      </c>
      <c r="C201">
        <v>150</v>
      </c>
      <c r="D201">
        <v>4</v>
      </c>
      <c r="E201">
        <v>3547809</v>
      </c>
      <c r="F201" s="2">
        <v>208689</v>
      </c>
      <c r="G201" t="s">
        <v>578</v>
      </c>
      <c r="H201" t="s">
        <v>38</v>
      </c>
      <c r="I201" s="2">
        <v>-236742</v>
      </c>
      <c r="J201" s="2">
        <v>-465436</v>
      </c>
      <c r="K201" t="s">
        <v>1012</v>
      </c>
      <c r="L201">
        <v>693867</v>
      </c>
      <c r="M201" t="s">
        <v>1013</v>
      </c>
      <c r="N201" t="s">
        <v>1014</v>
      </c>
      <c r="O201" t="s">
        <v>803</v>
      </c>
      <c r="P201" t="s">
        <v>1015</v>
      </c>
      <c r="Q201" t="s">
        <v>1016</v>
      </c>
      <c r="R201" t="s">
        <v>1017</v>
      </c>
      <c r="S201" t="s">
        <v>1018</v>
      </c>
      <c r="T201">
        <v>52</v>
      </c>
      <c r="U201">
        <v>30</v>
      </c>
      <c r="V201">
        <v>0</v>
      </c>
      <c r="W201">
        <v>0</v>
      </c>
      <c r="X201">
        <v>0</v>
      </c>
    </row>
    <row r="202" spans="1:24" x14ac:dyDescent="0.25">
      <c r="A202" s="1">
        <v>43934</v>
      </c>
      <c r="B202" t="s">
        <v>93</v>
      </c>
      <c r="C202">
        <v>33</v>
      </c>
      <c r="D202">
        <v>3</v>
      </c>
      <c r="E202">
        <v>3552502</v>
      </c>
      <c r="F202" s="2">
        <v>1108733</v>
      </c>
      <c r="G202" t="s">
        <v>186</v>
      </c>
      <c r="H202" t="s">
        <v>19</v>
      </c>
      <c r="I202" s="2">
        <v>-235453</v>
      </c>
      <c r="J202" s="2">
        <v>-463116</v>
      </c>
      <c r="K202" t="s">
        <v>1019</v>
      </c>
      <c r="L202">
        <v>291002</v>
      </c>
      <c r="M202" t="s">
        <v>1020</v>
      </c>
      <c r="N202" t="s">
        <v>1021</v>
      </c>
      <c r="O202" t="s">
        <v>1022</v>
      </c>
      <c r="P202" t="s">
        <v>1023</v>
      </c>
      <c r="Q202" t="s">
        <v>1024</v>
      </c>
      <c r="R202" t="s">
        <v>1025</v>
      </c>
      <c r="S202" t="s">
        <v>1026</v>
      </c>
      <c r="T202">
        <v>53</v>
      </c>
      <c r="U202">
        <v>0</v>
      </c>
      <c r="V202">
        <v>0</v>
      </c>
      <c r="W202">
        <v>0</v>
      </c>
      <c r="X202">
        <v>0</v>
      </c>
    </row>
    <row r="203" spans="1:24" x14ac:dyDescent="0.25">
      <c r="A203" s="1">
        <v>43934</v>
      </c>
      <c r="B203" t="s">
        <v>1027</v>
      </c>
      <c r="C203">
        <v>185</v>
      </c>
      <c r="D203">
        <v>10</v>
      </c>
      <c r="E203">
        <v>3548708</v>
      </c>
      <c r="F203" s="2">
        <v>2205174</v>
      </c>
      <c r="G203" t="s">
        <v>492</v>
      </c>
      <c r="H203" t="s">
        <v>38</v>
      </c>
      <c r="I203" s="2">
        <v>-236898</v>
      </c>
      <c r="J203" s="2">
        <v>-465648</v>
      </c>
      <c r="K203" t="s">
        <v>1028</v>
      </c>
      <c r="L203">
        <v>812086</v>
      </c>
      <c r="M203" t="s">
        <v>1029</v>
      </c>
      <c r="N203" t="s">
        <v>312</v>
      </c>
      <c r="O203" t="s">
        <v>1030</v>
      </c>
      <c r="P203" t="s">
        <v>1031</v>
      </c>
      <c r="Q203" t="s">
        <v>1032</v>
      </c>
      <c r="R203" t="s">
        <v>1033</v>
      </c>
      <c r="S203" t="s">
        <v>1034</v>
      </c>
      <c r="T203">
        <v>51</v>
      </c>
      <c r="U203">
        <v>119</v>
      </c>
      <c r="V203">
        <v>10</v>
      </c>
      <c r="W203">
        <v>0</v>
      </c>
      <c r="X203">
        <v>0</v>
      </c>
    </row>
    <row r="204" spans="1:24" x14ac:dyDescent="0.25">
      <c r="A204" s="1">
        <v>43934</v>
      </c>
      <c r="B204" t="s">
        <v>1035</v>
      </c>
      <c r="C204">
        <v>73</v>
      </c>
      <c r="D204">
        <v>2</v>
      </c>
      <c r="E204">
        <v>3548807</v>
      </c>
      <c r="F204" s="2">
        <v>4530588</v>
      </c>
      <c r="G204" t="s">
        <v>579</v>
      </c>
      <c r="H204" t="s">
        <v>38</v>
      </c>
      <c r="I204" s="2">
        <v>-236234</v>
      </c>
      <c r="J204" s="2">
        <v>-465552</v>
      </c>
      <c r="K204" t="s">
        <v>1036</v>
      </c>
      <c r="L204">
        <v>151244</v>
      </c>
      <c r="M204" t="s">
        <v>1037</v>
      </c>
      <c r="N204" t="s">
        <v>356</v>
      </c>
      <c r="O204" t="s">
        <v>803</v>
      </c>
      <c r="P204" t="s">
        <v>1038</v>
      </c>
      <c r="Q204" t="s">
        <v>1039</v>
      </c>
      <c r="R204" t="s">
        <v>1040</v>
      </c>
      <c r="S204" t="s">
        <v>1041</v>
      </c>
      <c r="T204">
        <v>47</v>
      </c>
      <c r="U204">
        <v>30</v>
      </c>
      <c r="V204">
        <v>4</v>
      </c>
      <c r="W204">
        <v>0</v>
      </c>
      <c r="X204">
        <v>0</v>
      </c>
    </row>
    <row r="205" spans="1:24" x14ac:dyDescent="0.25">
      <c r="A205" s="1">
        <v>43934</v>
      </c>
      <c r="B205" t="s">
        <v>1042</v>
      </c>
      <c r="C205">
        <v>6418</v>
      </c>
      <c r="D205">
        <v>456</v>
      </c>
      <c r="E205">
        <v>3550308</v>
      </c>
      <c r="F205" s="2">
        <v>5238319</v>
      </c>
      <c r="G205" t="s">
        <v>336</v>
      </c>
      <c r="H205" t="s">
        <v>91</v>
      </c>
      <c r="I205" s="2">
        <v>-235505</v>
      </c>
      <c r="J205" s="2">
        <v>-466333</v>
      </c>
      <c r="K205" t="s">
        <v>1043</v>
      </c>
      <c r="L205">
        <v>11869660</v>
      </c>
      <c r="M205" t="s">
        <v>1044</v>
      </c>
      <c r="N205" t="s">
        <v>1045</v>
      </c>
      <c r="O205" t="s">
        <v>1046</v>
      </c>
      <c r="P205" t="s">
        <v>1047</v>
      </c>
      <c r="Q205" t="s">
        <v>1048</v>
      </c>
      <c r="R205" t="s">
        <v>1049</v>
      </c>
      <c r="S205" t="s">
        <v>1050</v>
      </c>
      <c r="T205">
        <v>50</v>
      </c>
      <c r="U205">
        <v>957</v>
      </c>
      <c r="V205">
        <v>20</v>
      </c>
      <c r="W205">
        <v>20</v>
      </c>
      <c r="X205">
        <v>0</v>
      </c>
    </row>
    <row r="206" spans="1:24" x14ac:dyDescent="0.25">
      <c r="A206" s="1">
        <v>43934</v>
      </c>
      <c r="B206" t="s">
        <v>1051</v>
      </c>
      <c r="C206">
        <v>75</v>
      </c>
      <c r="D206">
        <v>5</v>
      </c>
      <c r="E206">
        <v>3552809</v>
      </c>
      <c r="F206" s="2">
        <v>2589207</v>
      </c>
      <c r="G206" t="s">
        <v>121</v>
      </c>
      <c r="H206" t="s">
        <v>35</v>
      </c>
      <c r="I206" s="2">
        <v>-236229</v>
      </c>
      <c r="J206" s="2">
        <v>-467817</v>
      </c>
      <c r="K206" t="s">
        <v>860</v>
      </c>
      <c r="L206">
        <v>283871</v>
      </c>
      <c r="M206" t="s">
        <v>1052</v>
      </c>
      <c r="N206" t="s">
        <v>1053</v>
      </c>
      <c r="O206" t="s">
        <v>803</v>
      </c>
      <c r="P206" t="s">
        <v>1054</v>
      </c>
      <c r="Q206" t="s">
        <v>1055</v>
      </c>
      <c r="R206" t="s">
        <v>1056</v>
      </c>
      <c r="S206" t="s">
        <v>1057</v>
      </c>
      <c r="T206">
        <v>50</v>
      </c>
      <c r="U206">
        <v>0</v>
      </c>
      <c r="V206">
        <v>0</v>
      </c>
      <c r="W206">
        <v>0</v>
      </c>
      <c r="X206">
        <v>0</v>
      </c>
    </row>
    <row r="207" spans="1:24" x14ac:dyDescent="0.25">
      <c r="A207" s="1">
        <v>43934</v>
      </c>
      <c r="B207" t="s">
        <v>97</v>
      </c>
      <c r="C207">
        <v>5</v>
      </c>
      <c r="D207">
        <v>3</v>
      </c>
      <c r="E207">
        <v>3556453</v>
      </c>
      <c r="F207" s="2">
        <v>950625</v>
      </c>
      <c r="G207" t="s">
        <v>312</v>
      </c>
      <c r="H207" t="s">
        <v>35</v>
      </c>
      <c r="I207" s="2">
        <v>-235998</v>
      </c>
      <c r="J207" s="2">
        <v>-470225</v>
      </c>
      <c r="K207" t="s">
        <v>1058</v>
      </c>
      <c r="L207">
        <v>52762</v>
      </c>
      <c r="M207" t="s">
        <v>1059</v>
      </c>
      <c r="N207" t="s">
        <v>1060</v>
      </c>
      <c r="O207" t="s">
        <v>803</v>
      </c>
      <c r="P207" t="s">
        <v>1061</v>
      </c>
      <c r="Q207" t="s">
        <v>1062</v>
      </c>
      <c r="R207" t="s">
        <v>798</v>
      </c>
      <c r="S207" t="s">
        <v>1063</v>
      </c>
      <c r="T207">
        <v>0</v>
      </c>
      <c r="U207">
        <v>0</v>
      </c>
      <c r="V207">
        <v>0</v>
      </c>
      <c r="W207">
        <v>0</v>
      </c>
      <c r="X207">
        <v>0</v>
      </c>
    </row>
    <row r="208" spans="1:24" x14ac:dyDescent="0.25">
      <c r="A208" s="1">
        <v>43933</v>
      </c>
      <c r="B208" t="s">
        <v>791</v>
      </c>
      <c r="C208">
        <v>12</v>
      </c>
      <c r="D208">
        <v>1</v>
      </c>
      <c r="E208">
        <v>3503901</v>
      </c>
      <c r="F208" s="2">
        <v>1335946</v>
      </c>
      <c r="G208" t="s">
        <v>89</v>
      </c>
      <c r="H208" t="s">
        <v>19</v>
      </c>
      <c r="I208" s="2">
        <v>-23397</v>
      </c>
      <c r="J208" s="2">
        <v>-463204</v>
      </c>
      <c r="K208" t="s">
        <v>792</v>
      </c>
      <c r="L208">
        <v>89744</v>
      </c>
      <c r="M208" t="s">
        <v>793</v>
      </c>
      <c r="N208" t="s">
        <v>794</v>
      </c>
      <c r="O208" t="s">
        <v>795</v>
      </c>
      <c r="P208" t="s">
        <v>796</v>
      </c>
      <c r="Q208" t="s">
        <v>797</v>
      </c>
      <c r="R208" t="s">
        <v>798</v>
      </c>
      <c r="S208" t="s">
        <v>799</v>
      </c>
      <c r="T208">
        <v>67</v>
      </c>
      <c r="U208">
        <v>0</v>
      </c>
      <c r="V208">
        <v>0</v>
      </c>
      <c r="W208">
        <v>0</v>
      </c>
      <c r="X208">
        <v>0</v>
      </c>
    </row>
    <row r="209" spans="1:24" x14ac:dyDescent="0.25">
      <c r="A209" s="1">
        <v>43933</v>
      </c>
      <c r="B209" t="s">
        <v>23</v>
      </c>
      <c r="C209">
        <v>48</v>
      </c>
      <c r="D209">
        <v>2</v>
      </c>
      <c r="E209">
        <v>3505708</v>
      </c>
      <c r="F209" s="2">
        <v>1750662</v>
      </c>
      <c r="G209" t="s">
        <v>391</v>
      </c>
      <c r="H209" t="s">
        <v>24</v>
      </c>
      <c r="I209" s="2">
        <v>-235114</v>
      </c>
      <c r="J209" s="2">
        <v>-468729</v>
      </c>
      <c r="K209" t="s">
        <v>800</v>
      </c>
      <c r="L209">
        <v>26439</v>
      </c>
      <c r="M209" t="s">
        <v>801</v>
      </c>
      <c r="N209" t="s">
        <v>802</v>
      </c>
      <c r="O209" t="s">
        <v>803</v>
      </c>
      <c r="P209" t="s">
        <v>804</v>
      </c>
      <c r="Q209" t="s">
        <v>805</v>
      </c>
      <c r="R209" t="s">
        <v>806</v>
      </c>
      <c r="S209" t="s">
        <v>807</v>
      </c>
      <c r="T209">
        <v>55</v>
      </c>
      <c r="U209">
        <v>0</v>
      </c>
      <c r="V209">
        <v>0</v>
      </c>
      <c r="W209">
        <v>0</v>
      </c>
      <c r="X209">
        <v>0</v>
      </c>
    </row>
    <row r="210" spans="1:24" x14ac:dyDescent="0.25">
      <c r="A210" s="1">
        <v>43933</v>
      </c>
      <c r="B210" t="s">
        <v>27</v>
      </c>
      <c r="C210">
        <v>34</v>
      </c>
      <c r="D210">
        <v>4</v>
      </c>
      <c r="E210">
        <v>3509007</v>
      </c>
      <c r="F210" s="2">
        <v>3350744</v>
      </c>
      <c r="G210" t="s">
        <v>143</v>
      </c>
      <c r="H210" t="s">
        <v>28</v>
      </c>
      <c r="I210" s="2">
        <v>-233612</v>
      </c>
      <c r="J210" s="2">
        <v>-467402</v>
      </c>
      <c r="K210" t="s">
        <v>808</v>
      </c>
      <c r="L210">
        <v>100612</v>
      </c>
      <c r="M210" t="s">
        <v>809</v>
      </c>
      <c r="N210" t="s">
        <v>810</v>
      </c>
      <c r="O210" t="s">
        <v>811</v>
      </c>
      <c r="P210" t="s">
        <v>812</v>
      </c>
      <c r="Q210" t="s">
        <v>813</v>
      </c>
      <c r="R210" t="s">
        <v>814</v>
      </c>
      <c r="S210" t="s">
        <v>815</v>
      </c>
      <c r="T210">
        <v>67</v>
      </c>
      <c r="U210">
        <v>0</v>
      </c>
      <c r="V210">
        <v>0</v>
      </c>
      <c r="W210">
        <v>0</v>
      </c>
      <c r="X210">
        <v>0</v>
      </c>
    </row>
    <row r="211" spans="1:24" x14ac:dyDescent="0.25">
      <c r="A211" s="1">
        <v>43933</v>
      </c>
      <c r="B211" t="s">
        <v>30</v>
      </c>
      <c r="C211">
        <v>5</v>
      </c>
      <c r="D211">
        <v>1</v>
      </c>
      <c r="E211">
        <v>3509205</v>
      </c>
      <c r="F211" s="2">
        <v>651033</v>
      </c>
      <c r="G211" t="s">
        <v>98</v>
      </c>
      <c r="H211" t="s">
        <v>28</v>
      </c>
      <c r="I211" s="2">
        <v>-23355</v>
      </c>
      <c r="J211" s="2">
        <v>-468789</v>
      </c>
      <c r="K211" t="s">
        <v>816</v>
      </c>
      <c r="L211">
        <v>77627</v>
      </c>
      <c r="M211" t="s">
        <v>817</v>
      </c>
      <c r="N211" t="s">
        <v>818</v>
      </c>
      <c r="O211" t="s">
        <v>819</v>
      </c>
      <c r="P211" t="s">
        <v>820</v>
      </c>
      <c r="Q211" t="s">
        <v>821</v>
      </c>
      <c r="R211" t="s">
        <v>822</v>
      </c>
      <c r="S211" t="s">
        <v>823</v>
      </c>
      <c r="T211">
        <v>70</v>
      </c>
      <c r="U211">
        <v>0</v>
      </c>
      <c r="V211">
        <v>0</v>
      </c>
      <c r="W211">
        <v>0</v>
      </c>
      <c r="X211">
        <v>0</v>
      </c>
    </row>
    <row r="212" spans="1:24" x14ac:dyDescent="0.25">
      <c r="A212" s="1">
        <v>43933</v>
      </c>
      <c r="B212" t="s">
        <v>824</v>
      </c>
      <c r="C212">
        <v>33</v>
      </c>
      <c r="D212">
        <v>2</v>
      </c>
      <c r="E212">
        <v>3510609</v>
      </c>
      <c r="F212" s="2">
        <v>823092</v>
      </c>
      <c r="G212" t="s">
        <v>75</v>
      </c>
      <c r="H212" t="s">
        <v>24</v>
      </c>
      <c r="I212" s="2">
        <v>-23524</v>
      </c>
      <c r="J212" s="2">
        <v>-468411</v>
      </c>
      <c r="K212" t="s">
        <v>825</v>
      </c>
      <c r="L212">
        <v>394598</v>
      </c>
      <c r="M212" t="s">
        <v>826</v>
      </c>
      <c r="N212" t="s">
        <v>827</v>
      </c>
      <c r="O212" t="s">
        <v>803</v>
      </c>
      <c r="P212" t="s">
        <v>828</v>
      </c>
      <c r="Q212" t="s">
        <v>829</v>
      </c>
      <c r="R212" t="s">
        <v>830</v>
      </c>
      <c r="S212" t="s">
        <v>831</v>
      </c>
      <c r="T212">
        <v>64</v>
      </c>
      <c r="U212">
        <v>3</v>
      </c>
      <c r="V212">
        <v>0</v>
      </c>
      <c r="W212">
        <v>0</v>
      </c>
      <c r="X212">
        <v>0</v>
      </c>
    </row>
    <row r="213" spans="1:24" x14ac:dyDescent="0.25">
      <c r="A213" s="1">
        <v>43933</v>
      </c>
      <c r="B213" t="s">
        <v>34</v>
      </c>
      <c r="C213">
        <v>62</v>
      </c>
      <c r="D213">
        <v>4</v>
      </c>
      <c r="E213">
        <v>3513009</v>
      </c>
      <c r="F213" s="2">
        <v>2487862</v>
      </c>
      <c r="G213" t="s">
        <v>524</v>
      </c>
      <c r="H213" t="s">
        <v>35</v>
      </c>
      <c r="I213" s="2">
        <v>-236027</v>
      </c>
      <c r="J213" s="2">
        <v>-469195</v>
      </c>
      <c r="K213" t="s">
        <v>832</v>
      </c>
      <c r="L213">
        <v>247424</v>
      </c>
      <c r="M213" t="s">
        <v>833</v>
      </c>
      <c r="N213" t="s">
        <v>834</v>
      </c>
      <c r="O213" t="s">
        <v>803</v>
      </c>
      <c r="P213" t="s">
        <v>835</v>
      </c>
      <c r="Q213" t="s">
        <v>836</v>
      </c>
      <c r="R213" t="s">
        <v>837</v>
      </c>
      <c r="S213" t="s">
        <v>838</v>
      </c>
      <c r="T213">
        <v>63</v>
      </c>
      <c r="U213">
        <v>0</v>
      </c>
      <c r="V213">
        <v>0</v>
      </c>
      <c r="W213">
        <v>0</v>
      </c>
      <c r="X213">
        <v>0</v>
      </c>
    </row>
    <row r="214" spans="1:24" x14ac:dyDescent="0.25">
      <c r="A214" s="1">
        <v>43933</v>
      </c>
      <c r="B214" t="s">
        <v>37</v>
      </c>
      <c r="C214">
        <v>63</v>
      </c>
      <c r="D214">
        <v>1</v>
      </c>
      <c r="E214">
        <v>3513801</v>
      </c>
      <c r="F214" s="2">
        <v>1486256</v>
      </c>
      <c r="G214" t="s">
        <v>526</v>
      </c>
      <c r="H214" t="s">
        <v>38</v>
      </c>
      <c r="I214" s="2">
        <v>-236817</v>
      </c>
      <c r="J214" s="2">
        <v>-466203</v>
      </c>
      <c r="K214" t="s">
        <v>839</v>
      </c>
      <c r="L214">
        <v>404477</v>
      </c>
      <c r="M214" t="s">
        <v>840</v>
      </c>
      <c r="N214" t="s">
        <v>841</v>
      </c>
      <c r="O214" t="s">
        <v>803</v>
      </c>
      <c r="P214" t="s">
        <v>842</v>
      </c>
      <c r="Q214" t="s">
        <v>843</v>
      </c>
      <c r="R214" t="s">
        <v>844</v>
      </c>
      <c r="S214" t="s">
        <v>845</v>
      </c>
      <c r="T214">
        <v>65</v>
      </c>
      <c r="U214">
        <v>20</v>
      </c>
      <c r="V214">
        <v>0</v>
      </c>
      <c r="W214">
        <v>0</v>
      </c>
      <c r="X214">
        <v>0</v>
      </c>
    </row>
    <row r="215" spans="1:24" x14ac:dyDescent="0.25">
      <c r="A215" s="1">
        <v>43933</v>
      </c>
      <c r="B215" t="s">
        <v>40</v>
      </c>
      <c r="C215">
        <v>34</v>
      </c>
      <c r="D215">
        <v>2</v>
      </c>
      <c r="E215">
        <v>3515004</v>
      </c>
      <c r="F215" s="2">
        <v>1242118</v>
      </c>
      <c r="G215" t="s">
        <v>310</v>
      </c>
      <c r="H215" t="s">
        <v>35</v>
      </c>
      <c r="I215" s="2">
        <v>-236515</v>
      </c>
      <c r="J215" s="2">
        <v>-468522</v>
      </c>
      <c r="K215" t="s">
        <v>846</v>
      </c>
      <c r="L215">
        <v>27079</v>
      </c>
      <c r="M215" t="s">
        <v>847</v>
      </c>
      <c r="N215" t="s">
        <v>848</v>
      </c>
      <c r="O215" t="s">
        <v>803</v>
      </c>
      <c r="P215" t="s">
        <v>849</v>
      </c>
      <c r="Q215" t="s">
        <v>850</v>
      </c>
      <c r="R215" t="s">
        <v>851</v>
      </c>
      <c r="S215" t="s">
        <v>852</v>
      </c>
      <c r="T215">
        <v>63</v>
      </c>
      <c r="U215">
        <v>0</v>
      </c>
      <c r="V215">
        <v>0</v>
      </c>
      <c r="W215">
        <v>0</v>
      </c>
      <c r="X215">
        <v>0</v>
      </c>
    </row>
    <row r="216" spans="1:24" x14ac:dyDescent="0.25">
      <c r="A216" s="1">
        <v>43933</v>
      </c>
      <c r="B216" t="s">
        <v>853</v>
      </c>
      <c r="C216">
        <v>4</v>
      </c>
      <c r="D216">
        <v>0</v>
      </c>
      <c r="E216">
        <v>3515103</v>
      </c>
      <c r="F216" s="2">
        <v>576493</v>
      </c>
      <c r="G216" t="s">
        <v>854</v>
      </c>
      <c r="H216" t="s">
        <v>35</v>
      </c>
      <c r="I216" s="2">
        <v>-238295</v>
      </c>
      <c r="J216" s="2">
        <v>-468149</v>
      </c>
      <c r="K216" t="s">
        <v>855</v>
      </c>
      <c r="L216">
        <v>68053</v>
      </c>
      <c r="M216" t="s">
        <v>856</v>
      </c>
      <c r="N216" t="s">
        <v>857</v>
      </c>
      <c r="O216" t="s">
        <v>858</v>
      </c>
      <c r="P216" t="s">
        <v>859</v>
      </c>
      <c r="Q216" t="s">
        <v>860</v>
      </c>
      <c r="R216" t="s">
        <v>861</v>
      </c>
      <c r="S216" t="s">
        <v>862</v>
      </c>
      <c r="T216">
        <v>0</v>
      </c>
      <c r="U216">
        <v>0</v>
      </c>
      <c r="V216">
        <v>0</v>
      </c>
      <c r="W216">
        <v>0</v>
      </c>
      <c r="X216">
        <v>0</v>
      </c>
    </row>
    <row r="217" spans="1:24" x14ac:dyDescent="0.25">
      <c r="A217" s="1">
        <v>43933</v>
      </c>
      <c r="B217" t="s">
        <v>44</v>
      </c>
      <c r="C217">
        <v>34</v>
      </c>
      <c r="D217">
        <v>0</v>
      </c>
      <c r="E217">
        <v>3515707</v>
      </c>
      <c r="F217" s="2">
        <v>1750088</v>
      </c>
      <c r="G217" t="s">
        <v>854</v>
      </c>
      <c r="H217" t="s">
        <v>19</v>
      </c>
      <c r="I217" s="2">
        <v>-23529</v>
      </c>
      <c r="J217" s="2">
        <v>-463636</v>
      </c>
      <c r="K217" t="s">
        <v>863</v>
      </c>
      <c r="L217">
        <v>193037</v>
      </c>
      <c r="M217" t="s">
        <v>864</v>
      </c>
      <c r="N217" t="s">
        <v>865</v>
      </c>
      <c r="O217" t="s">
        <v>866</v>
      </c>
      <c r="P217" t="s">
        <v>867</v>
      </c>
      <c r="Q217" t="s">
        <v>868</v>
      </c>
      <c r="R217" t="s">
        <v>869</v>
      </c>
      <c r="S217" t="s">
        <v>870</v>
      </c>
      <c r="T217">
        <v>61</v>
      </c>
      <c r="U217">
        <v>0</v>
      </c>
      <c r="V217">
        <v>0</v>
      </c>
      <c r="W217">
        <v>0</v>
      </c>
      <c r="X217">
        <v>0</v>
      </c>
    </row>
    <row r="218" spans="1:24" x14ac:dyDescent="0.25">
      <c r="A218" s="1">
        <v>43933</v>
      </c>
      <c r="B218" t="s">
        <v>46</v>
      </c>
      <c r="C218">
        <v>14</v>
      </c>
      <c r="D218">
        <v>1</v>
      </c>
      <c r="E218">
        <v>3516309</v>
      </c>
      <c r="F218" s="2">
        <v>79616</v>
      </c>
      <c r="G218" t="s">
        <v>145</v>
      </c>
      <c r="H218" t="s">
        <v>28</v>
      </c>
      <c r="I218" s="2">
        <v>-232794</v>
      </c>
      <c r="J218" s="2">
        <v>-467448</v>
      </c>
      <c r="K218" t="s">
        <v>871</v>
      </c>
      <c r="L218">
        <v>174403</v>
      </c>
      <c r="M218" t="s">
        <v>872</v>
      </c>
      <c r="N218" t="s">
        <v>873</v>
      </c>
      <c r="O218" t="s">
        <v>874</v>
      </c>
      <c r="P218" t="s">
        <v>875</v>
      </c>
      <c r="Q218" t="s">
        <v>876</v>
      </c>
      <c r="R218" t="s">
        <v>877</v>
      </c>
      <c r="S218" t="s">
        <v>878</v>
      </c>
      <c r="T218">
        <v>59</v>
      </c>
      <c r="U218">
        <v>0</v>
      </c>
      <c r="V218">
        <v>0</v>
      </c>
      <c r="W218">
        <v>0</v>
      </c>
      <c r="X218">
        <v>0</v>
      </c>
    </row>
    <row r="219" spans="1:24" x14ac:dyDescent="0.25">
      <c r="A219" s="1">
        <v>43933</v>
      </c>
      <c r="B219" t="s">
        <v>48</v>
      </c>
      <c r="C219">
        <v>22</v>
      </c>
      <c r="D219">
        <v>2</v>
      </c>
      <c r="E219">
        <v>3516408</v>
      </c>
      <c r="F219" s="2">
        <v>142405</v>
      </c>
      <c r="G219" t="s">
        <v>186</v>
      </c>
      <c r="H219" t="s">
        <v>28</v>
      </c>
      <c r="I219" s="2">
        <v>-233234</v>
      </c>
      <c r="J219" s="2">
        <v>-467295</v>
      </c>
      <c r="K219" t="s">
        <v>879</v>
      </c>
      <c r="L219">
        <v>152201</v>
      </c>
      <c r="M219" t="s">
        <v>880</v>
      </c>
      <c r="N219" t="s">
        <v>881</v>
      </c>
      <c r="O219" t="s">
        <v>882</v>
      </c>
      <c r="P219" t="s">
        <v>883</v>
      </c>
      <c r="Q219" t="s">
        <v>884</v>
      </c>
      <c r="R219" t="s">
        <v>885</v>
      </c>
      <c r="S219" t="s">
        <v>886</v>
      </c>
      <c r="T219">
        <v>63</v>
      </c>
      <c r="U219">
        <v>0</v>
      </c>
      <c r="V219">
        <v>0</v>
      </c>
      <c r="W219">
        <v>0</v>
      </c>
      <c r="X219">
        <v>0</v>
      </c>
    </row>
    <row r="220" spans="1:24" x14ac:dyDescent="0.25">
      <c r="A220" s="1">
        <v>43933</v>
      </c>
      <c r="B220" t="s">
        <v>50</v>
      </c>
      <c r="C220">
        <v>1</v>
      </c>
      <c r="D220">
        <v>0</v>
      </c>
      <c r="E220">
        <v>3518305</v>
      </c>
      <c r="F220" s="2">
        <v>335593</v>
      </c>
      <c r="G220" t="s">
        <v>854</v>
      </c>
      <c r="H220" t="s">
        <v>19</v>
      </c>
      <c r="I220" s="2">
        <v>-234129</v>
      </c>
      <c r="J220" s="2">
        <v>-46035</v>
      </c>
      <c r="K220" t="s">
        <v>887</v>
      </c>
      <c r="L220">
        <v>29429</v>
      </c>
      <c r="M220" t="s">
        <v>888</v>
      </c>
      <c r="N220" t="s">
        <v>889</v>
      </c>
      <c r="O220" t="s">
        <v>890</v>
      </c>
      <c r="P220" t="s">
        <v>891</v>
      </c>
      <c r="Q220" t="s">
        <v>892</v>
      </c>
      <c r="R220" t="s">
        <v>893</v>
      </c>
      <c r="S220" t="s">
        <v>894</v>
      </c>
      <c r="T220">
        <v>0</v>
      </c>
      <c r="U220">
        <v>2</v>
      </c>
      <c r="V220">
        <v>0</v>
      </c>
      <c r="W220">
        <v>0</v>
      </c>
      <c r="X220">
        <v>0</v>
      </c>
    </row>
    <row r="221" spans="1:24" x14ac:dyDescent="0.25">
      <c r="A221" s="1">
        <v>43933</v>
      </c>
      <c r="B221" t="s">
        <v>51</v>
      </c>
      <c r="C221">
        <v>198</v>
      </c>
      <c r="D221">
        <v>16</v>
      </c>
      <c r="E221">
        <v>3518800</v>
      </c>
      <c r="F221" s="2">
        <v>1435634</v>
      </c>
      <c r="G221" t="s">
        <v>580</v>
      </c>
      <c r="H221" t="s">
        <v>19</v>
      </c>
      <c r="I221" s="2">
        <v>-234543</v>
      </c>
      <c r="J221" s="2">
        <v>-465337</v>
      </c>
      <c r="K221" t="s">
        <v>895</v>
      </c>
      <c r="L221">
        <v>1351275</v>
      </c>
      <c r="M221" t="s">
        <v>896</v>
      </c>
      <c r="N221" t="s">
        <v>897</v>
      </c>
      <c r="O221" t="s">
        <v>803</v>
      </c>
      <c r="P221" t="s">
        <v>898</v>
      </c>
      <c r="Q221" t="s">
        <v>899</v>
      </c>
      <c r="R221" t="s">
        <v>900</v>
      </c>
      <c r="S221" t="s">
        <v>901</v>
      </c>
      <c r="T221">
        <v>63</v>
      </c>
      <c r="U221">
        <v>23</v>
      </c>
      <c r="V221">
        <v>2</v>
      </c>
      <c r="W221">
        <v>0</v>
      </c>
      <c r="X221">
        <v>0</v>
      </c>
    </row>
    <row r="222" spans="1:24" x14ac:dyDescent="0.25">
      <c r="A222" s="1">
        <v>43933</v>
      </c>
      <c r="B222" t="s">
        <v>53</v>
      </c>
      <c r="C222">
        <v>27</v>
      </c>
      <c r="D222">
        <v>1</v>
      </c>
      <c r="E222">
        <v>3522208</v>
      </c>
      <c r="F222" s="2">
        <v>1536772</v>
      </c>
      <c r="G222" t="s">
        <v>374</v>
      </c>
      <c r="H222" t="s">
        <v>35</v>
      </c>
      <c r="I222" s="2">
        <v>-237154</v>
      </c>
      <c r="J222" s="2">
        <v>-468526</v>
      </c>
      <c r="K222" t="s">
        <v>902</v>
      </c>
      <c r="L222">
        <v>169619</v>
      </c>
      <c r="M222" t="s">
        <v>903</v>
      </c>
      <c r="N222" t="s">
        <v>904</v>
      </c>
      <c r="O222" t="s">
        <v>905</v>
      </c>
      <c r="P222" t="s">
        <v>906</v>
      </c>
      <c r="Q222" t="s">
        <v>907</v>
      </c>
      <c r="R222" t="s">
        <v>908</v>
      </c>
      <c r="S222" t="s">
        <v>909</v>
      </c>
      <c r="T222">
        <v>67</v>
      </c>
      <c r="U222">
        <v>0</v>
      </c>
      <c r="V222">
        <v>0</v>
      </c>
      <c r="W222">
        <v>0</v>
      </c>
      <c r="X222">
        <v>0</v>
      </c>
    </row>
    <row r="223" spans="1:24" x14ac:dyDescent="0.25">
      <c r="A223" s="1">
        <v>43933</v>
      </c>
      <c r="B223" t="s">
        <v>55</v>
      </c>
      <c r="C223">
        <v>18</v>
      </c>
      <c r="D223">
        <v>4</v>
      </c>
      <c r="E223">
        <v>3522505</v>
      </c>
      <c r="F223" s="2">
        <v>757257</v>
      </c>
      <c r="G223" t="s">
        <v>565</v>
      </c>
      <c r="H223" t="s">
        <v>24</v>
      </c>
      <c r="I223" s="2">
        <v>-235493</v>
      </c>
      <c r="J223" s="2">
        <v>-469332</v>
      </c>
      <c r="K223" t="s">
        <v>910</v>
      </c>
      <c r="L223">
        <v>237714</v>
      </c>
      <c r="M223" t="s">
        <v>911</v>
      </c>
      <c r="N223" t="s">
        <v>912</v>
      </c>
      <c r="O223" t="s">
        <v>803</v>
      </c>
      <c r="P223" t="s">
        <v>913</v>
      </c>
      <c r="Q223" t="s">
        <v>914</v>
      </c>
      <c r="R223" t="s">
        <v>915</v>
      </c>
      <c r="S223" t="s">
        <v>916</v>
      </c>
      <c r="T223">
        <v>62</v>
      </c>
      <c r="U223">
        <v>0</v>
      </c>
      <c r="V223">
        <v>0</v>
      </c>
      <c r="W223">
        <v>0</v>
      </c>
      <c r="X223">
        <v>0</v>
      </c>
    </row>
    <row r="224" spans="1:24" x14ac:dyDescent="0.25">
      <c r="A224" s="1">
        <v>43933</v>
      </c>
      <c r="B224" t="s">
        <v>57</v>
      </c>
      <c r="C224">
        <v>26</v>
      </c>
      <c r="D224">
        <v>0</v>
      </c>
      <c r="E224">
        <v>3523107</v>
      </c>
      <c r="F224" s="2">
        <v>701147</v>
      </c>
      <c r="G224" t="s">
        <v>854</v>
      </c>
      <c r="H224" t="s">
        <v>19</v>
      </c>
      <c r="I224" s="2">
        <v>-234849</v>
      </c>
      <c r="J224" s="2">
        <v>-463495</v>
      </c>
      <c r="K224" t="s">
        <v>917</v>
      </c>
      <c r="L224">
        <v>370589</v>
      </c>
      <c r="M224" t="s">
        <v>918</v>
      </c>
      <c r="N224" t="s">
        <v>919</v>
      </c>
      <c r="O224" t="s">
        <v>803</v>
      </c>
      <c r="P224" t="s">
        <v>920</v>
      </c>
      <c r="Q224" t="s">
        <v>921</v>
      </c>
      <c r="R224" t="s">
        <v>922</v>
      </c>
      <c r="S224" t="s">
        <v>923</v>
      </c>
      <c r="T224">
        <v>66</v>
      </c>
      <c r="U224">
        <v>0</v>
      </c>
      <c r="V224">
        <v>0</v>
      </c>
      <c r="W224">
        <v>0</v>
      </c>
      <c r="X224">
        <v>0</v>
      </c>
    </row>
    <row r="225" spans="1:24" x14ac:dyDescent="0.25">
      <c r="A225" s="1">
        <v>43933</v>
      </c>
      <c r="B225" t="s">
        <v>59</v>
      </c>
      <c r="C225">
        <v>4</v>
      </c>
      <c r="D225">
        <v>0</v>
      </c>
      <c r="E225">
        <v>3525003</v>
      </c>
      <c r="F225" s="2">
        <v>320161</v>
      </c>
      <c r="G225" t="s">
        <v>854</v>
      </c>
      <c r="H225" t="s">
        <v>24</v>
      </c>
      <c r="I225" s="2">
        <v>-23528</v>
      </c>
      <c r="J225" s="2">
        <v>-469028</v>
      </c>
      <c r="K225" t="s">
        <v>924</v>
      </c>
      <c r="L225">
        <v>123603</v>
      </c>
      <c r="M225" t="s">
        <v>925</v>
      </c>
      <c r="N225" t="s">
        <v>926</v>
      </c>
      <c r="O225" t="s">
        <v>803</v>
      </c>
      <c r="P225" t="s">
        <v>927</v>
      </c>
      <c r="Q225" t="s">
        <v>928</v>
      </c>
      <c r="R225" t="s">
        <v>929</v>
      </c>
      <c r="S225" t="s">
        <v>930</v>
      </c>
      <c r="T225">
        <v>63</v>
      </c>
      <c r="U225">
        <v>0</v>
      </c>
      <c r="V225">
        <v>0</v>
      </c>
      <c r="W225">
        <v>0</v>
      </c>
      <c r="X225">
        <v>0</v>
      </c>
    </row>
    <row r="226" spans="1:24" x14ac:dyDescent="0.25">
      <c r="A226" s="1">
        <v>43933</v>
      </c>
      <c r="B226" t="s">
        <v>940</v>
      </c>
      <c r="C226">
        <v>7</v>
      </c>
      <c r="D226">
        <v>2</v>
      </c>
      <c r="E226">
        <v>3528502</v>
      </c>
      <c r="F226" s="2">
        <v>698749</v>
      </c>
      <c r="G226" t="s">
        <v>498</v>
      </c>
      <c r="H226" t="s">
        <v>28</v>
      </c>
      <c r="I226" s="2">
        <v>-233157</v>
      </c>
      <c r="J226" s="2">
        <v>-465824</v>
      </c>
      <c r="K226" t="s">
        <v>941</v>
      </c>
      <c r="L226">
        <v>98622</v>
      </c>
      <c r="M226" t="s">
        <v>942</v>
      </c>
      <c r="N226" t="s">
        <v>943</v>
      </c>
      <c r="O226" t="s">
        <v>944</v>
      </c>
      <c r="P226" t="s">
        <v>945</v>
      </c>
      <c r="Q226" t="s">
        <v>946</v>
      </c>
      <c r="R226" t="s">
        <v>947</v>
      </c>
      <c r="S226" t="s">
        <v>948</v>
      </c>
      <c r="T226">
        <v>67</v>
      </c>
      <c r="U226">
        <v>0</v>
      </c>
      <c r="V226">
        <v>0</v>
      </c>
      <c r="W226">
        <v>0</v>
      </c>
      <c r="X226">
        <v>0</v>
      </c>
    </row>
    <row r="227" spans="1:24" x14ac:dyDescent="0.25">
      <c r="A227" s="1">
        <v>43933</v>
      </c>
      <c r="B227" t="s">
        <v>949</v>
      </c>
      <c r="C227">
        <v>45</v>
      </c>
      <c r="D227">
        <v>0</v>
      </c>
      <c r="E227">
        <v>3529401</v>
      </c>
      <c r="F227" s="2">
        <v>951551</v>
      </c>
      <c r="G227" t="s">
        <v>854</v>
      </c>
      <c r="H227" t="s">
        <v>38</v>
      </c>
      <c r="I227" s="2">
        <v>-236666</v>
      </c>
      <c r="J227" s="2">
        <v>-464599</v>
      </c>
      <c r="K227" t="s">
        <v>950</v>
      </c>
      <c r="L227">
        <v>460132</v>
      </c>
      <c r="M227" t="s">
        <v>951</v>
      </c>
      <c r="N227" t="s">
        <v>931</v>
      </c>
      <c r="O227" t="s">
        <v>803</v>
      </c>
      <c r="P227" t="s">
        <v>952</v>
      </c>
      <c r="Q227" t="s">
        <v>953</v>
      </c>
      <c r="R227" t="s">
        <v>954</v>
      </c>
      <c r="S227" t="s">
        <v>955</v>
      </c>
      <c r="T227">
        <v>62</v>
      </c>
      <c r="U227">
        <v>0</v>
      </c>
      <c r="V227">
        <v>0</v>
      </c>
      <c r="W227">
        <v>0</v>
      </c>
      <c r="X227">
        <v>0</v>
      </c>
    </row>
    <row r="228" spans="1:24" x14ac:dyDescent="0.25">
      <c r="A228" s="1">
        <v>43933</v>
      </c>
      <c r="B228" t="s">
        <v>67</v>
      </c>
      <c r="C228">
        <v>58</v>
      </c>
      <c r="D228">
        <v>2</v>
      </c>
      <c r="E228">
        <v>3530607</v>
      </c>
      <c r="F228" s="2">
        <v>1300909</v>
      </c>
      <c r="G228" t="s">
        <v>123</v>
      </c>
      <c r="H228" t="s">
        <v>19</v>
      </c>
      <c r="I228" s="2">
        <v>-235393</v>
      </c>
      <c r="J228" s="2">
        <v>-462167</v>
      </c>
      <c r="K228" t="s">
        <v>956</v>
      </c>
      <c r="L228">
        <v>432905</v>
      </c>
      <c r="M228" t="s">
        <v>957</v>
      </c>
      <c r="N228" t="s">
        <v>958</v>
      </c>
      <c r="O228" t="s">
        <v>959</v>
      </c>
      <c r="P228" t="s">
        <v>960</v>
      </c>
      <c r="Q228" t="s">
        <v>961</v>
      </c>
      <c r="R228" t="s">
        <v>962</v>
      </c>
      <c r="S228" t="s">
        <v>963</v>
      </c>
      <c r="T228">
        <v>63</v>
      </c>
      <c r="U228">
        <v>0</v>
      </c>
      <c r="V228">
        <v>0</v>
      </c>
      <c r="W228">
        <v>0</v>
      </c>
      <c r="X228">
        <v>0</v>
      </c>
    </row>
    <row r="229" spans="1:24" x14ac:dyDescent="0.25">
      <c r="A229" s="1">
        <v>43933</v>
      </c>
      <c r="B229" t="s">
        <v>69</v>
      </c>
      <c r="C229">
        <v>129</v>
      </c>
      <c r="D229">
        <v>9</v>
      </c>
      <c r="E229">
        <v>3534401</v>
      </c>
      <c r="F229" s="2">
        <v>1847031</v>
      </c>
      <c r="G229" t="s">
        <v>503</v>
      </c>
      <c r="H229" t="s">
        <v>24</v>
      </c>
      <c r="I229" s="2">
        <v>-235334</v>
      </c>
      <c r="J229" s="2">
        <v>-467915</v>
      </c>
      <c r="K229" t="s">
        <v>964</v>
      </c>
      <c r="L229">
        <v>680964</v>
      </c>
      <c r="M229" t="s">
        <v>965</v>
      </c>
      <c r="N229" t="s">
        <v>966</v>
      </c>
      <c r="O229" t="s">
        <v>803</v>
      </c>
      <c r="P229" t="s">
        <v>967</v>
      </c>
      <c r="Q229" t="s">
        <v>968</v>
      </c>
      <c r="R229" t="s">
        <v>969</v>
      </c>
      <c r="S229" t="s">
        <v>970</v>
      </c>
      <c r="T229">
        <v>62</v>
      </c>
      <c r="U229">
        <v>30</v>
      </c>
      <c r="V229">
        <v>0</v>
      </c>
      <c r="W229">
        <v>0</v>
      </c>
      <c r="X229">
        <v>0</v>
      </c>
    </row>
    <row r="230" spans="1:24" x14ac:dyDescent="0.25">
      <c r="A230" s="1">
        <v>43933</v>
      </c>
      <c r="B230" t="s">
        <v>971</v>
      </c>
      <c r="C230">
        <v>9</v>
      </c>
      <c r="D230">
        <v>1</v>
      </c>
      <c r="E230">
        <v>3539806</v>
      </c>
      <c r="F230" s="2">
        <v>76627</v>
      </c>
      <c r="G230" t="s">
        <v>62</v>
      </c>
      <c r="H230" t="s">
        <v>19</v>
      </c>
      <c r="I230" s="2">
        <v>-235338</v>
      </c>
      <c r="J230" s="2">
        <v>-463477</v>
      </c>
      <c r="K230" t="s">
        <v>972</v>
      </c>
      <c r="L230">
        <v>115538</v>
      </c>
      <c r="M230" t="s">
        <v>973</v>
      </c>
      <c r="N230" t="s">
        <v>974</v>
      </c>
      <c r="O230" t="s">
        <v>975</v>
      </c>
      <c r="P230" t="s">
        <v>976</v>
      </c>
      <c r="Q230" t="s">
        <v>977</v>
      </c>
      <c r="R230" t="s">
        <v>978</v>
      </c>
      <c r="S230" t="s">
        <v>979</v>
      </c>
      <c r="T230">
        <v>66</v>
      </c>
      <c r="U230">
        <v>0</v>
      </c>
      <c r="V230">
        <v>0</v>
      </c>
      <c r="W230">
        <v>0</v>
      </c>
      <c r="X230">
        <v>0</v>
      </c>
    </row>
    <row r="231" spans="1:24" x14ac:dyDescent="0.25">
      <c r="A231" s="1">
        <v>43933</v>
      </c>
      <c r="B231" t="s">
        <v>980</v>
      </c>
      <c r="C231">
        <v>16</v>
      </c>
      <c r="D231">
        <v>0</v>
      </c>
      <c r="E231">
        <v>3543303</v>
      </c>
      <c r="F231" s="2">
        <v>129667</v>
      </c>
      <c r="G231" t="s">
        <v>854</v>
      </c>
      <c r="H231" t="s">
        <v>38</v>
      </c>
      <c r="I231" s="2">
        <v>-237082</v>
      </c>
      <c r="J231" s="2">
        <v>-464042</v>
      </c>
      <c r="K231" t="s">
        <v>981</v>
      </c>
      <c r="L231">
        <v>118968</v>
      </c>
      <c r="M231" t="s">
        <v>982</v>
      </c>
      <c r="N231" t="s">
        <v>983</v>
      </c>
      <c r="O231" t="s">
        <v>803</v>
      </c>
      <c r="P231" t="s">
        <v>984</v>
      </c>
      <c r="Q231" t="s">
        <v>985</v>
      </c>
      <c r="R231" t="s">
        <v>986</v>
      </c>
      <c r="S231" t="s">
        <v>987</v>
      </c>
      <c r="T231">
        <v>71</v>
      </c>
      <c r="U231">
        <v>0</v>
      </c>
      <c r="V231">
        <v>0</v>
      </c>
      <c r="W231">
        <v>0</v>
      </c>
      <c r="X231">
        <v>0</v>
      </c>
    </row>
    <row r="232" spans="1:24" x14ac:dyDescent="0.25">
      <c r="A232" s="1">
        <v>43933</v>
      </c>
      <c r="B232" t="s">
        <v>74</v>
      </c>
      <c r="C232">
        <v>5</v>
      </c>
      <c r="D232">
        <v>0</v>
      </c>
      <c r="E232">
        <v>3544103</v>
      </c>
      <c r="F232" s="2">
        <v>983362</v>
      </c>
      <c r="G232" t="s">
        <v>854</v>
      </c>
      <c r="H232" t="s">
        <v>38</v>
      </c>
      <c r="I232" s="2">
        <v>-237442</v>
      </c>
      <c r="J232" s="2">
        <v>-463975</v>
      </c>
      <c r="K232" t="s">
        <v>988</v>
      </c>
      <c r="L232">
        <v>49816</v>
      </c>
      <c r="M232" t="s">
        <v>989</v>
      </c>
      <c r="N232" t="s">
        <v>990</v>
      </c>
      <c r="O232" t="s">
        <v>803</v>
      </c>
      <c r="P232" t="s">
        <v>991</v>
      </c>
      <c r="Q232" t="s">
        <v>992</v>
      </c>
      <c r="R232" t="s">
        <v>993</v>
      </c>
      <c r="S232" t="s">
        <v>994</v>
      </c>
      <c r="T232">
        <v>0</v>
      </c>
      <c r="U232">
        <v>0</v>
      </c>
      <c r="V232">
        <v>0</v>
      </c>
      <c r="W232">
        <v>0</v>
      </c>
      <c r="X232">
        <v>0</v>
      </c>
    </row>
    <row r="233" spans="1:24" x14ac:dyDescent="0.25">
      <c r="A233" s="1">
        <v>43933</v>
      </c>
      <c r="B233" t="s">
        <v>78</v>
      </c>
      <c r="C233">
        <v>1</v>
      </c>
      <c r="D233">
        <v>0</v>
      </c>
      <c r="E233">
        <v>3546801</v>
      </c>
      <c r="F233" s="2">
        <v>174259</v>
      </c>
      <c r="G233" t="s">
        <v>854</v>
      </c>
      <c r="H233" t="s">
        <v>19</v>
      </c>
      <c r="I233" s="2">
        <v>-233158</v>
      </c>
      <c r="J233" s="2">
        <v>-462254</v>
      </c>
      <c r="K233" t="s">
        <v>995</v>
      </c>
      <c r="L233">
        <v>55086</v>
      </c>
      <c r="M233" t="s">
        <v>996</v>
      </c>
      <c r="N233" t="s">
        <v>997</v>
      </c>
      <c r="O233" t="s">
        <v>998</v>
      </c>
      <c r="P233" t="s">
        <v>999</v>
      </c>
      <c r="Q233" t="s">
        <v>1000</v>
      </c>
      <c r="R233" t="s">
        <v>1001</v>
      </c>
      <c r="S233" t="s">
        <v>1002</v>
      </c>
      <c r="T233">
        <v>0</v>
      </c>
      <c r="U233">
        <v>1</v>
      </c>
      <c r="V233">
        <v>0</v>
      </c>
      <c r="W233">
        <v>0</v>
      </c>
      <c r="X233">
        <v>0</v>
      </c>
    </row>
    <row r="234" spans="1:24" x14ac:dyDescent="0.25">
      <c r="A234" s="1">
        <v>43933</v>
      </c>
      <c r="B234" t="s">
        <v>1003</v>
      </c>
      <c r="C234">
        <v>33</v>
      </c>
      <c r="D234">
        <v>0</v>
      </c>
      <c r="E234">
        <v>3547304</v>
      </c>
      <c r="F234" s="2">
        <v>236649</v>
      </c>
      <c r="G234" t="s">
        <v>854</v>
      </c>
      <c r="H234" t="s">
        <v>24</v>
      </c>
      <c r="I234" s="2">
        <v>-23443</v>
      </c>
      <c r="J234" s="2">
        <v>-469227</v>
      </c>
      <c r="K234" t="s">
        <v>1004</v>
      </c>
      <c r="L234">
        <v>138132</v>
      </c>
      <c r="M234" t="s">
        <v>1005</v>
      </c>
      <c r="N234" t="s">
        <v>1006</v>
      </c>
      <c r="O234" t="s">
        <v>803</v>
      </c>
      <c r="P234" t="s">
        <v>1007</v>
      </c>
      <c r="Q234" t="s">
        <v>1008</v>
      </c>
      <c r="R234" t="s">
        <v>1009</v>
      </c>
      <c r="S234" t="s">
        <v>1010</v>
      </c>
      <c r="T234">
        <v>61</v>
      </c>
      <c r="U234">
        <v>0</v>
      </c>
      <c r="V234">
        <v>0</v>
      </c>
      <c r="W234">
        <v>0</v>
      </c>
      <c r="X234">
        <v>0</v>
      </c>
    </row>
    <row r="235" spans="1:24" x14ac:dyDescent="0.25">
      <c r="A235" s="1">
        <v>43933</v>
      </c>
      <c r="B235" t="s">
        <v>1011</v>
      </c>
      <c r="C235">
        <v>147</v>
      </c>
      <c r="D235">
        <v>3</v>
      </c>
      <c r="E235">
        <v>3547809</v>
      </c>
      <c r="F235" s="2">
        <v>2045152</v>
      </c>
      <c r="G235" t="s">
        <v>531</v>
      </c>
      <c r="H235" t="s">
        <v>38</v>
      </c>
      <c r="I235" s="2">
        <v>-236742</v>
      </c>
      <c r="J235" s="2">
        <v>-465436</v>
      </c>
      <c r="K235" t="s">
        <v>1012</v>
      </c>
      <c r="L235">
        <v>693867</v>
      </c>
      <c r="M235" t="s">
        <v>1013</v>
      </c>
      <c r="N235" t="s">
        <v>1014</v>
      </c>
      <c r="O235" t="s">
        <v>803</v>
      </c>
      <c r="P235" t="s">
        <v>1015</v>
      </c>
      <c r="Q235" t="s">
        <v>1016</v>
      </c>
      <c r="R235" t="s">
        <v>1017</v>
      </c>
      <c r="S235" t="s">
        <v>1018</v>
      </c>
      <c r="T235">
        <v>60</v>
      </c>
      <c r="U235">
        <v>30</v>
      </c>
      <c r="V235">
        <v>0</v>
      </c>
      <c r="W235">
        <v>0</v>
      </c>
      <c r="X235">
        <v>0</v>
      </c>
    </row>
    <row r="236" spans="1:24" x14ac:dyDescent="0.25">
      <c r="A236" s="1">
        <v>43933</v>
      </c>
      <c r="B236" t="s">
        <v>93</v>
      </c>
      <c r="C236">
        <v>33</v>
      </c>
      <c r="D236">
        <v>3</v>
      </c>
      <c r="E236">
        <v>3552502</v>
      </c>
      <c r="F236" s="2">
        <v>1108733</v>
      </c>
      <c r="G236" t="s">
        <v>186</v>
      </c>
      <c r="H236" t="s">
        <v>19</v>
      </c>
      <c r="I236" s="2">
        <v>-235453</v>
      </c>
      <c r="J236" s="2">
        <v>-463116</v>
      </c>
      <c r="K236" t="s">
        <v>1019</v>
      </c>
      <c r="L236">
        <v>291002</v>
      </c>
      <c r="M236" t="s">
        <v>1020</v>
      </c>
      <c r="N236" t="s">
        <v>1021</v>
      </c>
      <c r="O236" t="s">
        <v>1022</v>
      </c>
      <c r="P236" t="s">
        <v>1023</v>
      </c>
      <c r="Q236" t="s">
        <v>1024</v>
      </c>
      <c r="R236" t="s">
        <v>1025</v>
      </c>
      <c r="S236" t="s">
        <v>1026</v>
      </c>
      <c r="T236">
        <v>63</v>
      </c>
      <c r="U236">
        <v>0</v>
      </c>
      <c r="V236">
        <v>0</v>
      </c>
      <c r="W236">
        <v>0</v>
      </c>
      <c r="X236">
        <v>0</v>
      </c>
    </row>
    <row r="237" spans="1:24" x14ac:dyDescent="0.25">
      <c r="A237" s="1">
        <v>43933</v>
      </c>
      <c r="B237" t="s">
        <v>1027</v>
      </c>
      <c r="C237">
        <v>179</v>
      </c>
      <c r="D237">
        <v>10</v>
      </c>
      <c r="E237">
        <v>3548708</v>
      </c>
      <c r="F237" s="2">
        <v>2133655</v>
      </c>
      <c r="G237" t="s">
        <v>386</v>
      </c>
      <c r="H237" t="s">
        <v>38</v>
      </c>
      <c r="I237" s="2">
        <v>-236898</v>
      </c>
      <c r="J237" s="2">
        <v>-465648</v>
      </c>
      <c r="K237" t="s">
        <v>1028</v>
      </c>
      <c r="L237">
        <v>812086</v>
      </c>
      <c r="M237" t="s">
        <v>1029</v>
      </c>
      <c r="N237" t="s">
        <v>312</v>
      </c>
      <c r="O237" t="s">
        <v>1030</v>
      </c>
      <c r="P237" t="s">
        <v>1031</v>
      </c>
      <c r="Q237" t="s">
        <v>1032</v>
      </c>
      <c r="R237" t="s">
        <v>1033</v>
      </c>
      <c r="S237" t="s">
        <v>1034</v>
      </c>
      <c r="T237">
        <v>60</v>
      </c>
      <c r="U237">
        <v>119</v>
      </c>
      <c r="V237">
        <v>10</v>
      </c>
      <c r="W237">
        <v>0</v>
      </c>
      <c r="X237">
        <v>0</v>
      </c>
    </row>
    <row r="238" spans="1:24" x14ac:dyDescent="0.25">
      <c r="A238" s="1">
        <v>43933</v>
      </c>
      <c r="B238" t="s">
        <v>1035</v>
      </c>
      <c r="C238">
        <v>67</v>
      </c>
      <c r="D238">
        <v>2</v>
      </c>
      <c r="E238">
        <v>3548807</v>
      </c>
      <c r="F238" s="2">
        <v>4158211</v>
      </c>
      <c r="G238" t="s">
        <v>581</v>
      </c>
      <c r="H238" t="s">
        <v>38</v>
      </c>
      <c r="I238" s="2">
        <v>-236234</v>
      </c>
      <c r="J238" s="2">
        <v>-465552</v>
      </c>
      <c r="K238" t="s">
        <v>1036</v>
      </c>
      <c r="L238">
        <v>151244</v>
      </c>
      <c r="M238" t="s">
        <v>1037</v>
      </c>
      <c r="N238" t="s">
        <v>356</v>
      </c>
      <c r="O238" t="s">
        <v>803</v>
      </c>
      <c r="P238" t="s">
        <v>1038</v>
      </c>
      <c r="Q238" t="s">
        <v>1039</v>
      </c>
      <c r="R238" t="s">
        <v>1040</v>
      </c>
      <c r="S238" t="s">
        <v>1041</v>
      </c>
      <c r="T238">
        <v>57</v>
      </c>
      <c r="U238">
        <v>30</v>
      </c>
      <c r="V238">
        <v>4</v>
      </c>
      <c r="W238">
        <v>0</v>
      </c>
      <c r="X238">
        <v>0</v>
      </c>
    </row>
    <row r="239" spans="1:24" x14ac:dyDescent="0.25">
      <c r="A239" s="1">
        <v>43933</v>
      </c>
      <c r="B239" t="s">
        <v>1042</v>
      </c>
      <c r="C239">
        <v>6352</v>
      </c>
      <c r="D239">
        <v>445</v>
      </c>
      <c r="E239">
        <v>3550308</v>
      </c>
      <c r="F239" s="2">
        <v>518445</v>
      </c>
      <c r="G239" t="s">
        <v>582</v>
      </c>
      <c r="H239" t="s">
        <v>91</v>
      </c>
      <c r="I239" s="2">
        <v>-235505</v>
      </c>
      <c r="J239" s="2">
        <v>-466333</v>
      </c>
      <c r="K239" t="s">
        <v>1043</v>
      </c>
      <c r="L239">
        <v>11869660</v>
      </c>
      <c r="M239" t="s">
        <v>1044</v>
      </c>
      <c r="N239" t="s">
        <v>1045</v>
      </c>
      <c r="O239" t="s">
        <v>1046</v>
      </c>
      <c r="P239" t="s">
        <v>1047</v>
      </c>
      <c r="Q239" t="s">
        <v>1048</v>
      </c>
      <c r="R239" t="s">
        <v>1049</v>
      </c>
      <c r="S239" t="s">
        <v>1050</v>
      </c>
      <c r="T239">
        <v>58</v>
      </c>
      <c r="U239">
        <v>957</v>
      </c>
      <c r="V239">
        <v>20</v>
      </c>
      <c r="W239">
        <v>20</v>
      </c>
      <c r="X239">
        <v>0</v>
      </c>
    </row>
    <row r="240" spans="1:24" x14ac:dyDescent="0.25">
      <c r="A240" s="1">
        <v>43933</v>
      </c>
      <c r="B240" t="s">
        <v>1051</v>
      </c>
      <c r="C240">
        <v>73</v>
      </c>
      <c r="D240">
        <v>5</v>
      </c>
      <c r="E240">
        <v>3552809</v>
      </c>
      <c r="F240" s="2">
        <v>2520161</v>
      </c>
      <c r="G240" t="s">
        <v>442</v>
      </c>
      <c r="H240" t="s">
        <v>35</v>
      </c>
      <c r="I240" s="2">
        <v>-236229</v>
      </c>
      <c r="J240" s="2">
        <v>-467817</v>
      </c>
      <c r="K240" t="s">
        <v>860</v>
      </c>
      <c r="L240">
        <v>283871</v>
      </c>
      <c r="M240" t="s">
        <v>1052</v>
      </c>
      <c r="N240" t="s">
        <v>1053</v>
      </c>
      <c r="O240" t="s">
        <v>803</v>
      </c>
      <c r="P240" t="s">
        <v>1054</v>
      </c>
      <c r="Q240" t="s">
        <v>1055</v>
      </c>
      <c r="R240" t="s">
        <v>1056</v>
      </c>
      <c r="S240" t="s">
        <v>1057</v>
      </c>
      <c r="T240">
        <v>60</v>
      </c>
      <c r="U240">
        <v>0</v>
      </c>
      <c r="V240">
        <v>0</v>
      </c>
      <c r="W240">
        <v>0</v>
      </c>
      <c r="X240">
        <v>0</v>
      </c>
    </row>
    <row r="241" spans="1:24" x14ac:dyDescent="0.25">
      <c r="A241" s="1">
        <v>43933</v>
      </c>
      <c r="B241" t="s">
        <v>97</v>
      </c>
      <c r="C241">
        <v>5</v>
      </c>
      <c r="D241">
        <v>3</v>
      </c>
      <c r="E241">
        <v>3556453</v>
      </c>
      <c r="F241" s="2">
        <v>950625</v>
      </c>
      <c r="G241" t="s">
        <v>312</v>
      </c>
      <c r="H241" t="s">
        <v>35</v>
      </c>
      <c r="I241" s="2">
        <v>-235998</v>
      </c>
      <c r="J241" s="2">
        <v>-470225</v>
      </c>
      <c r="K241" t="s">
        <v>1058</v>
      </c>
      <c r="L241">
        <v>52762</v>
      </c>
      <c r="M241" t="s">
        <v>1059</v>
      </c>
      <c r="N241" t="s">
        <v>1060</v>
      </c>
      <c r="O241" t="s">
        <v>803</v>
      </c>
      <c r="P241" t="s">
        <v>1061</v>
      </c>
      <c r="Q241" t="s">
        <v>1062</v>
      </c>
      <c r="R241" t="s">
        <v>798</v>
      </c>
      <c r="S241" t="s">
        <v>1063</v>
      </c>
      <c r="T241">
        <v>0</v>
      </c>
      <c r="U241">
        <v>0</v>
      </c>
      <c r="V241">
        <v>0</v>
      </c>
      <c r="W241">
        <v>0</v>
      </c>
      <c r="X241">
        <v>0</v>
      </c>
    </row>
    <row r="242" spans="1:24" x14ac:dyDescent="0.25">
      <c r="A242" s="1">
        <v>43932</v>
      </c>
      <c r="B242" t="s">
        <v>791</v>
      </c>
      <c r="C242">
        <v>11</v>
      </c>
      <c r="D242">
        <v>1</v>
      </c>
      <c r="E242">
        <v>3503901</v>
      </c>
      <c r="F242" s="2">
        <v>1224617</v>
      </c>
      <c r="G242" t="s">
        <v>186</v>
      </c>
      <c r="H242" t="s">
        <v>19</v>
      </c>
      <c r="I242" s="2">
        <v>-23397</v>
      </c>
      <c r="J242" s="2">
        <v>-463204</v>
      </c>
      <c r="K242" t="s">
        <v>792</v>
      </c>
      <c r="L242">
        <v>89744</v>
      </c>
      <c r="M242" t="s">
        <v>793</v>
      </c>
      <c r="N242" t="s">
        <v>794</v>
      </c>
      <c r="O242" t="s">
        <v>795</v>
      </c>
      <c r="P242" t="s">
        <v>796</v>
      </c>
      <c r="Q242" t="s">
        <v>797</v>
      </c>
      <c r="R242" t="s">
        <v>798</v>
      </c>
      <c r="S242" t="s">
        <v>799</v>
      </c>
      <c r="T242">
        <v>63</v>
      </c>
      <c r="U242">
        <v>0</v>
      </c>
      <c r="V242">
        <v>0</v>
      </c>
      <c r="W242">
        <v>0</v>
      </c>
      <c r="X242">
        <v>0</v>
      </c>
    </row>
    <row r="243" spans="1:24" x14ac:dyDescent="0.25">
      <c r="A243" s="1">
        <v>43932</v>
      </c>
      <c r="B243" t="s">
        <v>23</v>
      </c>
      <c r="C243">
        <v>43</v>
      </c>
      <c r="D243">
        <v>2</v>
      </c>
      <c r="E243">
        <v>3505708</v>
      </c>
      <c r="F243" s="2">
        <v>1568301</v>
      </c>
      <c r="G243" t="s">
        <v>569</v>
      </c>
      <c r="H243" t="s">
        <v>24</v>
      </c>
      <c r="I243" s="2">
        <v>-235114</v>
      </c>
      <c r="J243" s="2">
        <v>-468729</v>
      </c>
      <c r="K243" t="s">
        <v>800</v>
      </c>
      <c r="L243">
        <v>26439</v>
      </c>
      <c r="M243" t="s">
        <v>801</v>
      </c>
      <c r="N243" t="s">
        <v>802</v>
      </c>
      <c r="O243" t="s">
        <v>803</v>
      </c>
      <c r="P243" t="s">
        <v>804</v>
      </c>
      <c r="Q243" t="s">
        <v>805</v>
      </c>
      <c r="R243" t="s">
        <v>806</v>
      </c>
      <c r="S243" t="s">
        <v>807</v>
      </c>
      <c r="T243">
        <v>51</v>
      </c>
      <c r="U243">
        <v>0</v>
      </c>
      <c r="V243">
        <v>0</v>
      </c>
      <c r="W243">
        <v>0</v>
      </c>
      <c r="X243">
        <v>0</v>
      </c>
    </row>
    <row r="244" spans="1:24" x14ac:dyDescent="0.25">
      <c r="A244" s="1">
        <v>43932</v>
      </c>
      <c r="B244" t="s">
        <v>27</v>
      </c>
      <c r="C244">
        <v>33</v>
      </c>
      <c r="D244">
        <v>4</v>
      </c>
      <c r="E244">
        <v>3509007</v>
      </c>
      <c r="F244" s="2">
        <v>3252193</v>
      </c>
      <c r="G244" t="s">
        <v>107</v>
      </c>
      <c r="H244" t="s">
        <v>28</v>
      </c>
      <c r="I244" s="2">
        <v>-233612</v>
      </c>
      <c r="J244" s="2">
        <v>-467402</v>
      </c>
      <c r="K244" t="s">
        <v>808</v>
      </c>
      <c r="L244">
        <v>100612</v>
      </c>
      <c r="M244" t="s">
        <v>809</v>
      </c>
      <c r="N244" t="s">
        <v>810</v>
      </c>
      <c r="O244" t="s">
        <v>811</v>
      </c>
      <c r="P244" t="s">
        <v>812</v>
      </c>
      <c r="Q244" t="s">
        <v>813</v>
      </c>
      <c r="R244" t="s">
        <v>814</v>
      </c>
      <c r="S244" t="s">
        <v>815</v>
      </c>
      <c r="T244">
        <v>63</v>
      </c>
      <c r="U244">
        <v>0</v>
      </c>
      <c r="V244">
        <v>0</v>
      </c>
      <c r="W244">
        <v>0</v>
      </c>
      <c r="X244">
        <v>0</v>
      </c>
    </row>
    <row r="245" spans="1:24" x14ac:dyDescent="0.25">
      <c r="A245" s="1">
        <v>43932</v>
      </c>
      <c r="B245" t="s">
        <v>30</v>
      </c>
      <c r="C245">
        <v>5</v>
      </c>
      <c r="D245">
        <v>1</v>
      </c>
      <c r="E245">
        <v>3509205</v>
      </c>
      <c r="F245" s="2">
        <v>651033</v>
      </c>
      <c r="G245" t="s">
        <v>98</v>
      </c>
      <c r="H245" t="s">
        <v>28</v>
      </c>
      <c r="I245" s="2">
        <v>-23355</v>
      </c>
      <c r="J245" s="2">
        <v>-468789</v>
      </c>
      <c r="K245" t="s">
        <v>816</v>
      </c>
      <c r="L245">
        <v>77627</v>
      </c>
      <c r="M245" t="s">
        <v>817</v>
      </c>
      <c r="N245" t="s">
        <v>818</v>
      </c>
      <c r="O245" t="s">
        <v>819</v>
      </c>
      <c r="P245" t="s">
        <v>820</v>
      </c>
      <c r="Q245" t="s">
        <v>821</v>
      </c>
      <c r="R245" t="s">
        <v>822</v>
      </c>
      <c r="S245" t="s">
        <v>823</v>
      </c>
      <c r="T245">
        <v>64</v>
      </c>
      <c r="U245">
        <v>0</v>
      </c>
      <c r="V245">
        <v>0</v>
      </c>
      <c r="W245">
        <v>0</v>
      </c>
      <c r="X245">
        <v>0</v>
      </c>
    </row>
    <row r="246" spans="1:24" x14ac:dyDescent="0.25">
      <c r="A246" s="1">
        <v>43932</v>
      </c>
      <c r="B246" t="s">
        <v>824</v>
      </c>
      <c r="C246">
        <v>31</v>
      </c>
      <c r="D246">
        <v>2</v>
      </c>
      <c r="E246">
        <v>3510609</v>
      </c>
      <c r="F246" s="2">
        <v>773208</v>
      </c>
      <c r="G246" t="s">
        <v>524</v>
      </c>
      <c r="H246" t="s">
        <v>24</v>
      </c>
      <c r="I246" s="2">
        <v>-23524</v>
      </c>
      <c r="J246" s="2">
        <v>-468411</v>
      </c>
      <c r="K246" t="s">
        <v>825</v>
      </c>
      <c r="L246">
        <v>394598</v>
      </c>
      <c r="M246" t="s">
        <v>826</v>
      </c>
      <c r="N246" t="s">
        <v>827</v>
      </c>
      <c r="O246" t="s">
        <v>803</v>
      </c>
      <c r="P246" t="s">
        <v>828</v>
      </c>
      <c r="Q246" t="s">
        <v>829</v>
      </c>
      <c r="R246" t="s">
        <v>830</v>
      </c>
      <c r="S246" t="s">
        <v>831</v>
      </c>
      <c r="T246">
        <v>59</v>
      </c>
      <c r="U246">
        <v>3</v>
      </c>
      <c r="V246">
        <v>0</v>
      </c>
      <c r="W246">
        <v>0</v>
      </c>
      <c r="X246">
        <v>0</v>
      </c>
    </row>
    <row r="247" spans="1:24" x14ac:dyDescent="0.25">
      <c r="A247" s="1">
        <v>43932</v>
      </c>
      <c r="B247" t="s">
        <v>34</v>
      </c>
      <c r="C247">
        <v>59</v>
      </c>
      <c r="D247">
        <v>4</v>
      </c>
      <c r="E247">
        <v>3513009</v>
      </c>
      <c r="F247" s="2">
        <v>2367481</v>
      </c>
      <c r="G247" t="s">
        <v>221</v>
      </c>
      <c r="H247" t="s">
        <v>35</v>
      </c>
      <c r="I247" s="2">
        <v>-236027</v>
      </c>
      <c r="J247" s="2">
        <v>-469195</v>
      </c>
      <c r="K247" t="s">
        <v>832</v>
      </c>
      <c r="L247">
        <v>247424</v>
      </c>
      <c r="M247" t="s">
        <v>833</v>
      </c>
      <c r="N247" t="s">
        <v>834</v>
      </c>
      <c r="O247" t="s">
        <v>803</v>
      </c>
      <c r="P247" t="s">
        <v>835</v>
      </c>
      <c r="Q247" t="s">
        <v>836</v>
      </c>
      <c r="R247" t="s">
        <v>837</v>
      </c>
      <c r="S247" t="s">
        <v>838</v>
      </c>
      <c r="T247">
        <v>58</v>
      </c>
      <c r="U247">
        <v>0</v>
      </c>
      <c r="V247">
        <v>0</v>
      </c>
      <c r="W247">
        <v>0</v>
      </c>
      <c r="X247">
        <v>0</v>
      </c>
    </row>
    <row r="248" spans="1:24" x14ac:dyDescent="0.25">
      <c r="A248" s="1">
        <v>43932</v>
      </c>
      <c r="B248" t="s">
        <v>37</v>
      </c>
      <c r="C248">
        <v>60</v>
      </c>
      <c r="D248">
        <v>1</v>
      </c>
      <c r="E248">
        <v>3513801</v>
      </c>
      <c r="F248" s="2">
        <v>1415482</v>
      </c>
      <c r="G248" t="s">
        <v>583</v>
      </c>
      <c r="H248" t="s">
        <v>38</v>
      </c>
      <c r="I248" s="2">
        <v>-236817</v>
      </c>
      <c r="J248" s="2">
        <v>-466203</v>
      </c>
      <c r="K248" t="s">
        <v>839</v>
      </c>
      <c r="L248">
        <v>404477</v>
      </c>
      <c r="M248" t="s">
        <v>840</v>
      </c>
      <c r="N248" t="s">
        <v>841</v>
      </c>
      <c r="O248" t="s">
        <v>803</v>
      </c>
      <c r="P248" t="s">
        <v>842</v>
      </c>
      <c r="Q248" t="s">
        <v>843</v>
      </c>
      <c r="R248" t="s">
        <v>844</v>
      </c>
      <c r="S248" t="s">
        <v>845</v>
      </c>
      <c r="T248">
        <v>60</v>
      </c>
      <c r="U248">
        <v>20</v>
      </c>
      <c r="V248">
        <v>0</v>
      </c>
      <c r="W248">
        <v>0</v>
      </c>
      <c r="X248">
        <v>0</v>
      </c>
    </row>
    <row r="249" spans="1:24" x14ac:dyDescent="0.25">
      <c r="A249" s="1">
        <v>43932</v>
      </c>
      <c r="B249" t="s">
        <v>40</v>
      </c>
      <c r="C249">
        <v>34</v>
      </c>
      <c r="D249">
        <v>2</v>
      </c>
      <c r="E249">
        <v>3515004</v>
      </c>
      <c r="F249" s="2">
        <v>1242118</v>
      </c>
      <c r="G249" t="s">
        <v>310</v>
      </c>
      <c r="H249" t="s">
        <v>35</v>
      </c>
      <c r="I249" s="2">
        <v>-236515</v>
      </c>
      <c r="J249" s="2">
        <v>-468522</v>
      </c>
      <c r="K249" t="s">
        <v>846</v>
      </c>
      <c r="L249">
        <v>27079</v>
      </c>
      <c r="M249" t="s">
        <v>847</v>
      </c>
      <c r="N249" t="s">
        <v>848</v>
      </c>
      <c r="O249" t="s">
        <v>803</v>
      </c>
      <c r="P249" t="s">
        <v>849</v>
      </c>
      <c r="Q249" t="s">
        <v>850</v>
      </c>
      <c r="R249" t="s">
        <v>851</v>
      </c>
      <c r="S249" t="s">
        <v>852</v>
      </c>
      <c r="T249">
        <v>57</v>
      </c>
      <c r="U249">
        <v>0</v>
      </c>
      <c r="V249">
        <v>0</v>
      </c>
      <c r="W249">
        <v>0</v>
      </c>
      <c r="X249">
        <v>0</v>
      </c>
    </row>
    <row r="250" spans="1:24" x14ac:dyDescent="0.25">
      <c r="A250" s="1">
        <v>43932</v>
      </c>
      <c r="B250" t="s">
        <v>853</v>
      </c>
      <c r="C250">
        <v>4</v>
      </c>
      <c r="D250">
        <v>0</v>
      </c>
      <c r="E250">
        <v>3515103</v>
      </c>
      <c r="F250" s="2">
        <v>576493</v>
      </c>
      <c r="G250" t="s">
        <v>854</v>
      </c>
      <c r="H250" t="s">
        <v>35</v>
      </c>
      <c r="I250" s="2">
        <v>-238295</v>
      </c>
      <c r="J250" s="2">
        <v>-468149</v>
      </c>
      <c r="K250" t="s">
        <v>855</v>
      </c>
      <c r="L250">
        <v>68053</v>
      </c>
      <c r="M250" t="s">
        <v>856</v>
      </c>
      <c r="N250" t="s">
        <v>857</v>
      </c>
      <c r="O250" t="s">
        <v>858</v>
      </c>
      <c r="P250" t="s">
        <v>859</v>
      </c>
      <c r="Q250" t="s">
        <v>860</v>
      </c>
      <c r="R250" t="s">
        <v>861</v>
      </c>
      <c r="S250" t="s">
        <v>862</v>
      </c>
      <c r="T250">
        <v>0</v>
      </c>
      <c r="U250">
        <v>0</v>
      </c>
      <c r="V250">
        <v>0</v>
      </c>
      <c r="W250">
        <v>0</v>
      </c>
      <c r="X250">
        <v>0</v>
      </c>
    </row>
    <row r="251" spans="1:24" x14ac:dyDescent="0.25">
      <c r="A251" s="1">
        <v>43932</v>
      </c>
      <c r="B251" t="s">
        <v>44</v>
      </c>
      <c r="C251">
        <v>34</v>
      </c>
      <c r="D251">
        <v>0</v>
      </c>
      <c r="E251">
        <v>3515707</v>
      </c>
      <c r="F251" s="2">
        <v>1750088</v>
      </c>
      <c r="G251" t="s">
        <v>854</v>
      </c>
      <c r="H251" t="s">
        <v>19</v>
      </c>
      <c r="I251" s="2">
        <v>-23529</v>
      </c>
      <c r="J251" s="2">
        <v>-463636</v>
      </c>
      <c r="K251" t="s">
        <v>863</v>
      </c>
      <c r="L251">
        <v>193037</v>
      </c>
      <c r="M251" t="s">
        <v>864</v>
      </c>
      <c r="N251" t="s">
        <v>865</v>
      </c>
      <c r="O251" t="s">
        <v>866</v>
      </c>
      <c r="P251" t="s">
        <v>867</v>
      </c>
      <c r="Q251" t="s">
        <v>868</v>
      </c>
      <c r="R251" t="s">
        <v>869</v>
      </c>
      <c r="S251" t="s">
        <v>870</v>
      </c>
      <c r="T251">
        <v>56</v>
      </c>
      <c r="U251">
        <v>0</v>
      </c>
      <c r="V251">
        <v>0</v>
      </c>
      <c r="W251">
        <v>0</v>
      </c>
      <c r="X251">
        <v>0</v>
      </c>
    </row>
    <row r="252" spans="1:24" x14ac:dyDescent="0.25">
      <c r="A252" s="1">
        <v>43932</v>
      </c>
      <c r="B252" t="s">
        <v>46</v>
      </c>
      <c r="C252">
        <v>13</v>
      </c>
      <c r="D252">
        <v>1</v>
      </c>
      <c r="E252">
        <v>3516309</v>
      </c>
      <c r="F252" s="2">
        <v>739292</v>
      </c>
      <c r="G252" t="s">
        <v>199</v>
      </c>
      <c r="H252" t="s">
        <v>28</v>
      </c>
      <c r="I252" s="2">
        <v>-232794</v>
      </c>
      <c r="J252" s="2">
        <v>-467448</v>
      </c>
      <c r="K252" t="s">
        <v>871</v>
      </c>
      <c r="L252">
        <v>174403</v>
      </c>
      <c r="M252" t="s">
        <v>872</v>
      </c>
      <c r="N252" t="s">
        <v>873</v>
      </c>
      <c r="O252" t="s">
        <v>874</v>
      </c>
      <c r="P252" t="s">
        <v>875</v>
      </c>
      <c r="Q252" t="s">
        <v>876</v>
      </c>
      <c r="R252" t="s">
        <v>877</v>
      </c>
      <c r="S252" t="s">
        <v>878</v>
      </c>
      <c r="T252">
        <v>54</v>
      </c>
      <c r="U252">
        <v>0</v>
      </c>
      <c r="V252">
        <v>0</v>
      </c>
      <c r="W252">
        <v>0</v>
      </c>
      <c r="X252">
        <v>0</v>
      </c>
    </row>
    <row r="253" spans="1:24" x14ac:dyDescent="0.25">
      <c r="A253" s="1">
        <v>43932</v>
      </c>
      <c r="B253" t="s">
        <v>48</v>
      </c>
      <c r="C253">
        <v>19</v>
      </c>
      <c r="D253">
        <v>1</v>
      </c>
      <c r="E253">
        <v>3516408</v>
      </c>
      <c r="F253" s="2">
        <v>1229861</v>
      </c>
      <c r="G253" t="s">
        <v>99</v>
      </c>
      <c r="H253" t="s">
        <v>28</v>
      </c>
      <c r="I253" s="2">
        <v>-233234</v>
      </c>
      <c r="J253" s="2">
        <v>-467295</v>
      </c>
      <c r="K253" t="s">
        <v>879</v>
      </c>
      <c r="L253">
        <v>152201</v>
      </c>
      <c r="M253" t="s">
        <v>880</v>
      </c>
      <c r="N253" t="s">
        <v>881</v>
      </c>
      <c r="O253" t="s">
        <v>882</v>
      </c>
      <c r="P253" t="s">
        <v>883</v>
      </c>
      <c r="Q253" t="s">
        <v>884</v>
      </c>
      <c r="R253" t="s">
        <v>885</v>
      </c>
      <c r="S253" t="s">
        <v>886</v>
      </c>
      <c r="T253">
        <v>58</v>
      </c>
      <c r="U253">
        <v>0</v>
      </c>
      <c r="V253">
        <v>0</v>
      </c>
      <c r="W253">
        <v>0</v>
      </c>
      <c r="X253">
        <v>0</v>
      </c>
    </row>
    <row r="254" spans="1:24" x14ac:dyDescent="0.25">
      <c r="A254" s="1">
        <v>43932</v>
      </c>
      <c r="B254" t="s">
        <v>50</v>
      </c>
      <c r="C254">
        <v>1</v>
      </c>
      <c r="D254">
        <v>0</v>
      </c>
      <c r="E254">
        <v>3518305</v>
      </c>
      <c r="F254" s="2">
        <v>335593</v>
      </c>
      <c r="G254" t="s">
        <v>854</v>
      </c>
      <c r="H254" t="s">
        <v>19</v>
      </c>
      <c r="I254" s="2">
        <v>-234129</v>
      </c>
      <c r="J254" s="2">
        <v>-46035</v>
      </c>
      <c r="K254" t="s">
        <v>887</v>
      </c>
      <c r="L254">
        <v>29429</v>
      </c>
      <c r="M254" t="s">
        <v>888</v>
      </c>
      <c r="N254" t="s">
        <v>889</v>
      </c>
      <c r="O254" t="s">
        <v>890</v>
      </c>
      <c r="P254" t="s">
        <v>891</v>
      </c>
      <c r="Q254" t="s">
        <v>892</v>
      </c>
      <c r="R254" t="s">
        <v>893</v>
      </c>
      <c r="S254" t="s">
        <v>894</v>
      </c>
      <c r="T254">
        <v>0</v>
      </c>
      <c r="U254">
        <v>2</v>
      </c>
      <c r="V254">
        <v>0</v>
      </c>
      <c r="W254">
        <v>0</v>
      </c>
      <c r="X254">
        <v>0</v>
      </c>
    </row>
    <row r="255" spans="1:24" x14ac:dyDescent="0.25">
      <c r="A255" s="1">
        <v>43932</v>
      </c>
      <c r="B255" t="s">
        <v>51</v>
      </c>
      <c r="C255">
        <v>191</v>
      </c>
      <c r="D255">
        <v>16</v>
      </c>
      <c r="E255">
        <v>3518800</v>
      </c>
      <c r="F255" s="2">
        <v>1384879</v>
      </c>
      <c r="G255" t="s">
        <v>321</v>
      </c>
      <c r="H255" t="s">
        <v>19</v>
      </c>
      <c r="I255" s="2">
        <v>-234543</v>
      </c>
      <c r="J255" s="2">
        <v>-465337</v>
      </c>
      <c r="K255" t="s">
        <v>895</v>
      </c>
      <c r="L255">
        <v>1351275</v>
      </c>
      <c r="M255" t="s">
        <v>896</v>
      </c>
      <c r="N255" t="s">
        <v>897</v>
      </c>
      <c r="O255" t="s">
        <v>803</v>
      </c>
      <c r="P255" t="s">
        <v>898</v>
      </c>
      <c r="Q255" t="s">
        <v>899</v>
      </c>
      <c r="R255" t="s">
        <v>900</v>
      </c>
      <c r="S255" t="s">
        <v>901</v>
      </c>
      <c r="T255">
        <v>58</v>
      </c>
      <c r="U255">
        <v>23</v>
      </c>
      <c r="V255">
        <v>2</v>
      </c>
      <c r="W255">
        <v>0</v>
      </c>
      <c r="X255">
        <v>0</v>
      </c>
    </row>
    <row r="256" spans="1:24" x14ac:dyDescent="0.25">
      <c r="A256" s="1">
        <v>43932</v>
      </c>
      <c r="B256" t="s">
        <v>53</v>
      </c>
      <c r="C256">
        <v>27</v>
      </c>
      <c r="D256">
        <v>1</v>
      </c>
      <c r="E256">
        <v>3522208</v>
      </c>
      <c r="F256" s="2">
        <v>1536772</v>
      </c>
      <c r="G256" t="s">
        <v>374</v>
      </c>
      <c r="H256" t="s">
        <v>35</v>
      </c>
      <c r="I256" s="2">
        <v>-237154</v>
      </c>
      <c r="J256" s="2">
        <v>-468526</v>
      </c>
      <c r="K256" t="s">
        <v>902</v>
      </c>
      <c r="L256">
        <v>169619</v>
      </c>
      <c r="M256" t="s">
        <v>903</v>
      </c>
      <c r="N256" t="s">
        <v>904</v>
      </c>
      <c r="O256" t="s">
        <v>905</v>
      </c>
      <c r="P256" t="s">
        <v>906</v>
      </c>
      <c r="Q256" t="s">
        <v>907</v>
      </c>
      <c r="R256" t="s">
        <v>908</v>
      </c>
      <c r="S256" t="s">
        <v>909</v>
      </c>
      <c r="T256">
        <v>61</v>
      </c>
      <c r="U256">
        <v>0</v>
      </c>
      <c r="V256">
        <v>0</v>
      </c>
      <c r="W256">
        <v>0</v>
      </c>
      <c r="X256">
        <v>0</v>
      </c>
    </row>
    <row r="257" spans="1:24" x14ac:dyDescent="0.25">
      <c r="A257" s="1">
        <v>43932</v>
      </c>
      <c r="B257" t="s">
        <v>55</v>
      </c>
      <c r="C257">
        <v>17</v>
      </c>
      <c r="D257">
        <v>4</v>
      </c>
      <c r="E257">
        <v>3522505</v>
      </c>
      <c r="F257" s="2">
        <v>715187</v>
      </c>
      <c r="G257" t="s">
        <v>584</v>
      </c>
      <c r="H257" t="s">
        <v>24</v>
      </c>
      <c r="I257" s="2">
        <v>-235493</v>
      </c>
      <c r="J257" s="2">
        <v>-469332</v>
      </c>
      <c r="K257" t="s">
        <v>910</v>
      </c>
      <c r="L257">
        <v>237714</v>
      </c>
      <c r="M257" t="s">
        <v>911</v>
      </c>
      <c r="N257" t="s">
        <v>912</v>
      </c>
      <c r="O257" t="s">
        <v>803</v>
      </c>
      <c r="P257" t="s">
        <v>913</v>
      </c>
      <c r="Q257" t="s">
        <v>914</v>
      </c>
      <c r="R257" t="s">
        <v>915</v>
      </c>
      <c r="S257" t="s">
        <v>916</v>
      </c>
      <c r="T257">
        <v>56</v>
      </c>
      <c r="U257">
        <v>0</v>
      </c>
      <c r="V257">
        <v>0</v>
      </c>
      <c r="W257">
        <v>0</v>
      </c>
      <c r="X257">
        <v>0</v>
      </c>
    </row>
    <row r="258" spans="1:24" x14ac:dyDescent="0.25">
      <c r="A258" s="1">
        <v>43932</v>
      </c>
      <c r="B258" t="s">
        <v>57</v>
      </c>
      <c r="C258">
        <v>25</v>
      </c>
      <c r="D258">
        <v>0</v>
      </c>
      <c r="E258">
        <v>3523107</v>
      </c>
      <c r="F258" s="2">
        <v>67418</v>
      </c>
      <c r="G258" t="s">
        <v>854</v>
      </c>
      <c r="H258" t="s">
        <v>19</v>
      </c>
      <c r="I258" s="2">
        <v>-234849</v>
      </c>
      <c r="J258" s="2">
        <v>-463495</v>
      </c>
      <c r="K258" t="s">
        <v>917</v>
      </c>
      <c r="L258">
        <v>370589</v>
      </c>
      <c r="M258" t="s">
        <v>918</v>
      </c>
      <c r="N258" t="s">
        <v>919</v>
      </c>
      <c r="O258" t="s">
        <v>803</v>
      </c>
      <c r="P258" t="s">
        <v>920</v>
      </c>
      <c r="Q258" t="s">
        <v>921</v>
      </c>
      <c r="R258" t="s">
        <v>922</v>
      </c>
      <c r="S258" t="s">
        <v>923</v>
      </c>
      <c r="T258">
        <v>61</v>
      </c>
      <c r="U258">
        <v>0</v>
      </c>
      <c r="V258">
        <v>0</v>
      </c>
      <c r="W258">
        <v>0</v>
      </c>
      <c r="X258">
        <v>0</v>
      </c>
    </row>
    <row r="259" spans="1:24" x14ac:dyDescent="0.25">
      <c r="A259" s="1">
        <v>43932</v>
      </c>
      <c r="B259" t="s">
        <v>59</v>
      </c>
      <c r="C259">
        <v>3</v>
      </c>
      <c r="D259">
        <v>0</v>
      </c>
      <c r="E259">
        <v>3525003</v>
      </c>
      <c r="F259" s="2">
        <v>240121</v>
      </c>
      <c r="G259" t="s">
        <v>854</v>
      </c>
      <c r="H259" t="s">
        <v>24</v>
      </c>
      <c r="I259" s="2">
        <v>-23528</v>
      </c>
      <c r="J259" s="2">
        <v>-469028</v>
      </c>
      <c r="K259" t="s">
        <v>924</v>
      </c>
      <c r="L259">
        <v>123603</v>
      </c>
      <c r="M259" t="s">
        <v>925</v>
      </c>
      <c r="N259" t="s">
        <v>926</v>
      </c>
      <c r="O259" t="s">
        <v>803</v>
      </c>
      <c r="P259" t="s">
        <v>927</v>
      </c>
      <c r="Q259" t="s">
        <v>928</v>
      </c>
      <c r="R259" t="s">
        <v>929</v>
      </c>
      <c r="S259" t="s">
        <v>930</v>
      </c>
      <c r="T259">
        <v>61</v>
      </c>
      <c r="U259">
        <v>0</v>
      </c>
      <c r="V259">
        <v>0</v>
      </c>
      <c r="W259">
        <v>0</v>
      </c>
      <c r="X259">
        <v>0</v>
      </c>
    </row>
    <row r="260" spans="1:24" x14ac:dyDescent="0.25">
      <c r="A260" s="1">
        <v>43932</v>
      </c>
      <c r="B260" t="s">
        <v>940</v>
      </c>
      <c r="C260">
        <v>7</v>
      </c>
      <c r="D260">
        <v>2</v>
      </c>
      <c r="E260">
        <v>3528502</v>
      </c>
      <c r="F260" s="2">
        <v>698749</v>
      </c>
      <c r="G260" t="s">
        <v>498</v>
      </c>
      <c r="H260" t="s">
        <v>28</v>
      </c>
      <c r="I260" s="2">
        <v>-233157</v>
      </c>
      <c r="J260" s="2">
        <v>-465824</v>
      </c>
      <c r="K260" t="s">
        <v>941</v>
      </c>
      <c r="L260">
        <v>98622</v>
      </c>
      <c r="M260" t="s">
        <v>942</v>
      </c>
      <c r="N260" t="s">
        <v>943</v>
      </c>
      <c r="O260" t="s">
        <v>944</v>
      </c>
      <c r="P260" t="s">
        <v>945</v>
      </c>
      <c r="Q260" t="s">
        <v>946</v>
      </c>
      <c r="R260" t="s">
        <v>947</v>
      </c>
      <c r="S260" t="s">
        <v>948</v>
      </c>
      <c r="T260">
        <v>63</v>
      </c>
      <c r="U260">
        <v>0</v>
      </c>
      <c r="V260">
        <v>0</v>
      </c>
      <c r="W260">
        <v>0</v>
      </c>
      <c r="X260">
        <v>0</v>
      </c>
    </row>
    <row r="261" spans="1:24" x14ac:dyDescent="0.25">
      <c r="A261" s="1">
        <v>43932</v>
      </c>
      <c r="B261" t="s">
        <v>949</v>
      </c>
      <c r="C261">
        <v>43</v>
      </c>
      <c r="D261">
        <v>0</v>
      </c>
      <c r="E261">
        <v>3529401</v>
      </c>
      <c r="F261" s="2">
        <v>90926</v>
      </c>
      <c r="G261" t="s">
        <v>854</v>
      </c>
      <c r="H261" t="s">
        <v>38</v>
      </c>
      <c r="I261" s="2">
        <v>-236666</v>
      </c>
      <c r="J261" s="2">
        <v>-464599</v>
      </c>
      <c r="K261" t="s">
        <v>950</v>
      </c>
      <c r="L261">
        <v>460132</v>
      </c>
      <c r="M261" t="s">
        <v>951</v>
      </c>
      <c r="N261" t="s">
        <v>931</v>
      </c>
      <c r="O261" t="s">
        <v>803</v>
      </c>
      <c r="P261" t="s">
        <v>952</v>
      </c>
      <c r="Q261" t="s">
        <v>953</v>
      </c>
      <c r="R261" t="s">
        <v>954</v>
      </c>
      <c r="S261" t="s">
        <v>955</v>
      </c>
      <c r="T261">
        <v>58</v>
      </c>
      <c r="U261">
        <v>0</v>
      </c>
      <c r="V261">
        <v>0</v>
      </c>
      <c r="W261">
        <v>0</v>
      </c>
      <c r="X261">
        <v>0</v>
      </c>
    </row>
    <row r="262" spans="1:24" x14ac:dyDescent="0.25">
      <c r="A262" s="1">
        <v>43932</v>
      </c>
      <c r="B262" t="s">
        <v>67</v>
      </c>
      <c r="C262">
        <v>56</v>
      </c>
      <c r="D262">
        <v>2</v>
      </c>
      <c r="E262">
        <v>3530607</v>
      </c>
      <c r="F262" s="2">
        <v>125605</v>
      </c>
      <c r="G262" t="s">
        <v>477</v>
      </c>
      <c r="H262" t="s">
        <v>19</v>
      </c>
      <c r="I262" s="2">
        <v>-235393</v>
      </c>
      <c r="J262" s="2">
        <v>-462167</v>
      </c>
      <c r="K262" t="s">
        <v>956</v>
      </c>
      <c r="L262">
        <v>432905</v>
      </c>
      <c r="M262" t="s">
        <v>957</v>
      </c>
      <c r="N262" t="s">
        <v>958</v>
      </c>
      <c r="O262" t="s">
        <v>959</v>
      </c>
      <c r="P262" t="s">
        <v>960</v>
      </c>
      <c r="Q262" t="s">
        <v>961</v>
      </c>
      <c r="R262" t="s">
        <v>962</v>
      </c>
      <c r="S262" t="s">
        <v>963</v>
      </c>
      <c r="T262">
        <v>58</v>
      </c>
      <c r="U262">
        <v>0</v>
      </c>
      <c r="V262">
        <v>0</v>
      </c>
      <c r="W262">
        <v>0</v>
      </c>
      <c r="X262">
        <v>0</v>
      </c>
    </row>
    <row r="263" spans="1:24" x14ac:dyDescent="0.25">
      <c r="A263" s="1">
        <v>43932</v>
      </c>
      <c r="B263" t="s">
        <v>69</v>
      </c>
      <c r="C263">
        <v>127</v>
      </c>
      <c r="D263">
        <v>8</v>
      </c>
      <c r="E263">
        <v>3534401</v>
      </c>
      <c r="F263" s="2">
        <v>1818395</v>
      </c>
      <c r="G263" t="s">
        <v>514</v>
      </c>
      <c r="H263" t="s">
        <v>24</v>
      </c>
      <c r="I263" s="2">
        <v>-235334</v>
      </c>
      <c r="J263" s="2">
        <v>-467915</v>
      </c>
      <c r="K263" t="s">
        <v>964</v>
      </c>
      <c r="L263">
        <v>680964</v>
      </c>
      <c r="M263" t="s">
        <v>965</v>
      </c>
      <c r="N263" t="s">
        <v>966</v>
      </c>
      <c r="O263" t="s">
        <v>803</v>
      </c>
      <c r="P263" t="s">
        <v>967</v>
      </c>
      <c r="Q263" t="s">
        <v>968</v>
      </c>
      <c r="R263" t="s">
        <v>969</v>
      </c>
      <c r="S263" t="s">
        <v>970</v>
      </c>
      <c r="T263">
        <v>57</v>
      </c>
      <c r="U263">
        <v>30</v>
      </c>
      <c r="V263">
        <v>0</v>
      </c>
      <c r="W263">
        <v>0</v>
      </c>
      <c r="X263">
        <v>0</v>
      </c>
    </row>
    <row r="264" spans="1:24" x14ac:dyDescent="0.25">
      <c r="A264" s="1">
        <v>43932</v>
      </c>
      <c r="B264" t="s">
        <v>971</v>
      </c>
      <c r="C264">
        <v>9</v>
      </c>
      <c r="D264">
        <v>1</v>
      </c>
      <c r="E264">
        <v>3539806</v>
      </c>
      <c r="F264" s="2">
        <v>76627</v>
      </c>
      <c r="G264" t="s">
        <v>62</v>
      </c>
      <c r="H264" t="s">
        <v>19</v>
      </c>
      <c r="I264" s="2">
        <v>-235338</v>
      </c>
      <c r="J264" s="2">
        <v>-463477</v>
      </c>
      <c r="K264" t="s">
        <v>972</v>
      </c>
      <c r="L264">
        <v>115538</v>
      </c>
      <c r="M264" t="s">
        <v>973</v>
      </c>
      <c r="N264" t="s">
        <v>974</v>
      </c>
      <c r="O264" t="s">
        <v>975</v>
      </c>
      <c r="P264" t="s">
        <v>976</v>
      </c>
      <c r="Q264" t="s">
        <v>977</v>
      </c>
      <c r="R264" t="s">
        <v>978</v>
      </c>
      <c r="S264" t="s">
        <v>979</v>
      </c>
      <c r="T264">
        <v>62</v>
      </c>
      <c r="U264">
        <v>0</v>
      </c>
      <c r="V264">
        <v>0</v>
      </c>
      <c r="W264">
        <v>0</v>
      </c>
      <c r="X264">
        <v>0</v>
      </c>
    </row>
    <row r="265" spans="1:24" x14ac:dyDescent="0.25">
      <c r="A265" s="1">
        <v>43932</v>
      </c>
      <c r="B265" t="s">
        <v>980</v>
      </c>
      <c r="C265">
        <v>16</v>
      </c>
      <c r="D265">
        <v>0</v>
      </c>
      <c r="E265">
        <v>3543303</v>
      </c>
      <c r="F265" s="2">
        <v>129667</v>
      </c>
      <c r="G265" t="s">
        <v>854</v>
      </c>
      <c r="H265" t="s">
        <v>38</v>
      </c>
      <c r="I265" s="2">
        <v>-237082</v>
      </c>
      <c r="J265" s="2">
        <v>-464042</v>
      </c>
      <c r="K265" t="s">
        <v>981</v>
      </c>
      <c r="L265">
        <v>118968</v>
      </c>
      <c r="M265" t="s">
        <v>982</v>
      </c>
      <c r="N265" t="s">
        <v>983</v>
      </c>
      <c r="O265" t="s">
        <v>803</v>
      </c>
      <c r="P265" t="s">
        <v>984</v>
      </c>
      <c r="Q265" t="s">
        <v>985</v>
      </c>
      <c r="R265" t="s">
        <v>986</v>
      </c>
      <c r="S265" t="s">
        <v>987</v>
      </c>
      <c r="T265">
        <v>66</v>
      </c>
      <c r="U265">
        <v>0</v>
      </c>
      <c r="V265">
        <v>0</v>
      </c>
      <c r="W265">
        <v>0</v>
      </c>
      <c r="X265">
        <v>0</v>
      </c>
    </row>
    <row r="266" spans="1:24" x14ac:dyDescent="0.25">
      <c r="A266" s="1">
        <v>43932</v>
      </c>
      <c r="B266" t="s">
        <v>74</v>
      </c>
      <c r="C266">
        <v>5</v>
      </c>
      <c r="D266">
        <v>0</v>
      </c>
      <c r="E266">
        <v>3544103</v>
      </c>
      <c r="F266" s="2">
        <v>983362</v>
      </c>
      <c r="G266" t="s">
        <v>854</v>
      </c>
      <c r="H266" t="s">
        <v>38</v>
      </c>
      <c r="I266" s="2">
        <v>-237442</v>
      </c>
      <c r="J266" s="2">
        <v>-463975</v>
      </c>
      <c r="K266" t="s">
        <v>988</v>
      </c>
      <c r="L266">
        <v>49816</v>
      </c>
      <c r="M266" t="s">
        <v>989</v>
      </c>
      <c r="N266" t="s">
        <v>990</v>
      </c>
      <c r="O266" t="s">
        <v>803</v>
      </c>
      <c r="P266" t="s">
        <v>991</v>
      </c>
      <c r="Q266" t="s">
        <v>992</v>
      </c>
      <c r="R266" t="s">
        <v>993</v>
      </c>
      <c r="S266" t="s">
        <v>994</v>
      </c>
      <c r="T266">
        <v>0</v>
      </c>
      <c r="U266">
        <v>0</v>
      </c>
      <c r="V266">
        <v>0</v>
      </c>
      <c r="W266">
        <v>0</v>
      </c>
      <c r="X266">
        <v>0</v>
      </c>
    </row>
    <row r="267" spans="1:24" x14ac:dyDescent="0.25">
      <c r="A267" s="1">
        <v>43932</v>
      </c>
      <c r="B267" t="s">
        <v>78</v>
      </c>
      <c r="C267">
        <v>1</v>
      </c>
      <c r="D267">
        <v>0</v>
      </c>
      <c r="E267">
        <v>3546801</v>
      </c>
      <c r="F267" s="2">
        <v>174259</v>
      </c>
      <c r="G267" t="s">
        <v>854</v>
      </c>
      <c r="H267" t="s">
        <v>19</v>
      </c>
      <c r="I267" s="2">
        <v>-233158</v>
      </c>
      <c r="J267" s="2">
        <v>-462254</v>
      </c>
      <c r="K267" t="s">
        <v>995</v>
      </c>
      <c r="L267">
        <v>55086</v>
      </c>
      <c r="M267" t="s">
        <v>996</v>
      </c>
      <c r="N267" t="s">
        <v>997</v>
      </c>
      <c r="O267" t="s">
        <v>998</v>
      </c>
      <c r="P267" t="s">
        <v>999</v>
      </c>
      <c r="Q267" t="s">
        <v>1000</v>
      </c>
      <c r="R267" t="s">
        <v>1001</v>
      </c>
      <c r="S267" t="s">
        <v>1002</v>
      </c>
      <c r="T267">
        <v>0</v>
      </c>
      <c r="U267">
        <v>1</v>
      </c>
      <c r="V267">
        <v>0</v>
      </c>
      <c r="W267">
        <v>0</v>
      </c>
      <c r="X267">
        <v>0</v>
      </c>
    </row>
    <row r="268" spans="1:24" x14ac:dyDescent="0.25">
      <c r="A268" s="1">
        <v>43932</v>
      </c>
      <c r="B268" t="s">
        <v>1003</v>
      </c>
      <c r="C268">
        <v>33</v>
      </c>
      <c r="D268">
        <v>0</v>
      </c>
      <c r="E268">
        <v>3547304</v>
      </c>
      <c r="F268" s="2">
        <v>236649</v>
      </c>
      <c r="G268" t="s">
        <v>854</v>
      </c>
      <c r="H268" t="s">
        <v>24</v>
      </c>
      <c r="I268" s="2">
        <v>-23443</v>
      </c>
      <c r="J268" s="2">
        <v>-469227</v>
      </c>
      <c r="K268" t="s">
        <v>1004</v>
      </c>
      <c r="L268">
        <v>138132</v>
      </c>
      <c r="M268" t="s">
        <v>1005</v>
      </c>
      <c r="N268" t="s">
        <v>1006</v>
      </c>
      <c r="O268" t="s">
        <v>803</v>
      </c>
      <c r="P268" t="s">
        <v>1007</v>
      </c>
      <c r="Q268" t="s">
        <v>1008</v>
      </c>
      <c r="R268" t="s">
        <v>1009</v>
      </c>
      <c r="S268" t="s">
        <v>1010</v>
      </c>
      <c r="T268">
        <v>56</v>
      </c>
      <c r="U268">
        <v>0</v>
      </c>
      <c r="V268">
        <v>0</v>
      </c>
      <c r="W268">
        <v>0</v>
      </c>
      <c r="X268">
        <v>0</v>
      </c>
    </row>
    <row r="269" spans="1:24" x14ac:dyDescent="0.25">
      <c r="A269" s="1">
        <v>43932</v>
      </c>
      <c r="B269" t="s">
        <v>1011</v>
      </c>
      <c r="C269">
        <v>142</v>
      </c>
      <c r="D269">
        <v>3</v>
      </c>
      <c r="E269">
        <v>3547809</v>
      </c>
      <c r="F269" s="2">
        <v>1975589</v>
      </c>
      <c r="G269" t="s">
        <v>351</v>
      </c>
      <c r="H269" t="s">
        <v>38</v>
      </c>
      <c r="I269" s="2">
        <v>-236742</v>
      </c>
      <c r="J269" s="2">
        <v>-465436</v>
      </c>
      <c r="K269" t="s">
        <v>1012</v>
      </c>
      <c r="L269">
        <v>693867</v>
      </c>
      <c r="M269" t="s">
        <v>1013</v>
      </c>
      <c r="N269" t="s">
        <v>1014</v>
      </c>
      <c r="O269" t="s">
        <v>803</v>
      </c>
      <c r="P269" t="s">
        <v>1015</v>
      </c>
      <c r="Q269" t="s">
        <v>1016</v>
      </c>
      <c r="R269" t="s">
        <v>1017</v>
      </c>
      <c r="S269" t="s">
        <v>1018</v>
      </c>
      <c r="T269">
        <v>55</v>
      </c>
      <c r="U269">
        <v>30</v>
      </c>
      <c r="V269">
        <v>0</v>
      </c>
      <c r="W269">
        <v>0</v>
      </c>
      <c r="X269">
        <v>0</v>
      </c>
    </row>
    <row r="270" spans="1:24" x14ac:dyDescent="0.25">
      <c r="A270" s="1">
        <v>43932</v>
      </c>
      <c r="B270" t="s">
        <v>93</v>
      </c>
      <c r="C270">
        <v>32</v>
      </c>
      <c r="D270">
        <v>3</v>
      </c>
      <c r="E270">
        <v>3552502</v>
      </c>
      <c r="F270" s="2">
        <v>1075135</v>
      </c>
      <c r="G270" t="s">
        <v>139</v>
      </c>
      <c r="H270" t="s">
        <v>19</v>
      </c>
      <c r="I270" s="2">
        <v>-235453</v>
      </c>
      <c r="J270" s="2">
        <v>-463116</v>
      </c>
      <c r="K270" t="s">
        <v>1019</v>
      </c>
      <c r="L270">
        <v>291002</v>
      </c>
      <c r="M270" t="s">
        <v>1020</v>
      </c>
      <c r="N270" t="s">
        <v>1021</v>
      </c>
      <c r="O270" t="s">
        <v>1022</v>
      </c>
      <c r="P270" t="s">
        <v>1023</v>
      </c>
      <c r="Q270" t="s">
        <v>1024</v>
      </c>
      <c r="R270" t="s">
        <v>1025</v>
      </c>
      <c r="S270" t="s">
        <v>1026</v>
      </c>
      <c r="T270">
        <v>58</v>
      </c>
      <c r="U270">
        <v>0</v>
      </c>
      <c r="V270">
        <v>0</v>
      </c>
      <c r="W270">
        <v>0</v>
      </c>
      <c r="X270">
        <v>0</v>
      </c>
    </row>
    <row r="271" spans="1:24" x14ac:dyDescent="0.25">
      <c r="A271" s="1">
        <v>43932</v>
      </c>
      <c r="B271" t="s">
        <v>1027</v>
      </c>
      <c r="C271">
        <v>172</v>
      </c>
      <c r="D271">
        <v>9</v>
      </c>
      <c r="E271">
        <v>3548708</v>
      </c>
      <c r="F271" s="2">
        <v>2050216</v>
      </c>
      <c r="G271" t="s">
        <v>456</v>
      </c>
      <c r="H271" t="s">
        <v>38</v>
      </c>
      <c r="I271" s="2">
        <v>-236898</v>
      </c>
      <c r="J271" s="2">
        <v>-465648</v>
      </c>
      <c r="K271" t="s">
        <v>1028</v>
      </c>
      <c r="L271">
        <v>812086</v>
      </c>
      <c r="M271" t="s">
        <v>1029</v>
      </c>
      <c r="N271" t="s">
        <v>312</v>
      </c>
      <c r="O271" t="s">
        <v>1030</v>
      </c>
      <c r="P271" t="s">
        <v>1031</v>
      </c>
      <c r="Q271" t="s">
        <v>1032</v>
      </c>
      <c r="R271" t="s">
        <v>1033</v>
      </c>
      <c r="S271" t="s">
        <v>1034</v>
      </c>
      <c r="T271">
        <v>56</v>
      </c>
      <c r="U271">
        <v>119</v>
      </c>
      <c r="V271">
        <v>10</v>
      </c>
      <c r="W271">
        <v>0</v>
      </c>
      <c r="X271">
        <v>0</v>
      </c>
    </row>
    <row r="272" spans="1:24" x14ac:dyDescent="0.25">
      <c r="A272" s="1">
        <v>43932</v>
      </c>
      <c r="B272" t="s">
        <v>1035</v>
      </c>
      <c r="C272">
        <v>61</v>
      </c>
      <c r="D272">
        <v>2</v>
      </c>
      <c r="E272">
        <v>3548807</v>
      </c>
      <c r="F272" s="2">
        <v>3785834</v>
      </c>
      <c r="G272" t="s">
        <v>585</v>
      </c>
      <c r="H272" t="s">
        <v>38</v>
      </c>
      <c r="I272" s="2">
        <v>-236234</v>
      </c>
      <c r="J272" s="2">
        <v>-465552</v>
      </c>
      <c r="K272" t="s">
        <v>1036</v>
      </c>
      <c r="L272">
        <v>151244</v>
      </c>
      <c r="M272" t="s">
        <v>1037</v>
      </c>
      <c r="N272" t="s">
        <v>356</v>
      </c>
      <c r="O272" t="s">
        <v>803</v>
      </c>
      <c r="P272" t="s">
        <v>1038</v>
      </c>
      <c r="Q272" t="s">
        <v>1039</v>
      </c>
      <c r="R272" t="s">
        <v>1040</v>
      </c>
      <c r="S272" t="s">
        <v>1041</v>
      </c>
      <c r="T272">
        <v>54</v>
      </c>
      <c r="U272">
        <v>30</v>
      </c>
      <c r="V272">
        <v>4</v>
      </c>
      <c r="W272">
        <v>0</v>
      </c>
      <c r="X272">
        <v>0</v>
      </c>
    </row>
    <row r="273" spans="1:24" x14ac:dyDescent="0.25">
      <c r="A273" s="1">
        <v>43932</v>
      </c>
      <c r="B273" t="s">
        <v>1042</v>
      </c>
      <c r="C273">
        <v>6131</v>
      </c>
      <c r="D273">
        <v>422</v>
      </c>
      <c r="E273">
        <v>3550308</v>
      </c>
      <c r="F273" s="2">
        <v>5004072</v>
      </c>
      <c r="G273" t="s">
        <v>586</v>
      </c>
      <c r="H273" t="s">
        <v>91</v>
      </c>
      <c r="I273" s="2">
        <v>-235505</v>
      </c>
      <c r="J273" s="2">
        <v>-466333</v>
      </c>
      <c r="K273" t="s">
        <v>1043</v>
      </c>
      <c r="L273">
        <v>11869660</v>
      </c>
      <c r="M273" t="s">
        <v>1044</v>
      </c>
      <c r="N273" t="s">
        <v>1045</v>
      </c>
      <c r="O273" t="s">
        <v>1046</v>
      </c>
      <c r="P273" t="s">
        <v>1047</v>
      </c>
      <c r="Q273" t="s">
        <v>1048</v>
      </c>
      <c r="R273" t="s">
        <v>1049</v>
      </c>
      <c r="S273" t="s">
        <v>1050</v>
      </c>
      <c r="T273">
        <v>54</v>
      </c>
      <c r="U273">
        <v>957</v>
      </c>
      <c r="V273">
        <v>20</v>
      </c>
      <c r="W273">
        <v>20</v>
      </c>
      <c r="X273">
        <v>0</v>
      </c>
    </row>
    <row r="274" spans="1:24" x14ac:dyDescent="0.25">
      <c r="A274" s="1">
        <v>43932</v>
      </c>
      <c r="B274" t="s">
        <v>1051</v>
      </c>
      <c r="C274">
        <v>71</v>
      </c>
      <c r="D274">
        <v>5</v>
      </c>
      <c r="E274">
        <v>3552809</v>
      </c>
      <c r="F274" s="2">
        <v>2451116</v>
      </c>
      <c r="G274" t="s">
        <v>587</v>
      </c>
      <c r="H274" t="s">
        <v>35</v>
      </c>
      <c r="I274" s="2">
        <v>-236229</v>
      </c>
      <c r="J274" s="2">
        <v>-467817</v>
      </c>
      <c r="K274" t="s">
        <v>860</v>
      </c>
      <c r="L274">
        <v>283871</v>
      </c>
      <c r="M274" t="s">
        <v>1052</v>
      </c>
      <c r="N274" t="s">
        <v>1053</v>
      </c>
      <c r="O274" t="s">
        <v>803</v>
      </c>
      <c r="P274" t="s">
        <v>1054</v>
      </c>
      <c r="Q274" t="s">
        <v>1055</v>
      </c>
      <c r="R274" t="s">
        <v>1056</v>
      </c>
      <c r="S274" t="s">
        <v>1057</v>
      </c>
      <c r="T274">
        <v>55</v>
      </c>
      <c r="U274">
        <v>0</v>
      </c>
      <c r="V274">
        <v>0</v>
      </c>
      <c r="W274">
        <v>0</v>
      </c>
      <c r="X274">
        <v>0</v>
      </c>
    </row>
    <row r="275" spans="1:24" x14ac:dyDescent="0.25">
      <c r="A275" s="1">
        <v>43932</v>
      </c>
      <c r="B275" t="s">
        <v>97</v>
      </c>
      <c r="C275">
        <v>5</v>
      </c>
      <c r="D275">
        <v>3</v>
      </c>
      <c r="E275">
        <v>3556453</v>
      </c>
      <c r="F275" s="2">
        <v>950625</v>
      </c>
      <c r="G275" t="s">
        <v>312</v>
      </c>
      <c r="H275" t="s">
        <v>35</v>
      </c>
      <c r="I275" s="2">
        <v>-235998</v>
      </c>
      <c r="J275" s="2">
        <v>-470225</v>
      </c>
      <c r="K275" t="s">
        <v>1058</v>
      </c>
      <c r="L275">
        <v>52762</v>
      </c>
      <c r="M275" t="s">
        <v>1059</v>
      </c>
      <c r="N275" t="s">
        <v>1060</v>
      </c>
      <c r="O275" t="s">
        <v>803</v>
      </c>
      <c r="P275" t="s">
        <v>1061</v>
      </c>
      <c r="Q275" t="s">
        <v>1062</v>
      </c>
      <c r="R275" t="s">
        <v>798</v>
      </c>
      <c r="S275" t="s">
        <v>1063</v>
      </c>
      <c r="T275">
        <v>0</v>
      </c>
      <c r="U275">
        <v>0</v>
      </c>
      <c r="V275">
        <v>0</v>
      </c>
      <c r="W275">
        <v>0</v>
      </c>
      <c r="X275">
        <v>0</v>
      </c>
    </row>
    <row r="276" spans="1:24" x14ac:dyDescent="0.25">
      <c r="A276" s="1">
        <v>43931</v>
      </c>
      <c r="B276" t="s">
        <v>791</v>
      </c>
      <c r="C276">
        <v>10</v>
      </c>
      <c r="D276">
        <v>1</v>
      </c>
      <c r="E276">
        <v>3503901</v>
      </c>
      <c r="F276" s="2">
        <v>1113288</v>
      </c>
      <c r="G276" t="s">
        <v>43</v>
      </c>
      <c r="H276" t="s">
        <v>19</v>
      </c>
      <c r="I276" s="2">
        <v>-23397</v>
      </c>
      <c r="J276" s="2">
        <v>-463204</v>
      </c>
      <c r="K276" t="s">
        <v>792</v>
      </c>
      <c r="L276">
        <v>89744</v>
      </c>
      <c r="M276" t="s">
        <v>793</v>
      </c>
      <c r="N276" t="s">
        <v>794</v>
      </c>
      <c r="O276" t="s">
        <v>795</v>
      </c>
      <c r="P276" t="s">
        <v>796</v>
      </c>
      <c r="Q276" t="s">
        <v>797</v>
      </c>
      <c r="R276" t="s">
        <v>798</v>
      </c>
      <c r="S276" t="s">
        <v>799</v>
      </c>
      <c r="T276">
        <v>50</v>
      </c>
      <c r="U276">
        <v>0</v>
      </c>
      <c r="V276">
        <v>0</v>
      </c>
      <c r="W276">
        <v>0</v>
      </c>
      <c r="X276">
        <v>0</v>
      </c>
    </row>
    <row r="277" spans="1:24" x14ac:dyDescent="0.25">
      <c r="A277" s="1">
        <v>43931</v>
      </c>
      <c r="B277" t="s">
        <v>23</v>
      </c>
      <c r="C277">
        <v>44</v>
      </c>
      <c r="D277">
        <v>2</v>
      </c>
      <c r="E277">
        <v>3505708</v>
      </c>
      <c r="F277" s="2">
        <v>1604773</v>
      </c>
      <c r="G277" t="s">
        <v>130</v>
      </c>
      <c r="H277" t="s">
        <v>24</v>
      </c>
      <c r="I277" s="2">
        <v>-235114</v>
      </c>
      <c r="J277" s="2">
        <v>-468729</v>
      </c>
      <c r="K277" t="s">
        <v>800</v>
      </c>
      <c r="L277">
        <v>26439</v>
      </c>
      <c r="M277" t="s">
        <v>801</v>
      </c>
      <c r="N277" t="s">
        <v>802</v>
      </c>
      <c r="O277" t="s">
        <v>803</v>
      </c>
      <c r="P277" t="s">
        <v>804</v>
      </c>
      <c r="Q277" t="s">
        <v>805</v>
      </c>
      <c r="R277" t="s">
        <v>806</v>
      </c>
      <c r="S277" t="s">
        <v>807</v>
      </c>
      <c r="T277">
        <v>53</v>
      </c>
      <c r="U277">
        <v>0</v>
      </c>
      <c r="V277">
        <v>0</v>
      </c>
      <c r="W277">
        <v>0</v>
      </c>
      <c r="X277">
        <v>0</v>
      </c>
    </row>
    <row r="278" spans="1:24" x14ac:dyDescent="0.25">
      <c r="A278" s="1">
        <v>43931</v>
      </c>
      <c r="B278" t="s">
        <v>27</v>
      </c>
      <c r="C278">
        <v>32</v>
      </c>
      <c r="D278">
        <v>4</v>
      </c>
      <c r="E278">
        <v>3509007</v>
      </c>
      <c r="F278" s="2">
        <v>3153641</v>
      </c>
      <c r="G278" t="s">
        <v>114</v>
      </c>
      <c r="H278" t="s">
        <v>28</v>
      </c>
      <c r="I278" s="2">
        <v>-233612</v>
      </c>
      <c r="J278" s="2">
        <v>-467402</v>
      </c>
      <c r="K278" t="s">
        <v>808</v>
      </c>
      <c r="L278">
        <v>100612</v>
      </c>
      <c r="M278" t="s">
        <v>809</v>
      </c>
      <c r="N278" t="s">
        <v>810</v>
      </c>
      <c r="O278" t="s">
        <v>811</v>
      </c>
      <c r="P278" t="s">
        <v>812</v>
      </c>
      <c r="Q278" t="s">
        <v>813</v>
      </c>
      <c r="R278" t="s">
        <v>814</v>
      </c>
      <c r="S278" t="s">
        <v>815</v>
      </c>
      <c r="T278">
        <v>65</v>
      </c>
      <c r="U278">
        <v>0</v>
      </c>
      <c r="V278">
        <v>0</v>
      </c>
      <c r="W278">
        <v>0</v>
      </c>
      <c r="X278">
        <v>0</v>
      </c>
    </row>
    <row r="279" spans="1:24" x14ac:dyDescent="0.25">
      <c r="A279" s="1">
        <v>43931</v>
      </c>
      <c r="B279" t="s">
        <v>30</v>
      </c>
      <c r="C279">
        <v>5</v>
      </c>
      <c r="D279">
        <v>1</v>
      </c>
      <c r="E279">
        <v>3509205</v>
      </c>
      <c r="F279" s="2">
        <v>651033</v>
      </c>
      <c r="G279" t="s">
        <v>98</v>
      </c>
      <c r="H279" t="s">
        <v>28</v>
      </c>
      <c r="I279" s="2">
        <v>-23355</v>
      </c>
      <c r="J279" s="2">
        <v>-468789</v>
      </c>
      <c r="K279" t="s">
        <v>816</v>
      </c>
      <c r="L279">
        <v>77627</v>
      </c>
      <c r="M279" t="s">
        <v>817</v>
      </c>
      <c r="N279" t="s">
        <v>818</v>
      </c>
      <c r="O279" t="s">
        <v>819</v>
      </c>
      <c r="P279" t="s">
        <v>820</v>
      </c>
      <c r="Q279" t="s">
        <v>821</v>
      </c>
      <c r="R279" t="s">
        <v>822</v>
      </c>
      <c r="S279" t="s">
        <v>823</v>
      </c>
      <c r="T279">
        <v>67</v>
      </c>
      <c r="U279">
        <v>0</v>
      </c>
      <c r="V279">
        <v>0</v>
      </c>
      <c r="W279">
        <v>0</v>
      </c>
      <c r="X279">
        <v>0</v>
      </c>
    </row>
    <row r="280" spans="1:24" x14ac:dyDescent="0.25">
      <c r="A280" s="1">
        <v>43931</v>
      </c>
      <c r="B280" t="s">
        <v>824</v>
      </c>
      <c r="C280">
        <v>29</v>
      </c>
      <c r="D280">
        <v>2</v>
      </c>
      <c r="E280">
        <v>3510609</v>
      </c>
      <c r="F280" s="2">
        <v>723324</v>
      </c>
      <c r="G280" t="s">
        <v>268</v>
      </c>
      <c r="H280" t="s">
        <v>24</v>
      </c>
      <c r="I280" s="2">
        <v>-23524</v>
      </c>
      <c r="J280" s="2">
        <v>-468411</v>
      </c>
      <c r="K280" t="s">
        <v>825</v>
      </c>
      <c r="L280">
        <v>394598</v>
      </c>
      <c r="M280" t="s">
        <v>826</v>
      </c>
      <c r="N280" t="s">
        <v>827</v>
      </c>
      <c r="O280" t="s">
        <v>803</v>
      </c>
      <c r="P280" t="s">
        <v>828</v>
      </c>
      <c r="Q280" t="s">
        <v>829</v>
      </c>
      <c r="R280" t="s">
        <v>830</v>
      </c>
      <c r="S280" t="s">
        <v>831</v>
      </c>
      <c r="T280">
        <v>62</v>
      </c>
      <c r="U280">
        <v>3</v>
      </c>
      <c r="V280">
        <v>0</v>
      </c>
      <c r="W280">
        <v>0</v>
      </c>
      <c r="X280">
        <v>0</v>
      </c>
    </row>
    <row r="281" spans="1:24" x14ac:dyDescent="0.25">
      <c r="A281" s="1">
        <v>43931</v>
      </c>
      <c r="B281" t="s">
        <v>34</v>
      </c>
      <c r="C281">
        <v>53</v>
      </c>
      <c r="D281">
        <v>3</v>
      </c>
      <c r="E281">
        <v>3513009</v>
      </c>
      <c r="F281" s="2">
        <v>212672</v>
      </c>
      <c r="G281" t="s">
        <v>588</v>
      </c>
      <c r="H281" t="s">
        <v>35</v>
      </c>
      <c r="I281" s="2">
        <v>-236027</v>
      </c>
      <c r="J281" s="2">
        <v>-469195</v>
      </c>
      <c r="K281" t="s">
        <v>832</v>
      </c>
      <c r="L281">
        <v>247424</v>
      </c>
      <c r="M281" t="s">
        <v>833</v>
      </c>
      <c r="N281" t="s">
        <v>834</v>
      </c>
      <c r="O281" t="s">
        <v>803</v>
      </c>
      <c r="P281" t="s">
        <v>835</v>
      </c>
      <c r="Q281" t="s">
        <v>836</v>
      </c>
      <c r="R281" t="s">
        <v>837</v>
      </c>
      <c r="S281" t="s">
        <v>838</v>
      </c>
      <c r="T281">
        <v>60</v>
      </c>
      <c r="U281">
        <v>0</v>
      </c>
      <c r="V281">
        <v>0</v>
      </c>
      <c r="W281">
        <v>0</v>
      </c>
      <c r="X281">
        <v>0</v>
      </c>
    </row>
    <row r="282" spans="1:24" x14ac:dyDescent="0.25">
      <c r="A282" s="1">
        <v>43931</v>
      </c>
      <c r="B282" t="s">
        <v>37</v>
      </c>
      <c r="C282">
        <v>59</v>
      </c>
      <c r="D282">
        <v>1</v>
      </c>
      <c r="E282">
        <v>3513801</v>
      </c>
      <c r="F282" s="2">
        <v>139189</v>
      </c>
      <c r="G282" t="s">
        <v>589</v>
      </c>
      <c r="H282" t="s">
        <v>38</v>
      </c>
      <c r="I282" s="2">
        <v>-236817</v>
      </c>
      <c r="J282" s="2">
        <v>-466203</v>
      </c>
      <c r="K282" t="s">
        <v>839</v>
      </c>
      <c r="L282">
        <v>404477</v>
      </c>
      <c r="M282" t="s">
        <v>840</v>
      </c>
      <c r="N282" t="s">
        <v>841</v>
      </c>
      <c r="O282" t="s">
        <v>803</v>
      </c>
      <c r="P282" t="s">
        <v>842</v>
      </c>
      <c r="Q282" t="s">
        <v>843</v>
      </c>
      <c r="R282" t="s">
        <v>844</v>
      </c>
      <c r="S282" t="s">
        <v>845</v>
      </c>
      <c r="T282">
        <v>63</v>
      </c>
      <c r="U282">
        <v>20</v>
      </c>
      <c r="V282">
        <v>0</v>
      </c>
      <c r="W282">
        <v>0</v>
      </c>
      <c r="X282">
        <v>0</v>
      </c>
    </row>
    <row r="283" spans="1:24" x14ac:dyDescent="0.25">
      <c r="A283" s="1">
        <v>43931</v>
      </c>
      <c r="B283" t="s">
        <v>40</v>
      </c>
      <c r="C283">
        <v>33</v>
      </c>
      <c r="D283">
        <v>2</v>
      </c>
      <c r="E283">
        <v>3515004</v>
      </c>
      <c r="F283" s="2">
        <v>1205585</v>
      </c>
      <c r="G283" t="s">
        <v>75</v>
      </c>
      <c r="H283" t="s">
        <v>35</v>
      </c>
      <c r="I283" s="2">
        <v>-236515</v>
      </c>
      <c r="J283" s="2">
        <v>-468522</v>
      </c>
      <c r="K283" t="s">
        <v>846</v>
      </c>
      <c r="L283">
        <v>27079</v>
      </c>
      <c r="M283" t="s">
        <v>847</v>
      </c>
      <c r="N283" t="s">
        <v>848</v>
      </c>
      <c r="O283" t="s">
        <v>803</v>
      </c>
      <c r="P283" t="s">
        <v>849</v>
      </c>
      <c r="Q283" t="s">
        <v>850</v>
      </c>
      <c r="R283" t="s">
        <v>851</v>
      </c>
      <c r="S283" t="s">
        <v>852</v>
      </c>
      <c r="T283">
        <v>61</v>
      </c>
      <c r="U283">
        <v>0</v>
      </c>
      <c r="V283">
        <v>0</v>
      </c>
      <c r="W283">
        <v>0</v>
      </c>
      <c r="X283">
        <v>0</v>
      </c>
    </row>
    <row r="284" spans="1:24" x14ac:dyDescent="0.25">
      <c r="A284" s="1">
        <v>43931</v>
      </c>
      <c r="B284" t="s">
        <v>853</v>
      </c>
      <c r="C284">
        <v>4</v>
      </c>
      <c r="D284">
        <v>0</v>
      </c>
      <c r="E284">
        <v>3515103</v>
      </c>
      <c r="F284" s="2">
        <v>576493</v>
      </c>
      <c r="G284" t="s">
        <v>854</v>
      </c>
      <c r="H284" t="s">
        <v>35</v>
      </c>
      <c r="I284" s="2">
        <v>-238295</v>
      </c>
      <c r="J284" s="2">
        <v>-468149</v>
      </c>
      <c r="K284" t="s">
        <v>855</v>
      </c>
      <c r="L284">
        <v>68053</v>
      </c>
      <c r="M284" t="s">
        <v>856</v>
      </c>
      <c r="N284" t="s">
        <v>857</v>
      </c>
      <c r="O284" t="s">
        <v>858</v>
      </c>
      <c r="P284" t="s">
        <v>859</v>
      </c>
      <c r="Q284" t="s">
        <v>860</v>
      </c>
      <c r="R284" t="s">
        <v>861</v>
      </c>
      <c r="S284" t="s">
        <v>862</v>
      </c>
      <c r="T284">
        <v>0</v>
      </c>
      <c r="U284">
        <v>0</v>
      </c>
      <c r="V284">
        <v>0</v>
      </c>
      <c r="W284">
        <v>0</v>
      </c>
      <c r="X284">
        <v>0</v>
      </c>
    </row>
    <row r="285" spans="1:24" x14ac:dyDescent="0.25">
      <c r="A285" s="1">
        <v>43931</v>
      </c>
      <c r="B285" t="s">
        <v>44</v>
      </c>
      <c r="C285">
        <v>35</v>
      </c>
      <c r="D285">
        <v>0</v>
      </c>
      <c r="E285">
        <v>3515707</v>
      </c>
      <c r="F285" s="2">
        <v>1801561</v>
      </c>
      <c r="G285" t="s">
        <v>854</v>
      </c>
      <c r="H285" t="s">
        <v>19</v>
      </c>
      <c r="I285" s="2">
        <v>-23529</v>
      </c>
      <c r="J285" s="2">
        <v>-463636</v>
      </c>
      <c r="K285" t="s">
        <v>863</v>
      </c>
      <c r="L285">
        <v>193037</v>
      </c>
      <c r="M285" t="s">
        <v>864</v>
      </c>
      <c r="N285" t="s">
        <v>865</v>
      </c>
      <c r="O285" t="s">
        <v>866</v>
      </c>
      <c r="P285" t="s">
        <v>867</v>
      </c>
      <c r="Q285" t="s">
        <v>868</v>
      </c>
      <c r="R285" t="s">
        <v>869</v>
      </c>
      <c r="S285" t="s">
        <v>870</v>
      </c>
      <c r="T285">
        <v>59</v>
      </c>
      <c r="U285">
        <v>0</v>
      </c>
      <c r="V285">
        <v>0</v>
      </c>
      <c r="W285">
        <v>0</v>
      </c>
      <c r="X285">
        <v>0</v>
      </c>
    </row>
    <row r="286" spans="1:24" x14ac:dyDescent="0.25">
      <c r="A286" s="1">
        <v>43931</v>
      </c>
      <c r="B286" t="s">
        <v>46</v>
      </c>
      <c r="C286">
        <v>12</v>
      </c>
      <c r="D286">
        <v>1</v>
      </c>
      <c r="E286">
        <v>3516309</v>
      </c>
      <c r="F286" s="2">
        <v>682423</v>
      </c>
      <c r="G286" t="s">
        <v>89</v>
      </c>
      <c r="H286" t="s">
        <v>28</v>
      </c>
      <c r="I286" s="2">
        <v>-232794</v>
      </c>
      <c r="J286" s="2">
        <v>-467448</v>
      </c>
      <c r="K286" t="s">
        <v>871</v>
      </c>
      <c r="L286">
        <v>174403</v>
      </c>
      <c r="M286" t="s">
        <v>872</v>
      </c>
      <c r="N286" t="s">
        <v>873</v>
      </c>
      <c r="O286" t="s">
        <v>874</v>
      </c>
      <c r="P286" t="s">
        <v>875</v>
      </c>
      <c r="Q286" t="s">
        <v>876</v>
      </c>
      <c r="R286" t="s">
        <v>877</v>
      </c>
      <c r="S286" t="s">
        <v>878</v>
      </c>
      <c r="T286">
        <v>58</v>
      </c>
      <c r="U286">
        <v>0</v>
      </c>
      <c r="V286">
        <v>0</v>
      </c>
      <c r="W286">
        <v>0</v>
      </c>
      <c r="X286">
        <v>0</v>
      </c>
    </row>
    <row r="287" spans="1:24" x14ac:dyDescent="0.25">
      <c r="A287" s="1">
        <v>43931</v>
      </c>
      <c r="B287" t="s">
        <v>48</v>
      </c>
      <c r="C287">
        <v>18</v>
      </c>
      <c r="D287">
        <v>1</v>
      </c>
      <c r="E287">
        <v>3516408</v>
      </c>
      <c r="F287" s="2">
        <v>1165131</v>
      </c>
      <c r="G287" t="s">
        <v>352</v>
      </c>
      <c r="H287" t="s">
        <v>28</v>
      </c>
      <c r="I287" s="2">
        <v>-233234</v>
      </c>
      <c r="J287" s="2">
        <v>-467295</v>
      </c>
      <c r="K287" t="s">
        <v>879</v>
      </c>
      <c r="L287">
        <v>152201</v>
      </c>
      <c r="M287" t="s">
        <v>880</v>
      </c>
      <c r="N287" t="s">
        <v>881</v>
      </c>
      <c r="O287" t="s">
        <v>882</v>
      </c>
      <c r="P287" t="s">
        <v>883</v>
      </c>
      <c r="Q287" t="s">
        <v>884</v>
      </c>
      <c r="R287" t="s">
        <v>885</v>
      </c>
      <c r="S287" t="s">
        <v>886</v>
      </c>
      <c r="T287">
        <v>62</v>
      </c>
      <c r="U287">
        <v>0</v>
      </c>
      <c r="V287">
        <v>0</v>
      </c>
      <c r="W287">
        <v>0</v>
      </c>
      <c r="X287">
        <v>0</v>
      </c>
    </row>
    <row r="288" spans="1:24" x14ac:dyDescent="0.25">
      <c r="A288" s="1">
        <v>43931</v>
      </c>
      <c r="B288" t="s">
        <v>50</v>
      </c>
      <c r="C288">
        <v>2</v>
      </c>
      <c r="D288">
        <v>0</v>
      </c>
      <c r="E288">
        <v>3518305</v>
      </c>
      <c r="F288" s="2">
        <v>671186</v>
      </c>
      <c r="G288" t="s">
        <v>854</v>
      </c>
      <c r="H288" t="s">
        <v>19</v>
      </c>
      <c r="I288" s="2">
        <v>-234129</v>
      </c>
      <c r="J288" s="2">
        <v>-46035</v>
      </c>
      <c r="K288" t="s">
        <v>887</v>
      </c>
      <c r="L288">
        <v>29429</v>
      </c>
      <c r="M288" t="s">
        <v>888</v>
      </c>
      <c r="N288" t="s">
        <v>889</v>
      </c>
      <c r="O288" t="s">
        <v>890</v>
      </c>
      <c r="P288" t="s">
        <v>891</v>
      </c>
      <c r="Q288" t="s">
        <v>892</v>
      </c>
      <c r="R288" t="s">
        <v>893</v>
      </c>
      <c r="S288" t="s">
        <v>894</v>
      </c>
      <c r="T288">
        <v>0</v>
      </c>
      <c r="U288">
        <v>2</v>
      </c>
      <c r="V288">
        <v>0</v>
      </c>
      <c r="W288">
        <v>0</v>
      </c>
      <c r="X288">
        <v>0</v>
      </c>
    </row>
    <row r="289" spans="1:24" x14ac:dyDescent="0.25">
      <c r="A289" s="1">
        <v>43931</v>
      </c>
      <c r="B289" t="s">
        <v>51</v>
      </c>
      <c r="C289">
        <v>178</v>
      </c>
      <c r="D289">
        <v>16</v>
      </c>
      <c r="E289">
        <v>3518800</v>
      </c>
      <c r="F289" s="2">
        <v>129062</v>
      </c>
      <c r="G289" t="s">
        <v>590</v>
      </c>
      <c r="H289" t="s">
        <v>19</v>
      </c>
      <c r="I289" s="2">
        <v>-234543</v>
      </c>
      <c r="J289" s="2">
        <v>-465337</v>
      </c>
      <c r="K289" t="s">
        <v>895</v>
      </c>
      <c r="L289">
        <v>1351275</v>
      </c>
      <c r="M289" t="s">
        <v>896</v>
      </c>
      <c r="N289" t="s">
        <v>897</v>
      </c>
      <c r="O289" t="s">
        <v>803</v>
      </c>
      <c r="P289" t="s">
        <v>898</v>
      </c>
      <c r="Q289" t="s">
        <v>899</v>
      </c>
      <c r="R289" t="s">
        <v>900</v>
      </c>
      <c r="S289" t="s">
        <v>901</v>
      </c>
      <c r="T289">
        <v>61</v>
      </c>
      <c r="U289">
        <v>23</v>
      </c>
      <c r="V289">
        <v>2</v>
      </c>
      <c r="W289">
        <v>0</v>
      </c>
      <c r="X289">
        <v>0</v>
      </c>
    </row>
    <row r="290" spans="1:24" x14ac:dyDescent="0.25">
      <c r="A290" s="1">
        <v>43931</v>
      </c>
      <c r="B290" t="s">
        <v>53</v>
      </c>
      <c r="C290">
        <v>26</v>
      </c>
      <c r="D290">
        <v>1</v>
      </c>
      <c r="E290">
        <v>3522208</v>
      </c>
      <c r="F290" s="2">
        <v>1479854</v>
      </c>
      <c r="G290" t="s">
        <v>529</v>
      </c>
      <c r="H290" t="s">
        <v>35</v>
      </c>
      <c r="I290" s="2">
        <v>-237154</v>
      </c>
      <c r="J290" s="2">
        <v>-468526</v>
      </c>
      <c r="K290" t="s">
        <v>902</v>
      </c>
      <c r="L290">
        <v>169619</v>
      </c>
      <c r="M290" t="s">
        <v>903</v>
      </c>
      <c r="N290" t="s">
        <v>904</v>
      </c>
      <c r="O290" t="s">
        <v>905</v>
      </c>
      <c r="P290" t="s">
        <v>906</v>
      </c>
      <c r="Q290" t="s">
        <v>907</v>
      </c>
      <c r="R290" t="s">
        <v>908</v>
      </c>
      <c r="S290" t="s">
        <v>909</v>
      </c>
      <c r="T290">
        <v>65</v>
      </c>
      <c r="U290">
        <v>0</v>
      </c>
      <c r="V290">
        <v>0</v>
      </c>
      <c r="W290">
        <v>0</v>
      </c>
      <c r="X290">
        <v>0</v>
      </c>
    </row>
    <row r="291" spans="1:24" x14ac:dyDescent="0.25">
      <c r="A291" s="1">
        <v>43931</v>
      </c>
      <c r="B291" t="s">
        <v>55</v>
      </c>
      <c r="C291">
        <v>17</v>
      </c>
      <c r="D291">
        <v>4</v>
      </c>
      <c r="E291">
        <v>3522505</v>
      </c>
      <c r="F291" s="2">
        <v>715187</v>
      </c>
      <c r="G291" t="s">
        <v>584</v>
      </c>
      <c r="H291" t="s">
        <v>24</v>
      </c>
      <c r="I291" s="2">
        <v>-235493</v>
      </c>
      <c r="J291" s="2">
        <v>-469332</v>
      </c>
      <c r="K291" t="s">
        <v>910</v>
      </c>
      <c r="L291">
        <v>237714</v>
      </c>
      <c r="M291" t="s">
        <v>911</v>
      </c>
      <c r="N291" t="s">
        <v>912</v>
      </c>
      <c r="O291" t="s">
        <v>803</v>
      </c>
      <c r="P291" t="s">
        <v>913</v>
      </c>
      <c r="Q291" t="s">
        <v>914</v>
      </c>
      <c r="R291" t="s">
        <v>915</v>
      </c>
      <c r="S291" t="s">
        <v>916</v>
      </c>
      <c r="T291">
        <v>59</v>
      </c>
      <c r="U291">
        <v>0</v>
      </c>
      <c r="V291">
        <v>0</v>
      </c>
      <c r="W291">
        <v>0</v>
      </c>
      <c r="X291">
        <v>0</v>
      </c>
    </row>
    <row r="292" spans="1:24" x14ac:dyDescent="0.25">
      <c r="A292" s="1">
        <v>43931</v>
      </c>
      <c r="B292" t="s">
        <v>57</v>
      </c>
      <c r="C292">
        <v>24</v>
      </c>
      <c r="D292">
        <v>0</v>
      </c>
      <c r="E292">
        <v>3523107</v>
      </c>
      <c r="F292" s="2">
        <v>647213</v>
      </c>
      <c r="G292" t="s">
        <v>854</v>
      </c>
      <c r="H292" t="s">
        <v>19</v>
      </c>
      <c r="I292" s="2">
        <v>-234849</v>
      </c>
      <c r="J292" s="2">
        <v>-463495</v>
      </c>
      <c r="K292" t="s">
        <v>917</v>
      </c>
      <c r="L292">
        <v>370589</v>
      </c>
      <c r="M292" t="s">
        <v>918</v>
      </c>
      <c r="N292" t="s">
        <v>919</v>
      </c>
      <c r="O292" t="s">
        <v>803</v>
      </c>
      <c r="P292" t="s">
        <v>920</v>
      </c>
      <c r="Q292" t="s">
        <v>921</v>
      </c>
      <c r="R292" t="s">
        <v>922</v>
      </c>
      <c r="S292" t="s">
        <v>923</v>
      </c>
      <c r="T292">
        <v>64</v>
      </c>
      <c r="U292">
        <v>0</v>
      </c>
      <c r="V292">
        <v>0</v>
      </c>
      <c r="W292">
        <v>0</v>
      </c>
      <c r="X292">
        <v>0</v>
      </c>
    </row>
    <row r="293" spans="1:24" x14ac:dyDescent="0.25">
      <c r="A293" s="1">
        <v>43931</v>
      </c>
      <c r="B293" t="s">
        <v>59</v>
      </c>
      <c r="C293">
        <v>3</v>
      </c>
      <c r="D293">
        <v>0</v>
      </c>
      <c r="E293">
        <v>3525003</v>
      </c>
      <c r="F293" s="2">
        <v>240121</v>
      </c>
      <c r="G293" t="s">
        <v>854</v>
      </c>
      <c r="H293" t="s">
        <v>24</v>
      </c>
      <c r="I293" s="2">
        <v>-23528</v>
      </c>
      <c r="J293" s="2">
        <v>-469028</v>
      </c>
      <c r="K293" t="s">
        <v>924</v>
      </c>
      <c r="L293">
        <v>123603</v>
      </c>
      <c r="M293" t="s">
        <v>925</v>
      </c>
      <c r="N293" t="s">
        <v>926</v>
      </c>
      <c r="O293" t="s">
        <v>803</v>
      </c>
      <c r="P293" t="s">
        <v>927</v>
      </c>
      <c r="Q293" t="s">
        <v>928</v>
      </c>
      <c r="R293" t="s">
        <v>929</v>
      </c>
      <c r="S293" t="s">
        <v>930</v>
      </c>
      <c r="T293">
        <v>60</v>
      </c>
      <c r="U293">
        <v>0</v>
      </c>
      <c r="V293">
        <v>0</v>
      </c>
      <c r="W293">
        <v>0</v>
      </c>
      <c r="X293">
        <v>0</v>
      </c>
    </row>
    <row r="294" spans="1:24" x14ac:dyDescent="0.25">
      <c r="A294" s="1">
        <v>43931</v>
      </c>
      <c r="B294" t="s">
        <v>940</v>
      </c>
      <c r="C294">
        <v>7</v>
      </c>
      <c r="D294">
        <v>2</v>
      </c>
      <c r="E294">
        <v>3528502</v>
      </c>
      <c r="F294" s="2">
        <v>698749</v>
      </c>
      <c r="G294" t="s">
        <v>498</v>
      </c>
      <c r="H294" t="s">
        <v>28</v>
      </c>
      <c r="I294" s="2">
        <v>-233157</v>
      </c>
      <c r="J294" s="2">
        <v>-465824</v>
      </c>
      <c r="K294" t="s">
        <v>941</v>
      </c>
      <c r="L294">
        <v>98622</v>
      </c>
      <c r="M294" t="s">
        <v>942</v>
      </c>
      <c r="N294" t="s">
        <v>943</v>
      </c>
      <c r="O294" t="s">
        <v>944</v>
      </c>
      <c r="P294" t="s">
        <v>945</v>
      </c>
      <c r="Q294" t="s">
        <v>946</v>
      </c>
      <c r="R294" t="s">
        <v>947</v>
      </c>
      <c r="S294" t="s">
        <v>948</v>
      </c>
      <c r="T294">
        <v>67</v>
      </c>
      <c r="U294">
        <v>0</v>
      </c>
      <c r="V294">
        <v>0</v>
      </c>
      <c r="W294">
        <v>0</v>
      </c>
      <c r="X294">
        <v>0</v>
      </c>
    </row>
    <row r="295" spans="1:24" x14ac:dyDescent="0.25">
      <c r="A295" s="1">
        <v>43931</v>
      </c>
      <c r="B295" t="s">
        <v>949</v>
      </c>
      <c r="C295">
        <v>42</v>
      </c>
      <c r="D295">
        <v>0</v>
      </c>
      <c r="E295">
        <v>3529401</v>
      </c>
      <c r="F295" s="2">
        <v>888114</v>
      </c>
      <c r="G295" t="s">
        <v>854</v>
      </c>
      <c r="H295" t="s">
        <v>38</v>
      </c>
      <c r="I295" s="2">
        <v>-236666</v>
      </c>
      <c r="J295" s="2">
        <v>-464599</v>
      </c>
      <c r="K295" t="s">
        <v>950</v>
      </c>
      <c r="L295">
        <v>460132</v>
      </c>
      <c r="M295" t="s">
        <v>951</v>
      </c>
      <c r="N295" t="s">
        <v>931</v>
      </c>
      <c r="O295" t="s">
        <v>803</v>
      </c>
      <c r="P295" t="s">
        <v>952</v>
      </c>
      <c r="Q295" t="s">
        <v>953</v>
      </c>
      <c r="R295" t="s">
        <v>954</v>
      </c>
      <c r="S295" t="s">
        <v>955</v>
      </c>
      <c r="T295">
        <v>61</v>
      </c>
      <c r="U295">
        <v>0</v>
      </c>
      <c r="V295">
        <v>0</v>
      </c>
      <c r="W295">
        <v>0</v>
      </c>
      <c r="X295">
        <v>0</v>
      </c>
    </row>
    <row r="296" spans="1:24" x14ac:dyDescent="0.25">
      <c r="A296" s="1">
        <v>43931</v>
      </c>
      <c r="B296" t="s">
        <v>67</v>
      </c>
      <c r="C296">
        <v>50</v>
      </c>
      <c r="D296">
        <v>2</v>
      </c>
      <c r="E296">
        <v>3530607</v>
      </c>
      <c r="F296" s="2">
        <v>1121474</v>
      </c>
      <c r="G296" t="s">
        <v>225</v>
      </c>
      <c r="H296" t="s">
        <v>19</v>
      </c>
      <c r="I296" s="2">
        <v>-235393</v>
      </c>
      <c r="J296" s="2">
        <v>-462167</v>
      </c>
      <c r="K296" t="s">
        <v>956</v>
      </c>
      <c r="L296">
        <v>432905</v>
      </c>
      <c r="M296" t="s">
        <v>957</v>
      </c>
      <c r="N296" t="s">
        <v>958</v>
      </c>
      <c r="O296" t="s">
        <v>959</v>
      </c>
      <c r="P296" t="s">
        <v>960</v>
      </c>
      <c r="Q296" t="s">
        <v>961</v>
      </c>
      <c r="R296" t="s">
        <v>962</v>
      </c>
      <c r="S296" t="s">
        <v>963</v>
      </c>
      <c r="T296">
        <v>61</v>
      </c>
      <c r="U296">
        <v>0</v>
      </c>
      <c r="V296">
        <v>0</v>
      </c>
      <c r="W296">
        <v>0</v>
      </c>
      <c r="X296">
        <v>0</v>
      </c>
    </row>
    <row r="297" spans="1:24" x14ac:dyDescent="0.25">
      <c r="A297" s="1">
        <v>43931</v>
      </c>
      <c r="B297" t="s">
        <v>69</v>
      </c>
      <c r="C297">
        <v>121</v>
      </c>
      <c r="D297">
        <v>8</v>
      </c>
      <c r="E297">
        <v>3534401</v>
      </c>
      <c r="F297" s="2">
        <v>1732487</v>
      </c>
      <c r="G297" t="s">
        <v>591</v>
      </c>
      <c r="H297" t="s">
        <v>24</v>
      </c>
      <c r="I297" s="2">
        <v>-235334</v>
      </c>
      <c r="J297" s="2">
        <v>-467915</v>
      </c>
      <c r="K297" t="s">
        <v>964</v>
      </c>
      <c r="L297">
        <v>680964</v>
      </c>
      <c r="M297" t="s">
        <v>965</v>
      </c>
      <c r="N297" t="s">
        <v>966</v>
      </c>
      <c r="O297" t="s">
        <v>803</v>
      </c>
      <c r="P297" t="s">
        <v>967</v>
      </c>
      <c r="Q297" t="s">
        <v>968</v>
      </c>
      <c r="R297" t="s">
        <v>969</v>
      </c>
      <c r="S297" t="s">
        <v>970</v>
      </c>
      <c r="T297">
        <v>60</v>
      </c>
      <c r="U297">
        <v>30</v>
      </c>
      <c r="V297">
        <v>0</v>
      </c>
      <c r="W297">
        <v>0</v>
      </c>
      <c r="X297">
        <v>0</v>
      </c>
    </row>
    <row r="298" spans="1:24" x14ac:dyDescent="0.25">
      <c r="A298" s="1">
        <v>43931</v>
      </c>
      <c r="B298" t="s">
        <v>971</v>
      </c>
      <c r="C298">
        <v>9</v>
      </c>
      <c r="D298">
        <v>1</v>
      </c>
      <c r="E298">
        <v>3539806</v>
      </c>
      <c r="F298" s="2">
        <v>76627</v>
      </c>
      <c r="G298" t="s">
        <v>62</v>
      </c>
      <c r="H298" t="s">
        <v>19</v>
      </c>
      <c r="I298" s="2">
        <v>-235338</v>
      </c>
      <c r="J298" s="2">
        <v>-463477</v>
      </c>
      <c r="K298" t="s">
        <v>972</v>
      </c>
      <c r="L298">
        <v>115538</v>
      </c>
      <c r="M298" t="s">
        <v>973</v>
      </c>
      <c r="N298" t="s">
        <v>974</v>
      </c>
      <c r="O298" t="s">
        <v>975</v>
      </c>
      <c r="P298" t="s">
        <v>976</v>
      </c>
      <c r="Q298" t="s">
        <v>977</v>
      </c>
      <c r="R298" t="s">
        <v>978</v>
      </c>
      <c r="S298" t="s">
        <v>979</v>
      </c>
      <c r="T298">
        <v>65</v>
      </c>
      <c r="U298">
        <v>0</v>
      </c>
      <c r="V298">
        <v>0</v>
      </c>
      <c r="W298">
        <v>0</v>
      </c>
      <c r="X298">
        <v>0</v>
      </c>
    </row>
    <row r="299" spans="1:24" x14ac:dyDescent="0.25">
      <c r="A299" s="1">
        <v>43931</v>
      </c>
      <c r="B299" t="s">
        <v>980</v>
      </c>
      <c r="C299">
        <v>15</v>
      </c>
      <c r="D299">
        <v>0</v>
      </c>
      <c r="E299">
        <v>3543303</v>
      </c>
      <c r="F299" s="2">
        <v>1215628</v>
      </c>
      <c r="G299" t="s">
        <v>854</v>
      </c>
      <c r="H299" t="s">
        <v>38</v>
      </c>
      <c r="I299" s="2">
        <v>-237082</v>
      </c>
      <c r="J299" s="2">
        <v>-464042</v>
      </c>
      <c r="K299" t="s">
        <v>981</v>
      </c>
      <c r="L299">
        <v>118968</v>
      </c>
      <c r="M299" t="s">
        <v>982</v>
      </c>
      <c r="N299" t="s">
        <v>983</v>
      </c>
      <c r="O299" t="s">
        <v>803</v>
      </c>
      <c r="P299" t="s">
        <v>984</v>
      </c>
      <c r="Q299" t="s">
        <v>985</v>
      </c>
      <c r="R299" t="s">
        <v>986</v>
      </c>
      <c r="S299" t="s">
        <v>987</v>
      </c>
      <c r="T299">
        <v>70</v>
      </c>
      <c r="U299">
        <v>0</v>
      </c>
      <c r="V299">
        <v>0</v>
      </c>
      <c r="W299">
        <v>0</v>
      </c>
      <c r="X299">
        <v>0</v>
      </c>
    </row>
    <row r="300" spans="1:24" x14ac:dyDescent="0.25">
      <c r="A300" s="1">
        <v>43931</v>
      </c>
      <c r="B300" t="s">
        <v>74</v>
      </c>
      <c r="C300">
        <v>4</v>
      </c>
      <c r="D300">
        <v>0</v>
      </c>
      <c r="E300">
        <v>3544103</v>
      </c>
      <c r="F300" s="2">
        <v>786689</v>
      </c>
      <c r="G300" t="s">
        <v>854</v>
      </c>
      <c r="H300" t="s">
        <v>38</v>
      </c>
      <c r="I300" s="2">
        <v>-237442</v>
      </c>
      <c r="J300" s="2">
        <v>-463975</v>
      </c>
      <c r="K300" t="s">
        <v>988</v>
      </c>
      <c r="L300">
        <v>49816</v>
      </c>
      <c r="M300" t="s">
        <v>989</v>
      </c>
      <c r="N300" t="s">
        <v>990</v>
      </c>
      <c r="O300" t="s">
        <v>803</v>
      </c>
      <c r="P300" t="s">
        <v>991</v>
      </c>
      <c r="Q300" t="s">
        <v>992</v>
      </c>
      <c r="R300" t="s">
        <v>993</v>
      </c>
      <c r="S300" t="s">
        <v>994</v>
      </c>
      <c r="T300">
        <v>0</v>
      </c>
      <c r="U300">
        <v>0</v>
      </c>
      <c r="V300">
        <v>0</v>
      </c>
      <c r="W300">
        <v>0</v>
      </c>
      <c r="X300">
        <v>0</v>
      </c>
    </row>
    <row r="301" spans="1:24" x14ac:dyDescent="0.25">
      <c r="A301" s="1">
        <v>43931</v>
      </c>
      <c r="B301" t="s">
        <v>78</v>
      </c>
      <c r="C301">
        <v>1</v>
      </c>
      <c r="D301">
        <v>0</v>
      </c>
      <c r="E301">
        <v>3546801</v>
      </c>
      <c r="F301" s="2">
        <v>174259</v>
      </c>
      <c r="G301" t="s">
        <v>854</v>
      </c>
      <c r="H301" t="s">
        <v>19</v>
      </c>
      <c r="I301" s="2">
        <v>-233158</v>
      </c>
      <c r="J301" s="2">
        <v>-462254</v>
      </c>
      <c r="K301" t="s">
        <v>995</v>
      </c>
      <c r="L301">
        <v>55086</v>
      </c>
      <c r="M301" t="s">
        <v>996</v>
      </c>
      <c r="N301" t="s">
        <v>997</v>
      </c>
      <c r="O301" t="s">
        <v>998</v>
      </c>
      <c r="P301" t="s">
        <v>999</v>
      </c>
      <c r="Q301" t="s">
        <v>1000</v>
      </c>
      <c r="R301" t="s">
        <v>1001</v>
      </c>
      <c r="S301" t="s">
        <v>1002</v>
      </c>
      <c r="T301">
        <v>0</v>
      </c>
      <c r="U301">
        <v>1</v>
      </c>
      <c r="V301">
        <v>0</v>
      </c>
      <c r="W301">
        <v>0</v>
      </c>
      <c r="X301">
        <v>0</v>
      </c>
    </row>
    <row r="302" spans="1:24" x14ac:dyDescent="0.25">
      <c r="A302" s="1">
        <v>43931</v>
      </c>
      <c r="B302" t="s">
        <v>1003</v>
      </c>
      <c r="C302">
        <v>32</v>
      </c>
      <c r="D302">
        <v>0</v>
      </c>
      <c r="E302">
        <v>3547304</v>
      </c>
      <c r="F302" s="2">
        <v>2294779</v>
      </c>
      <c r="G302" t="s">
        <v>854</v>
      </c>
      <c r="H302" t="s">
        <v>24</v>
      </c>
      <c r="I302" s="2">
        <v>-23443</v>
      </c>
      <c r="J302" s="2">
        <v>-469227</v>
      </c>
      <c r="K302" t="s">
        <v>1004</v>
      </c>
      <c r="L302">
        <v>138132</v>
      </c>
      <c r="M302" t="s">
        <v>1005</v>
      </c>
      <c r="N302" t="s">
        <v>1006</v>
      </c>
      <c r="O302" t="s">
        <v>803</v>
      </c>
      <c r="P302" t="s">
        <v>1007</v>
      </c>
      <c r="Q302" t="s">
        <v>1008</v>
      </c>
      <c r="R302" t="s">
        <v>1009</v>
      </c>
      <c r="S302" t="s">
        <v>1010</v>
      </c>
      <c r="T302">
        <v>61</v>
      </c>
      <c r="U302">
        <v>0</v>
      </c>
      <c r="V302">
        <v>0</v>
      </c>
      <c r="W302">
        <v>0</v>
      </c>
      <c r="X302">
        <v>0</v>
      </c>
    </row>
    <row r="303" spans="1:24" x14ac:dyDescent="0.25">
      <c r="A303" s="1">
        <v>43931</v>
      </c>
      <c r="B303" t="s">
        <v>1011</v>
      </c>
      <c r="C303">
        <v>139</v>
      </c>
      <c r="D303">
        <v>3</v>
      </c>
      <c r="E303">
        <v>3547809</v>
      </c>
      <c r="F303" s="2">
        <v>1933851</v>
      </c>
      <c r="G303" t="s">
        <v>272</v>
      </c>
      <c r="H303" t="s">
        <v>38</v>
      </c>
      <c r="I303" s="2">
        <v>-236742</v>
      </c>
      <c r="J303" s="2">
        <v>-465436</v>
      </c>
      <c r="K303" t="s">
        <v>1012</v>
      </c>
      <c r="L303">
        <v>693867</v>
      </c>
      <c r="M303" t="s">
        <v>1013</v>
      </c>
      <c r="N303" t="s">
        <v>1014</v>
      </c>
      <c r="O303" t="s">
        <v>803</v>
      </c>
      <c r="P303" t="s">
        <v>1015</v>
      </c>
      <c r="Q303" t="s">
        <v>1016</v>
      </c>
      <c r="R303" t="s">
        <v>1017</v>
      </c>
      <c r="S303" t="s">
        <v>1018</v>
      </c>
      <c r="T303">
        <v>58</v>
      </c>
      <c r="U303">
        <v>30</v>
      </c>
      <c r="V303">
        <v>0</v>
      </c>
      <c r="W303">
        <v>0</v>
      </c>
      <c r="X303">
        <v>0</v>
      </c>
    </row>
    <row r="304" spans="1:24" x14ac:dyDescent="0.25">
      <c r="A304" s="1">
        <v>43931</v>
      </c>
      <c r="B304" t="s">
        <v>93</v>
      </c>
      <c r="C304">
        <v>30</v>
      </c>
      <c r="D304">
        <v>1</v>
      </c>
      <c r="E304">
        <v>3552502</v>
      </c>
      <c r="F304" s="2">
        <v>1007939</v>
      </c>
      <c r="G304" t="s">
        <v>539</v>
      </c>
      <c r="H304" t="s">
        <v>19</v>
      </c>
      <c r="I304" s="2">
        <v>-235453</v>
      </c>
      <c r="J304" s="2">
        <v>-463116</v>
      </c>
      <c r="K304" t="s">
        <v>1019</v>
      </c>
      <c r="L304">
        <v>291002</v>
      </c>
      <c r="M304" t="s">
        <v>1020</v>
      </c>
      <c r="N304" t="s">
        <v>1021</v>
      </c>
      <c r="O304" t="s">
        <v>1022</v>
      </c>
      <c r="P304" t="s">
        <v>1023</v>
      </c>
      <c r="Q304" t="s">
        <v>1024</v>
      </c>
      <c r="R304" t="s">
        <v>1025</v>
      </c>
      <c r="S304" t="s">
        <v>1026</v>
      </c>
      <c r="T304">
        <v>61</v>
      </c>
      <c r="U304">
        <v>0</v>
      </c>
      <c r="V304">
        <v>0</v>
      </c>
      <c r="W304">
        <v>0</v>
      </c>
      <c r="X304">
        <v>0</v>
      </c>
    </row>
    <row r="305" spans="1:24" x14ac:dyDescent="0.25">
      <c r="A305" s="1">
        <v>43931</v>
      </c>
      <c r="B305" t="s">
        <v>1027</v>
      </c>
      <c r="C305">
        <v>174</v>
      </c>
      <c r="D305">
        <v>9</v>
      </c>
      <c r="E305">
        <v>3548708</v>
      </c>
      <c r="F305" s="2">
        <v>2074056</v>
      </c>
      <c r="G305" t="s">
        <v>408</v>
      </c>
      <c r="H305" t="s">
        <v>38</v>
      </c>
      <c r="I305" s="2">
        <v>-236898</v>
      </c>
      <c r="J305" s="2">
        <v>-465648</v>
      </c>
      <c r="K305" t="s">
        <v>1028</v>
      </c>
      <c r="L305">
        <v>812086</v>
      </c>
      <c r="M305" t="s">
        <v>1029</v>
      </c>
      <c r="N305" t="s">
        <v>312</v>
      </c>
      <c r="O305" t="s">
        <v>1030</v>
      </c>
      <c r="P305" t="s">
        <v>1031</v>
      </c>
      <c r="Q305" t="s">
        <v>1032</v>
      </c>
      <c r="R305" t="s">
        <v>1033</v>
      </c>
      <c r="S305" t="s">
        <v>1034</v>
      </c>
      <c r="T305">
        <v>59</v>
      </c>
      <c r="U305">
        <v>119</v>
      </c>
      <c r="V305">
        <v>10</v>
      </c>
      <c r="W305">
        <v>0</v>
      </c>
      <c r="X305">
        <v>0</v>
      </c>
    </row>
    <row r="306" spans="1:24" x14ac:dyDescent="0.25">
      <c r="A306" s="1">
        <v>43931</v>
      </c>
      <c r="B306" t="s">
        <v>1035</v>
      </c>
      <c r="C306">
        <v>62</v>
      </c>
      <c r="D306">
        <v>1</v>
      </c>
      <c r="E306">
        <v>3548807</v>
      </c>
      <c r="F306" s="2">
        <v>3847896</v>
      </c>
      <c r="G306" t="s">
        <v>592</v>
      </c>
      <c r="H306" t="s">
        <v>38</v>
      </c>
      <c r="I306" s="2">
        <v>-236234</v>
      </c>
      <c r="J306" s="2">
        <v>-465552</v>
      </c>
      <c r="K306" t="s">
        <v>1036</v>
      </c>
      <c r="L306">
        <v>151244</v>
      </c>
      <c r="M306" t="s">
        <v>1037</v>
      </c>
      <c r="N306" t="s">
        <v>356</v>
      </c>
      <c r="O306" t="s">
        <v>803</v>
      </c>
      <c r="P306" t="s">
        <v>1038</v>
      </c>
      <c r="Q306" t="s">
        <v>1039</v>
      </c>
      <c r="R306" t="s">
        <v>1040</v>
      </c>
      <c r="S306" t="s">
        <v>1041</v>
      </c>
      <c r="T306">
        <v>56</v>
      </c>
      <c r="U306">
        <v>30</v>
      </c>
      <c r="V306">
        <v>4</v>
      </c>
      <c r="W306">
        <v>0</v>
      </c>
      <c r="X306">
        <v>0</v>
      </c>
    </row>
    <row r="307" spans="1:24" x14ac:dyDescent="0.25">
      <c r="A307" s="1">
        <v>43931</v>
      </c>
      <c r="B307" t="s">
        <v>1042</v>
      </c>
      <c r="C307">
        <v>5982</v>
      </c>
      <c r="D307">
        <v>409</v>
      </c>
      <c r="E307">
        <v>3550308</v>
      </c>
      <c r="F307" s="2">
        <v>4882459</v>
      </c>
      <c r="G307" t="s">
        <v>593</v>
      </c>
      <c r="H307" t="s">
        <v>91</v>
      </c>
      <c r="I307" s="2">
        <v>-235505</v>
      </c>
      <c r="J307" s="2">
        <v>-466333</v>
      </c>
      <c r="K307" t="s">
        <v>1043</v>
      </c>
      <c r="L307">
        <v>11869660</v>
      </c>
      <c r="M307" t="s">
        <v>1044</v>
      </c>
      <c r="N307" t="s">
        <v>1045</v>
      </c>
      <c r="O307" t="s">
        <v>1046</v>
      </c>
      <c r="P307" t="s">
        <v>1047</v>
      </c>
      <c r="Q307" t="s">
        <v>1048</v>
      </c>
      <c r="R307" t="s">
        <v>1049</v>
      </c>
      <c r="S307" t="s">
        <v>1050</v>
      </c>
      <c r="T307">
        <v>56</v>
      </c>
      <c r="U307">
        <v>957</v>
      </c>
      <c r="V307">
        <v>20</v>
      </c>
      <c r="W307">
        <v>20</v>
      </c>
      <c r="X307">
        <v>0</v>
      </c>
    </row>
    <row r="308" spans="1:24" x14ac:dyDescent="0.25">
      <c r="A308" s="1">
        <v>43931</v>
      </c>
      <c r="B308" t="s">
        <v>1051</v>
      </c>
      <c r="C308">
        <v>72</v>
      </c>
      <c r="D308">
        <v>5</v>
      </c>
      <c r="E308">
        <v>3552809</v>
      </c>
      <c r="F308" s="2">
        <v>2485639</v>
      </c>
      <c r="G308" t="s">
        <v>147</v>
      </c>
      <c r="H308" t="s">
        <v>35</v>
      </c>
      <c r="I308" s="2">
        <v>-236229</v>
      </c>
      <c r="J308" s="2">
        <v>-467817</v>
      </c>
      <c r="K308" t="s">
        <v>860</v>
      </c>
      <c r="L308">
        <v>283871</v>
      </c>
      <c r="M308" t="s">
        <v>1052</v>
      </c>
      <c r="N308" t="s">
        <v>1053</v>
      </c>
      <c r="O308" t="s">
        <v>803</v>
      </c>
      <c r="P308" t="s">
        <v>1054</v>
      </c>
      <c r="Q308" t="s">
        <v>1055</v>
      </c>
      <c r="R308" t="s">
        <v>1056</v>
      </c>
      <c r="S308" t="s">
        <v>1057</v>
      </c>
      <c r="T308">
        <v>57</v>
      </c>
      <c r="U308">
        <v>0</v>
      </c>
      <c r="V308">
        <v>0</v>
      </c>
      <c r="W308">
        <v>0</v>
      </c>
      <c r="X308">
        <v>0</v>
      </c>
    </row>
    <row r="309" spans="1:24" x14ac:dyDescent="0.25">
      <c r="A309" s="1">
        <v>43931</v>
      </c>
      <c r="B309" t="s">
        <v>97</v>
      </c>
      <c r="C309">
        <v>5</v>
      </c>
      <c r="D309">
        <v>3</v>
      </c>
      <c r="E309">
        <v>3556453</v>
      </c>
      <c r="F309" s="2">
        <v>950625</v>
      </c>
      <c r="G309" t="s">
        <v>312</v>
      </c>
      <c r="H309" t="s">
        <v>35</v>
      </c>
      <c r="I309" s="2">
        <v>-235998</v>
      </c>
      <c r="J309" s="2">
        <v>-470225</v>
      </c>
      <c r="K309" t="s">
        <v>1058</v>
      </c>
      <c r="L309">
        <v>52762</v>
      </c>
      <c r="M309" t="s">
        <v>1059</v>
      </c>
      <c r="N309" t="s">
        <v>1060</v>
      </c>
      <c r="O309" t="s">
        <v>803</v>
      </c>
      <c r="P309" t="s">
        <v>1061</v>
      </c>
      <c r="Q309" t="s">
        <v>1062</v>
      </c>
      <c r="R309" t="s">
        <v>798</v>
      </c>
      <c r="S309" t="s">
        <v>1063</v>
      </c>
      <c r="T309">
        <v>0</v>
      </c>
      <c r="U309">
        <v>0</v>
      </c>
      <c r="V309">
        <v>0</v>
      </c>
      <c r="W309">
        <v>0</v>
      </c>
      <c r="X309">
        <v>0</v>
      </c>
    </row>
    <row r="310" spans="1:24" x14ac:dyDescent="0.25">
      <c r="A310" s="1">
        <v>43930</v>
      </c>
      <c r="B310" t="s">
        <v>791</v>
      </c>
      <c r="C310">
        <v>9</v>
      </c>
      <c r="D310">
        <v>1</v>
      </c>
      <c r="E310">
        <v>3503901</v>
      </c>
      <c r="F310" s="2">
        <v>1001959</v>
      </c>
      <c r="G310" t="s">
        <v>62</v>
      </c>
      <c r="H310" t="s">
        <v>19</v>
      </c>
      <c r="I310" s="2">
        <v>-23397</v>
      </c>
      <c r="J310" s="2">
        <v>-463204</v>
      </c>
      <c r="K310" t="s">
        <v>792</v>
      </c>
      <c r="L310">
        <v>89744</v>
      </c>
      <c r="M310" t="s">
        <v>793</v>
      </c>
      <c r="N310" t="s">
        <v>794</v>
      </c>
      <c r="O310" t="s">
        <v>795</v>
      </c>
      <c r="P310" t="s">
        <v>796</v>
      </c>
      <c r="Q310" t="s">
        <v>797</v>
      </c>
      <c r="R310" t="s">
        <v>798</v>
      </c>
      <c r="S310" t="s">
        <v>799</v>
      </c>
      <c r="T310">
        <v>52</v>
      </c>
      <c r="U310">
        <v>0</v>
      </c>
      <c r="V310">
        <v>0</v>
      </c>
      <c r="W310">
        <v>0</v>
      </c>
      <c r="X310">
        <v>0</v>
      </c>
    </row>
    <row r="311" spans="1:24" x14ac:dyDescent="0.25">
      <c r="A311" s="1">
        <v>43930</v>
      </c>
      <c r="B311" t="s">
        <v>23</v>
      </c>
      <c r="C311">
        <v>42</v>
      </c>
      <c r="D311">
        <v>2</v>
      </c>
      <c r="E311">
        <v>3505708</v>
      </c>
      <c r="F311" s="2">
        <v>1531829</v>
      </c>
      <c r="G311" t="s">
        <v>341</v>
      </c>
      <c r="H311" t="s">
        <v>24</v>
      </c>
      <c r="I311" s="2">
        <v>-235114</v>
      </c>
      <c r="J311" s="2">
        <v>-468729</v>
      </c>
      <c r="K311" t="s">
        <v>800</v>
      </c>
      <c r="L311">
        <v>26439</v>
      </c>
      <c r="M311" t="s">
        <v>801</v>
      </c>
      <c r="N311" t="s">
        <v>802</v>
      </c>
      <c r="O311" t="s">
        <v>803</v>
      </c>
      <c r="P311" t="s">
        <v>804</v>
      </c>
      <c r="Q311" t="s">
        <v>805</v>
      </c>
      <c r="R311" t="s">
        <v>806</v>
      </c>
      <c r="S311" t="s">
        <v>807</v>
      </c>
      <c r="T311">
        <v>43</v>
      </c>
      <c r="U311">
        <v>0</v>
      </c>
      <c r="V311">
        <v>0</v>
      </c>
      <c r="W311">
        <v>0</v>
      </c>
      <c r="X311">
        <v>0</v>
      </c>
    </row>
    <row r="312" spans="1:24" x14ac:dyDescent="0.25">
      <c r="A312" s="1">
        <v>43930</v>
      </c>
      <c r="B312" t="s">
        <v>27</v>
      </c>
      <c r="C312">
        <v>31</v>
      </c>
      <c r="D312">
        <v>4</v>
      </c>
      <c r="E312">
        <v>3509007</v>
      </c>
      <c r="F312" s="2">
        <v>305509</v>
      </c>
      <c r="G312" t="s">
        <v>594</v>
      </c>
      <c r="H312" t="s">
        <v>28</v>
      </c>
      <c r="I312" s="2">
        <v>-233612</v>
      </c>
      <c r="J312" s="2">
        <v>-467402</v>
      </c>
      <c r="K312" t="s">
        <v>808</v>
      </c>
      <c r="L312">
        <v>100612</v>
      </c>
      <c r="M312" t="s">
        <v>809</v>
      </c>
      <c r="N312" t="s">
        <v>810</v>
      </c>
      <c r="O312" t="s">
        <v>811</v>
      </c>
      <c r="P312" t="s">
        <v>812</v>
      </c>
      <c r="Q312" t="s">
        <v>813</v>
      </c>
      <c r="R312" t="s">
        <v>814</v>
      </c>
      <c r="S312" t="s">
        <v>815</v>
      </c>
      <c r="T312">
        <v>52</v>
      </c>
      <c r="U312">
        <v>0</v>
      </c>
      <c r="V312">
        <v>0</v>
      </c>
      <c r="W312">
        <v>0</v>
      </c>
      <c r="X312">
        <v>0</v>
      </c>
    </row>
    <row r="313" spans="1:24" x14ac:dyDescent="0.25">
      <c r="A313" s="1">
        <v>43930</v>
      </c>
      <c r="B313" t="s">
        <v>30</v>
      </c>
      <c r="C313">
        <v>3</v>
      </c>
      <c r="D313">
        <v>0</v>
      </c>
      <c r="E313">
        <v>3509205</v>
      </c>
      <c r="F313" s="2">
        <v>39062</v>
      </c>
      <c r="G313" t="s">
        <v>854</v>
      </c>
      <c r="H313" t="s">
        <v>28</v>
      </c>
      <c r="I313" s="2">
        <v>-23355</v>
      </c>
      <c r="J313" s="2">
        <v>-468789</v>
      </c>
      <c r="K313" t="s">
        <v>816</v>
      </c>
      <c r="L313">
        <v>77627</v>
      </c>
      <c r="M313" t="s">
        <v>817</v>
      </c>
      <c r="N313" t="s">
        <v>818</v>
      </c>
      <c r="O313" t="s">
        <v>819</v>
      </c>
      <c r="P313" t="s">
        <v>820</v>
      </c>
      <c r="Q313" t="s">
        <v>821</v>
      </c>
      <c r="R313" t="s">
        <v>822</v>
      </c>
      <c r="S313" t="s">
        <v>823</v>
      </c>
      <c r="T313">
        <v>55</v>
      </c>
      <c r="U313">
        <v>0</v>
      </c>
      <c r="V313">
        <v>0</v>
      </c>
      <c r="W313">
        <v>0</v>
      </c>
      <c r="X313">
        <v>0</v>
      </c>
    </row>
    <row r="314" spans="1:24" x14ac:dyDescent="0.25">
      <c r="A314" s="1">
        <v>43930</v>
      </c>
      <c r="B314" t="s">
        <v>824</v>
      </c>
      <c r="C314">
        <v>25</v>
      </c>
      <c r="D314">
        <v>2</v>
      </c>
      <c r="E314">
        <v>3510609</v>
      </c>
      <c r="F314" s="2">
        <v>623555</v>
      </c>
      <c r="G314" t="s">
        <v>266</v>
      </c>
      <c r="H314" t="s">
        <v>24</v>
      </c>
      <c r="I314" s="2">
        <v>-23524</v>
      </c>
      <c r="J314" s="2">
        <v>-468411</v>
      </c>
      <c r="K314" t="s">
        <v>825</v>
      </c>
      <c r="L314">
        <v>394598</v>
      </c>
      <c r="M314" t="s">
        <v>826</v>
      </c>
      <c r="N314" t="s">
        <v>827</v>
      </c>
      <c r="O314" t="s">
        <v>803</v>
      </c>
      <c r="P314" t="s">
        <v>828</v>
      </c>
      <c r="Q314" t="s">
        <v>829</v>
      </c>
      <c r="R314" t="s">
        <v>830</v>
      </c>
      <c r="S314" t="s">
        <v>831</v>
      </c>
      <c r="T314">
        <v>50</v>
      </c>
      <c r="U314">
        <v>3</v>
      </c>
      <c r="V314">
        <v>0</v>
      </c>
      <c r="W314">
        <v>0</v>
      </c>
      <c r="X314">
        <v>0</v>
      </c>
    </row>
    <row r="315" spans="1:24" x14ac:dyDescent="0.25">
      <c r="A315" s="1">
        <v>43930</v>
      </c>
      <c r="B315" t="s">
        <v>34</v>
      </c>
      <c r="C315">
        <v>46</v>
      </c>
      <c r="D315">
        <v>3</v>
      </c>
      <c r="E315">
        <v>3513009</v>
      </c>
      <c r="F315" s="2">
        <v>1845833</v>
      </c>
      <c r="G315" t="s">
        <v>247</v>
      </c>
      <c r="H315" t="s">
        <v>35</v>
      </c>
      <c r="I315" s="2">
        <v>-236027</v>
      </c>
      <c r="J315" s="2">
        <v>-469195</v>
      </c>
      <c r="K315" t="s">
        <v>832</v>
      </c>
      <c r="L315">
        <v>247424</v>
      </c>
      <c r="M315" t="s">
        <v>833</v>
      </c>
      <c r="N315" t="s">
        <v>834</v>
      </c>
      <c r="O315" t="s">
        <v>803</v>
      </c>
      <c r="P315" t="s">
        <v>835</v>
      </c>
      <c r="Q315" t="s">
        <v>836</v>
      </c>
      <c r="R315" t="s">
        <v>837</v>
      </c>
      <c r="S315" t="s">
        <v>838</v>
      </c>
      <c r="T315">
        <v>51</v>
      </c>
      <c r="U315">
        <v>0</v>
      </c>
      <c r="V315">
        <v>0</v>
      </c>
      <c r="W315">
        <v>0</v>
      </c>
      <c r="X315">
        <v>0</v>
      </c>
    </row>
    <row r="316" spans="1:24" x14ac:dyDescent="0.25">
      <c r="A316" s="1">
        <v>43930</v>
      </c>
      <c r="B316" t="s">
        <v>37</v>
      </c>
      <c r="C316">
        <v>55</v>
      </c>
      <c r="D316">
        <v>1</v>
      </c>
      <c r="E316">
        <v>3513801</v>
      </c>
      <c r="F316" s="2">
        <v>1297525</v>
      </c>
      <c r="G316" t="s">
        <v>533</v>
      </c>
      <c r="H316" t="s">
        <v>38</v>
      </c>
      <c r="I316" s="2">
        <v>-236817</v>
      </c>
      <c r="J316" s="2">
        <v>-466203</v>
      </c>
      <c r="K316" t="s">
        <v>839</v>
      </c>
      <c r="L316">
        <v>404477</v>
      </c>
      <c r="M316" t="s">
        <v>840</v>
      </c>
      <c r="N316" t="s">
        <v>841</v>
      </c>
      <c r="O316" t="s">
        <v>803</v>
      </c>
      <c r="P316" t="s">
        <v>842</v>
      </c>
      <c r="Q316" t="s">
        <v>843</v>
      </c>
      <c r="R316" t="s">
        <v>844</v>
      </c>
      <c r="S316" t="s">
        <v>845</v>
      </c>
      <c r="T316">
        <v>52</v>
      </c>
      <c r="U316">
        <v>20</v>
      </c>
      <c r="V316">
        <v>0</v>
      </c>
      <c r="W316">
        <v>0</v>
      </c>
      <c r="X316">
        <v>0</v>
      </c>
    </row>
    <row r="317" spans="1:24" x14ac:dyDescent="0.25">
      <c r="A317" s="1">
        <v>43930</v>
      </c>
      <c r="B317" t="s">
        <v>40</v>
      </c>
      <c r="C317">
        <v>27</v>
      </c>
      <c r="D317">
        <v>1</v>
      </c>
      <c r="E317">
        <v>3515004</v>
      </c>
      <c r="F317" s="2">
        <v>986388</v>
      </c>
      <c r="G317" t="s">
        <v>374</v>
      </c>
      <c r="H317" t="s">
        <v>35</v>
      </c>
      <c r="I317" s="2">
        <v>-236515</v>
      </c>
      <c r="J317" s="2">
        <v>-468522</v>
      </c>
      <c r="K317" t="s">
        <v>846</v>
      </c>
      <c r="L317">
        <v>27079</v>
      </c>
      <c r="M317" t="s">
        <v>847</v>
      </c>
      <c r="N317" t="s">
        <v>848</v>
      </c>
      <c r="O317" t="s">
        <v>803</v>
      </c>
      <c r="P317" t="s">
        <v>849</v>
      </c>
      <c r="Q317" t="s">
        <v>850</v>
      </c>
      <c r="R317" t="s">
        <v>851</v>
      </c>
      <c r="S317" t="s">
        <v>852</v>
      </c>
      <c r="T317">
        <v>48</v>
      </c>
      <c r="U317">
        <v>0</v>
      </c>
      <c r="V317">
        <v>0</v>
      </c>
      <c r="W317">
        <v>0</v>
      </c>
      <c r="X317">
        <v>0</v>
      </c>
    </row>
    <row r="318" spans="1:24" x14ac:dyDescent="0.25">
      <c r="A318" s="1">
        <v>43930</v>
      </c>
      <c r="B318" t="s">
        <v>853</v>
      </c>
      <c r="C318">
        <v>2</v>
      </c>
      <c r="D318">
        <v>0</v>
      </c>
      <c r="E318">
        <v>3515103</v>
      </c>
      <c r="F318" s="2">
        <v>288247</v>
      </c>
      <c r="G318" t="s">
        <v>854</v>
      </c>
      <c r="H318" t="s">
        <v>35</v>
      </c>
      <c r="I318" s="2">
        <v>-238295</v>
      </c>
      <c r="J318" s="2">
        <v>-468149</v>
      </c>
      <c r="K318" t="s">
        <v>855</v>
      </c>
      <c r="L318">
        <v>68053</v>
      </c>
      <c r="M318" t="s">
        <v>856</v>
      </c>
      <c r="N318" t="s">
        <v>857</v>
      </c>
      <c r="O318" t="s">
        <v>858</v>
      </c>
      <c r="P318" t="s">
        <v>859</v>
      </c>
      <c r="Q318" t="s">
        <v>860</v>
      </c>
      <c r="R318" t="s">
        <v>861</v>
      </c>
      <c r="S318" t="s">
        <v>862</v>
      </c>
      <c r="T318">
        <v>0</v>
      </c>
      <c r="U318">
        <v>0</v>
      </c>
      <c r="V318">
        <v>0</v>
      </c>
      <c r="W318">
        <v>0</v>
      </c>
      <c r="X318">
        <v>0</v>
      </c>
    </row>
    <row r="319" spans="1:24" x14ac:dyDescent="0.25">
      <c r="A319" s="1">
        <v>43930</v>
      </c>
      <c r="B319" t="s">
        <v>44</v>
      </c>
      <c r="C319">
        <v>28</v>
      </c>
      <c r="D319">
        <v>0</v>
      </c>
      <c r="E319">
        <v>3515707</v>
      </c>
      <c r="F319" s="2">
        <v>1441249</v>
      </c>
      <c r="G319" t="s">
        <v>854</v>
      </c>
      <c r="H319" t="s">
        <v>19</v>
      </c>
      <c r="I319" s="2">
        <v>-23529</v>
      </c>
      <c r="J319" s="2">
        <v>-463636</v>
      </c>
      <c r="K319" t="s">
        <v>863</v>
      </c>
      <c r="L319">
        <v>193037</v>
      </c>
      <c r="M319" t="s">
        <v>864</v>
      </c>
      <c r="N319" t="s">
        <v>865</v>
      </c>
      <c r="O319" t="s">
        <v>866</v>
      </c>
      <c r="P319" t="s">
        <v>867</v>
      </c>
      <c r="Q319" t="s">
        <v>868</v>
      </c>
      <c r="R319" t="s">
        <v>869</v>
      </c>
      <c r="S319" t="s">
        <v>870</v>
      </c>
      <c r="T319">
        <v>49</v>
      </c>
      <c r="U319">
        <v>0</v>
      </c>
      <c r="V319">
        <v>0</v>
      </c>
      <c r="W319">
        <v>0</v>
      </c>
      <c r="X319">
        <v>0</v>
      </c>
    </row>
    <row r="320" spans="1:24" x14ac:dyDescent="0.25">
      <c r="A320" s="1">
        <v>43930</v>
      </c>
      <c r="B320" t="s">
        <v>46</v>
      </c>
      <c r="C320">
        <v>9</v>
      </c>
      <c r="D320">
        <v>1</v>
      </c>
      <c r="E320">
        <v>3516309</v>
      </c>
      <c r="F320" s="2">
        <v>511817</v>
      </c>
      <c r="G320" t="s">
        <v>62</v>
      </c>
      <c r="H320" t="s">
        <v>28</v>
      </c>
      <c r="I320" s="2">
        <v>-232794</v>
      </c>
      <c r="J320" s="2">
        <v>-467448</v>
      </c>
      <c r="K320" t="s">
        <v>871</v>
      </c>
      <c r="L320">
        <v>174403</v>
      </c>
      <c r="M320" t="s">
        <v>872</v>
      </c>
      <c r="N320" t="s">
        <v>873</v>
      </c>
      <c r="O320" t="s">
        <v>874</v>
      </c>
      <c r="P320" t="s">
        <v>875</v>
      </c>
      <c r="Q320" t="s">
        <v>876</v>
      </c>
      <c r="R320" t="s">
        <v>877</v>
      </c>
      <c r="S320" t="s">
        <v>878</v>
      </c>
      <c r="T320">
        <v>48</v>
      </c>
      <c r="U320">
        <v>0</v>
      </c>
      <c r="V320">
        <v>0</v>
      </c>
      <c r="W320">
        <v>0</v>
      </c>
      <c r="X320">
        <v>0</v>
      </c>
    </row>
    <row r="321" spans="1:24" x14ac:dyDescent="0.25">
      <c r="A321" s="1">
        <v>43930</v>
      </c>
      <c r="B321" t="s">
        <v>48</v>
      </c>
      <c r="C321">
        <v>17</v>
      </c>
      <c r="D321">
        <v>1</v>
      </c>
      <c r="E321">
        <v>3516408</v>
      </c>
      <c r="F321" s="2">
        <v>1100402</v>
      </c>
      <c r="G321" t="s">
        <v>310</v>
      </c>
      <c r="H321" t="s">
        <v>28</v>
      </c>
      <c r="I321" s="2">
        <v>-233234</v>
      </c>
      <c r="J321" s="2">
        <v>-467295</v>
      </c>
      <c r="K321" t="s">
        <v>879</v>
      </c>
      <c r="L321">
        <v>152201</v>
      </c>
      <c r="M321" t="s">
        <v>880</v>
      </c>
      <c r="N321" t="s">
        <v>881</v>
      </c>
      <c r="O321" t="s">
        <v>882</v>
      </c>
      <c r="P321" t="s">
        <v>883</v>
      </c>
      <c r="Q321" t="s">
        <v>884</v>
      </c>
      <c r="R321" t="s">
        <v>885</v>
      </c>
      <c r="S321" t="s">
        <v>886</v>
      </c>
      <c r="T321">
        <v>51</v>
      </c>
      <c r="U321">
        <v>0</v>
      </c>
      <c r="V321">
        <v>0</v>
      </c>
      <c r="W321">
        <v>0</v>
      </c>
      <c r="X321">
        <v>0</v>
      </c>
    </row>
    <row r="322" spans="1:24" x14ac:dyDescent="0.25">
      <c r="A322" s="1">
        <v>43930</v>
      </c>
      <c r="B322" t="s">
        <v>50</v>
      </c>
      <c r="C322">
        <v>2</v>
      </c>
      <c r="D322">
        <v>0</v>
      </c>
      <c r="E322">
        <v>3518305</v>
      </c>
      <c r="F322" s="2">
        <v>671186</v>
      </c>
      <c r="G322" t="s">
        <v>854</v>
      </c>
      <c r="H322" t="s">
        <v>19</v>
      </c>
      <c r="I322" s="2">
        <v>-234129</v>
      </c>
      <c r="J322" s="2">
        <v>-46035</v>
      </c>
      <c r="K322" t="s">
        <v>887</v>
      </c>
      <c r="L322">
        <v>29429</v>
      </c>
      <c r="M322" t="s">
        <v>888</v>
      </c>
      <c r="N322" t="s">
        <v>889</v>
      </c>
      <c r="O322" t="s">
        <v>890</v>
      </c>
      <c r="P322" t="s">
        <v>891</v>
      </c>
      <c r="Q322" t="s">
        <v>892</v>
      </c>
      <c r="R322" t="s">
        <v>893</v>
      </c>
      <c r="S322" t="s">
        <v>894</v>
      </c>
      <c r="T322">
        <v>0</v>
      </c>
      <c r="U322">
        <v>2</v>
      </c>
      <c r="V322">
        <v>0</v>
      </c>
      <c r="W322">
        <v>0</v>
      </c>
      <c r="X322">
        <v>0</v>
      </c>
    </row>
    <row r="323" spans="1:24" x14ac:dyDescent="0.25">
      <c r="A323" s="1">
        <v>43930</v>
      </c>
      <c r="B323" t="s">
        <v>51</v>
      </c>
      <c r="C323">
        <v>154</v>
      </c>
      <c r="D323">
        <v>11</v>
      </c>
      <c r="E323">
        <v>3518800</v>
      </c>
      <c r="F323" s="2">
        <v>1116604</v>
      </c>
      <c r="G323" t="s">
        <v>145</v>
      </c>
      <c r="H323" t="s">
        <v>19</v>
      </c>
      <c r="I323" s="2">
        <v>-234543</v>
      </c>
      <c r="J323" s="2">
        <v>-465337</v>
      </c>
      <c r="K323" t="s">
        <v>895</v>
      </c>
      <c r="L323">
        <v>1351275</v>
      </c>
      <c r="M323" t="s">
        <v>896</v>
      </c>
      <c r="N323" t="s">
        <v>897</v>
      </c>
      <c r="O323" t="s">
        <v>803</v>
      </c>
      <c r="P323" t="s">
        <v>898</v>
      </c>
      <c r="Q323" t="s">
        <v>899</v>
      </c>
      <c r="R323" t="s">
        <v>900</v>
      </c>
      <c r="S323" t="s">
        <v>901</v>
      </c>
      <c r="T323">
        <v>50</v>
      </c>
      <c r="U323">
        <v>23</v>
      </c>
      <c r="V323">
        <v>2</v>
      </c>
      <c r="W323">
        <v>0</v>
      </c>
      <c r="X323">
        <v>0</v>
      </c>
    </row>
    <row r="324" spans="1:24" x14ac:dyDescent="0.25">
      <c r="A324" s="1">
        <v>43930</v>
      </c>
      <c r="B324" t="s">
        <v>53</v>
      </c>
      <c r="C324">
        <v>22</v>
      </c>
      <c r="D324">
        <v>1</v>
      </c>
      <c r="E324">
        <v>3522208</v>
      </c>
      <c r="F324" s="2">
        <v>1252184</v>
      </c>
      <c r="G324" t="s">
        <v>130</v>
      </c>
      <c r="H324" t="s">
        <v>35</v>
      </c>
      <c r="I324" s="2">
        <v>-237154</v>
      </c>
      <c r="J324" s="2">
        <v>-468526</v>
      </c>
      <c r="K324" t="s">
        <v>902</v>
      </c>
      <c r="L324">
        <v>169619</v>
      </c>
      <c r="M324" t="s">
        <v>903</v>
      </c>
      <c r="N324" t="s">
        <v>904</v>
      </c>
      <c r="O324" t="s">
        <v>905</v>
      </c>
      <c r="P324" t="s">
        <v>906</v>
      </c>
      <c r="Q324" t="s">
        <v>907</v>
      </c>
      <c r="R324" t="s">
        <v>908</v>
      </c>
      <c r="S324" t="s">
        <v>909</v>
      </c>
      <c r="T324">
        <v>53</v>
      </c>
      <c r="U324">
        <v>0</v>
      </c>
      <c r="V324">
        <v>0</v>
      </c>
      <c r="W324">
        <v>0</v>
      </c>
      <c r="X324">
        <v>0</v>
      </c>
    </row>
    <row r="325" spans="1:24" x14ac:dyDescent="0.25">
      <c r="A325" s="1">
        <v>43930</v>
      </c>
      <c r="B325" t="s">
        <v>55</v>
      </c>
      <c r="C325">
        <v>15</v>
      </c>
      <c r="D325">
        <v>3</v>
      </c>
      <c r="E325">
        <v>3522505</v>
      </c>
      <c r="F325" s="2">
        <v>631048</v>
      </c>
      <c r="G325" t="s">
        <v>98</v>
      </c>
      <c r="H325" t="s">
        <v>24</v>
      </c>
      <c r="I325" s="2">
        <v>-235493</v>
      </c>
      <c r="J325" s="2">
        <v>-469332</v>
      </c>
      <c r="K325" t="s">
        <v>910</v>
      </c>
      <c r="L325">
        <v>237714</v>
      </c>
      <c r="M325" t="s">
        <v>911</v>
      </c>
      <c r="N325" t="s">
        <v>912</v>
      </c>
      <c r="O325" t="s">
        <v>803</v>
      </c>
      <c r="P325" t="s">
        <v>913</v>
      </c>
      <c r="Q325" t="s">
        <v>914</v>
      </c>
      <c r="R325" t="s">
        <v>915</v>
      </c>
      <c r="S325" t="s">
        <v>916</v>
      </c>
      <c r="T325">
        <v>48</v>
      </c>
      <c r="U325">
        <v>0</v>
      </c>
      <c r="V325">
        <v>0</v>
      </c>
      <c r="W325">
        <v>0</v>
      </c>
      <c r="X325">
        <v>0</v>
      </c>
    </row>
    <row r="326" spans="1:24" x14ac:dyDescent="0.25">
      <c r="A326" s="1">
        <v>43930</v>
      </c>
      <c r="B326" t="s">
        <v>57</v>
      </c>
      <c r="C326">
        <v>24</v>
      </c>
      <c r="D326">
        <v>0</v>
      </c>
      <c r="E326">
        <v>3523107</v>
      </c>
      <c r="F326" s="2">
        <v>647213</v>
      </c>
      <c r="G326" t="s">
        <v>854</v>
      </c>
      <c r="H326" t="s">
        <v>19</v>
      </c>
      <c r="I326" s="2">
        <v>-234849</v>
      </c>
      <c r="J326" s="2">
        <v>-463495</v>
      </c>
      <c r="K326" t="s">
        <v>917</v>
      </c>
      <c r="L326">
        <v>370589</v>
      </c>
      <c r="M326" t="s">
        <v>918</v>
      </c>
      <c r="N326" t="s">
        <v>919</v>
      </c>
      <c r="O326" t="s">
        <v>803</v>
      </c>
      <c r="P326" t="s">
        <v>920</v>
      </c>
      <c r="Q326" t="s">
        <v>921</v>
      </c>
      <c r="R326" t="s">
        <v>922</v>
      </c>
      <c r="S326" t="s">
        <v>923</v>
      </c>
      <c r="T326">
        <v>54</v>
      </c>
      <c r="U326">
        <v>0</v>
      </c>
      <c r="V326">
        <v>0</v>
      </c>
      <c r="W326">
        <v>0</v>
      </c>
      <c r="X326">
        <v>0</v>
      </c>
    </row>
    <row r="327" spans="1:24" x14ac:dyDescent="0.25">
      <c r="A327" s="1">
        <v>43930</v>
      </c>
      <c r="B327" t="s">
        <v>59</v>
      </c>
      <c r="C327">
        <v>3</v>
      </c>
      <c r="D327">
        <v>0</v>
      </c>
      <c r="E327">
        <v>3525003</v>
      </c>
      <c r="F327" s="2">
        <v>240121</v>
      </c>
      <c r="G327" t="s">
        <v>854</v>
      </c>
      <c r="H327" t="s">
        <v>24</v>
      </c>
      <c r="I327" s="2">
        <v>-23528</v>
      </c>
      <c r="J327" s="2">
        <v>-469028</v>
      </c>
      <c r="K327" t="s">
        <v>924</v>
      </c>
      <c r="L327">
        <v>123603</v>
      </c>
      <c r="M327" t="s">
        <v>925</v>
      </c>
      <c r="N327" t="s">
        <v>926</v>
      </c>
      <c r="O327" t="s">
        <v>803</v>
      </c>
      <c r="P327" t="s">
        <v>927</v>
      </c>
      <c r="Q327" t="s">
        <v>928</v>
      </c>
      <c r="R327" t="s">
        <v>929</v>
      </c>
      <c r="S327" t="s">
        <v>930</v>
      </c>
      <c r="T327">
        <v>52</v>
      </c>
      <c r="U327">
        <v>0</v>
      </c>
      <c r="V327">
        <v>0</v>
      </c>
      <c r="W327">
        <v>0</v>
      </c>
      <c r="X327">
        <v>0</v>
      </c>
    </row>
    <row r="328" spans="1:24" x14ac:dyDescent="0.25">
      <c r="A328" s="1">
        <v>43930</v>
      </c>
      <c r="B328" t="s">
        <v>940</v>
      </c>
      <c r="C328">
        <v>7</v>
      </c>
      <c r="D328">
        <v>2</v>
      </c>
      <c r="E328">
        <v>3528502</v>
      </c>
      <c r="F328" s="2">
        <v>698749</v>
      </c>
      <c r="G328" t="s">
        <v>498</v>
      </c>
      <c r="H328" t="s">
        <v>28</v>
      </c>
      <c r="I328" s="2">
        <v>-233157</v>
      </c>
      <c r="J328" s="2">
        <v>-465824</v>
      </c>
      <c r="K328" t="s">
        <v>941</v>
      </c>
      <c r="L328">
        <v>98622</v>
      </c>
      <c r="M328" t="s">
        <v>942</v>
      </c>
      <c r="N328" t="s">
        <v>943</v>
      </c>
      <c r="O328" t="s">
        <v>944</v>
      </c>
      <c r="P328" t="s">
        <v>945</v>
      </c>
      <c r="Q328" t="s">
        <v>946</v>
      </c>
      <c r="R328" t="s">
        <v>947</v>
      </c>
      <c r="S328" t="s">
        <v>948</v>
      </c>
      <c r="T328">
        <v>55</v>
      </c>
      <c r="U328">
        <v>0</v>
      </c>
      <c r="V328">
        <v>0</v>
      </c>
      <c r="W328">
        <v>0</v>
      </c>
      <c r="X328">
        <v>0</v>
      </c>
    </row>
    <row r="329" spans="1:24" x14ac:dyDescent="0.25">
      <c r="A329" s="1">
        <v>43930</v>
      </c>
      <c r="B329" t="s">
        <v>949</v>
      </c>
      <c r="C329">
        <v>38</v>
      </c>
      <c r="D329">
        <v>0</v>
      </c>
      <c r="E329">
        <v>3529401</v>
      </c>
      <c r="F329" s="2">
        <v>803532</v>
      </c>
      <c r="G329" t="s">
        <v>854</v>
      </c>
      <c r="H329" t="s">
        <v>38</v>
      </c>
      <c r="I329" s="2">
        <v>-236666</v>
      </c>
      <c r="J329" s="2">
        <v>-464599</v>
      </c>
      <c r="K329" t="s">
        <v>950</v>
      </c>
      <c r="L329">
        <v>460132</v>
      </c>
      <c r="M329" t="s">
        <v>951</v>
      </c>
      <c r="N329" t="s">
        <v>931</v>
      </c>
      <c r="O329" t="s">
        <v>803</v>
      </c>
      <c r="P329" t="s">
        <v>952</v>
      </c>
      <c r="Q329" t="s">
        <v>953</v>
      </c>
      <c r="R329" t="s">
        <v>954</v>
      </c>
      <c r="S329" t="s">
        <v>955</v>
      </c>
      <c r="T329">
        <v>50</v>
      </c>
      <c r="U329">
        <v>0</v>
      </c>
      <c r="V329">
        <v>0</v>
      </c>
      <c r="W329">
        <v>0</v>
      </c>
      <c r="X329">
        <v>0</v>
      </c>
    </row>
    <row r="330" spans="1:24" x14ac:dyDescent="0.25">
      <c r="A330" s="1">
        <v>43930</v>
      </c>
      <c r="B330" t="s">
        <v>67</v>
      </c>
      <c r="C330">
        <v>37</v>
      </c>
      <c r="D330">
        <v>1</v>
      </c>
      <c r="E330">
        <v>3530607</v>
      </c>
      <c r="F330" s="2">
        <v>82989</v>
      </c>
      <c r="G330" t="s">
        <v>459</v>
      </c>
      <c r="H330" t="s">
        <v>19</v>
      </c>
      <c r="I330" s="2">
        <v>-235393</v>
      </c>
      <c r="J330" s="2">
        <v>-462167</v>
      </c>
      <c r="K330" t="s">
        <v>956</v>
      </c>
      <c r="L330">
        <v>432905</v>
      </c>
      <c r="M330" t="s">
        <v>957</v>
      </c>
      <c r="N330" t="s">
        <v>958</v>
      </c>
      <c r="O330" t="s">
        <v>959</v>
      </c>
      <c r="P330" t="s">
        <v>960</v>
      </c>
      <c r="Q330" t="s">
        <v>961</v>
      </c>
      <c r="R330" t="s">
        <v>962</v>
      </c>
      <c r="S330" t="s">
        <v>963</v>
      </c>
      <c r="T330">
        <v>52</v>
      </c>
      <c r="U330">
        <v>0</v>
      </c>
      <c r="V330">
        <v>0</v>
      </c>
      <c r="W330">
        <v>0</v>
      </c>
      <c r="X330">
        <v>0</v>
      </c>
    </row>
    <row r="331" spans="1:24" x14ac:dyDescent="0.25">
      <c r="A331" s="1">
        <v>43930</v>
      </c>
      <c r="B331" t="s">
        <v>69</v>
      </c>
      <c r="C331">
        <v>107</v>
      </c>
      <c r="D331">
        <v>7</v>
      </c>
      <c r="E331">
        <v>3534401</v>
      </c>
      <c r="F331" s="2">
        <v>1532034</v>
      </c>
      <c r="G331" t="s">
        <v>556</v>
      </c>
      <c r="H331" t="s">
        <v>24</v>
      </c>
      <c r="I331" s="2">
        <v>-235334</v>
      </c>
      <c r="J331" s="2">
        <v>-467915</v>
      </c>
      <c r="K331" t="s">
        <v>964</v>
      </c>
      <c r="L331">
        <v>680964</v>
      </c>
      <c r="M331" t="s">
        <v>965</v>
      </c>
      <c r="N331" t="s">
        <v>966</v>
      </c>
      <c r="O331" t="s">
        <v>803</v>
      </c>
      <c r="P331" t="s">
        <v>967</v>
      </c>
      <c r="Q331" t="s">
        <v>968</v>
      </c>
      <c r="R331" t="s">
        <v>969</v>
      </c>
      <c r="S331" t="s">
        <v>970</v>
      </c>
      <c r="T331">
        <v>50</v>
      </c>
      <c r="U331">
        <v>30</v>
      </c>
      <c r="V331">
        <v>0</v>
      </c>
      <c r="W331">
        <v>0</v>
      </c>
      <c r="X331">
        <v>0</v>
      </c>
    </row>
    <row r="332" spans="1:24" x14ac:dyDescent="0.25">
      <c r="A332" s="1">
        <v>43930</v>
      </c>
      <c r="B332" t="s">
        <v>971</v>
      </c>
      <c r="C332">
        <v>7</v>
      </c>
      <c r="D332">
        <v>1</v>
      </c>
      <c r="E332">
        <v>3539806</v>
      </c>
      <c r="F332" s="2">
        <v>595988</v>
      </c>
      <c r="G332" t="s">
        <v>77</v>
      </c>
      <c r="H332" t="s">
        <v>19</v>
      </c>
      <c r="I332" s="2">
        <v>-235338</v>
      </c>
      <c r="J332" s="2">
        <v>-463477</v>
      </c>
      <c r="K332" t="s">
        <v>972</v>
      </c>
      <c r="L332">
        <v>115538</v>
      </c>
      <c r="M332" t="s">
        <v>973</v>
      </c>
      <c r="N332" t="s">
        <v>974</v>
      </c>
      <c r="O332" t="s">
        <v>975</v>
      </c>
      <c r="P332" t="s">
        <v>976</v>
      </c>
      <c r="Q332" t="s">
        <v>977</v>
      </c>
      <c r="R332" t="s">
        <v>978</v>
      </c>
      <c r="S332" t="s">
        <v>979</v>
      </c>
      <c r="T332">
        <v>54</v>
      </c>
      <c r="U332">
        <v>0</v>
      </c>
      <c r="V332">
        <v>0</v>
      </c>
      <c r="W332">
        <v>0</v>
      </c>
      <c r="X332">
        <v>0</v>
      </c>
    </row>
    <row r="333" spans="1:24" x14ac:dyDescent="0.25">
      <c r="A333" s="1">
        <v>43930</v>
      </c>
      <c r="B333" t="s">
        <v>980</v>
      </c>
      <c r="C333">
        <v>15</v>
      </c>
      <c r="D333">
        <v>0</v>
      </c>
      <c r="E333">
        <v>3543303</v>
      </c>
      <c r="F333" s="2">
        <v>1215628</v>
      </c>
      <c r="G333" t="s">
        <v>854</v>
      </c>
      <c r="H333" t="s">
        <v>38</v>
      </c>
      <c r="I333" s="2">
        <v>-237082</v>
      </c>
      <c r="J333" s="2">
        <v>-464042</v>
      </c>
      <c r="K333" t="s">
        <v>981</v>
      </c>
      <c r="L333">
        <v>118968</v>
      </c>
      <c r="M333" t="s">
        <v>982</v>
      </c>
      <c r="N333" t="s">
        <v>983</v>
      </c>
      <c r="O333" t="s">
        <v>803</v>
      </c>
      <c r="P333" t="s">
        <v>984</v>
      </c>
      <c r="Q333" t="s">
        <v>985</v>
      </c>
      <c r="R333" t="s">
        <v>986</v>
      </c>
      <c r="S333" t="s">
        <v>987</v>
      </c>
      <c r="T333">
        <v>60</v>
      </c>
      <c r="U333">
        <v>0</v>
      </c>
      <c r="V333">
        <v>0</v>
      </c>
      <c r="W333">
        <v>0</v>
      </c>
      <c r="X333">
        <v>0</v>
      </c>
    </row>
    <row r="334" spans="1:24" x14ac:dyDescent="0.25">
      <c r="A334" s="1">
        <v>43930</v>
      </c>
      <c r="B334" t="s">
        <v>74</v>
      </c>
      <c r="C334">
        <v>4</v>
      </c>
      <c r="D334">
        <v>0</v>
      </c>
      <c r="E334">
        <v>3544103</v>
      </c>
      <c r="F334" s="2">
        <v>786689</v>
      </c>
      <c r="G334" t="s">
        <v>854</v>
      </c>
      <c r="H334" t="s">
        <v>38</v>
      </c>
      <c r="I334" s="2">
        <v>-237442</v>
      </c>
      <c r="J334" s="2">
        <v>-463975</v>
      </c>
      <c r="K334" t="s">
        <v>988</v>
      </c>
      <c r="L334">
        <v>49816</v>
      </c>
      <c r="M334" t="s">
        <v>989</v>
      </c>
      <c r="N334" t="s">
        <v>990</v>
      </c>
      <c r="O334" t="s">
        <v>803</v>
      </c>
      <c r="P334" t="s">
        <v>991</v>
      </c>
      <c r="Q334" t="s">
        <v>992</v>
      </c>
      <c r="R334" t="s">
        <v>993</v>
      </c>
      <c r="S334" t="s">
        <v>994</v>
      </c>
      <c r="T334">
        <v>0</v>
      </c>
      <c r="U334">
        <v>0</v>
      </c>
      <c r="V334">
        <v>0</v>
      </c>
      <c r="W334">
        <v>0</v>
      </c>
      <c r="X334">
        <v>0</v>
      </c>
    </row>
    <row r="335" spans="1:24" x14ac:dyDescent="0.25">
      <c r="A335" s="1">
        <v>43930</v>
      </c>
      <c r="B335" t="s">
        <v>78</v>
      </c>
      <c r="C335">
        <v>1</v>
      </c>
      <c r="D335">
        <v>0</v>
      </c>
      <c r="E335">
        <v>3546801</v>
      </c>
      <c r="F335" s="2">
        <v>174259</v>
      </c>
      <c r="G335" t="s">
        <v>854</v>
      </c>
      <c r="H335" t="s">
        <v>19</v>
      </c>
      <c r="I335" s="2">
        <v>-233158</v>
      </c>
      <c r="J335" s="2">
        <v>-462254</v>
      </c>
      <c r="K335" t="s">
        <v>995</v>
      </c>
      <c r="L335">
        <v>55086</v>
      </c>
      <c r="M335" t="s">
        <v>996</v>
      </c>
      <c r="N335" t="s">
        <v>997</v>
      </c>
      <c r="O335" t="s">
        <v>998</v>
      </c>
      <c r="P335" t="s">
        <v>999</v>
      </c>
      <c r="Q335" t="s">
        <v>1000</v>
      </c>
      <c r="R335" t="s">
        <v>1001</v>
      </c>
      <c r="S335" t="s">
        <v>1002</v>
      </c>
      <c r="T335">
        <v>0</v>
      </c>
      <c r="U335">
        <v>1</v>
      </c>
      <c r="V335">
        <v>0</v>
      </c>
      <c r="W335">
        <v>0</v>
      </c>
      <c r="X335">
        <v>0</v>
      </c>
    </row>
    <row r="336" spans="1:24" x14ac:dyDescent="0.25">
      <c r="A336" s="1">
        <v>43930</v>
      </c>
      <c r="B336" t="s">
        <v>1003</v>
      </c>
      <c r="C336">
        <v>31</v>
      </c>
      <c r="D336">
        <v>0</v>
      </c>
      <c r="E336">
        <v>3547304</v>
      </c>
      <c r="F336" s="2">
        <v>2223067</v>
      </c>
      <c r="G336" t="s">
        <v>854</v>
      </c>
      <c r="H336" t="s">
        <v>24</v>
      </c>
      <c r="I336" s="2">
        <v>-23443</v>
      </c>
      <c r="J336" s="2">
        <v>-469227</v>
      </c>
      <c r="K336" t="s">
        <v>1004</v>
      </c>
      <c r="L336">
        <v>138132</v>
      </c>
      <c r="M336" t="s">
        <v>1005</v>
      </c>
      <c r="N336" t="s">
        <v>1006</v>
      </c>
      <c r="O336" t="s">
        <v>803</v>
      </c>
      <c r="P336" t="s">
        <v>1007</v>
      </c>
      <c r="Q336" t="s">
        <v>1008</v>
      </c>
      <c r="R336" t="s">
        <v>1009</v>
      </c>
      <c r="S336" t="s">
        <v>1010</v>
      </c>
      <c r="T336">
        <v>51</v>
      </c>
      <c r="U336">
        <v>0</v>
      </c>
      <c r="V336">
        <v>0</v>
      </c>
      <c r="W336">
        <v>0</v>
      </c>
      <c r="X336">
        <v>0</v>
      </c>
    </row>
    <row r="337" spans="1:24" x14ac:dyDescent="0.25">
      <c r="A337" s="1">
        <v>43930</v>
      </c>
      <c r="B337" t="s">
        <v>1011</v>
      </c>
      <c r="C337">
        <v>130</v>
      </c>
      <c r="D337">
        <v>3</v>
      </c>
      <c r="E337">
        <v>3547809</v>
      </c>
      <c r="F337" s="2">
        <v>1808638</v>
      </c>
      <c r="G337" t="s">
        <v>595</v>
      </c>
      <c r="H337" t="s">
        <v>38</v>
      </c>
      <c r="I337" s="2">
        <v>-236742</v>
      </c>
      <c r="J337" s="2">
        <v>-465436</v>
      </c>
      <c r="K337" t="s">
        <v>1012</v>
      </c>
      <c r="L337">
        <v>693867</v>
      </c>
      <c r="M337" t="s">
        <v>1013</v>
      </c>
      <c r="N337" t="s">
        <v>1014</v>
      </c>
      <c r="O337" t="s">
        <v>803</v>
      </c>
      <c r="P337" t="s">
        <v>1015</v>
      </c>
      <c r="Q337" t="s">
        <v>1016</v>
      </c>
      <c r="R337" t="s">
        <v>1017</v>
      </c>
      <c r="S337" t="s">
        <v>1018</v>
      </c>
      <c r="T337">
        <v>49</v>
      </c>
      <c r="U337">
        <v>30</v>
      </c>
      <c r="V337">
        <v>0</v>
      </c>
      <c r="W337">
        <v>0</v>
      </c>
      <c r="X337">
        <v>0</v>
      </c>
    </row>
    <row r="338" spans="1:24" x14ac:dyDescent="0.25">
      <c r="A338" s="1">
        <v>43930</v>
      </c>
      <c r="B338" t="s">
        <v>93</v>
      </c>
      <c r="C338">
        <v>24</v>
      </c>
      <c r="D338">
        <v>1</v>
      </c>
      <c r="E338">
        <v>3552502</v>
      </c>
      <c r="F338" s="2">
        <v>806351</v>
      </c>
      <c r="G338" t="s">
        <v>391</v>
      </c>
      <c r="H338" t="s">
        <v>19</v>
      </c>
      <c r="I338" s="2">
        <v>-235453</v>
      </c>
      <c r="J338" s="2">
        <v>-463116</v>
      </c>
      <c r="K338" t="s">
        <v>1019</v>
      </c>
      <c r="L338">
        <v>291002</v>
      </c>
      <c r="M338" t="s">
        <v>1020</v>
      </c>
      <c r="N338" t="s">
        <v>1021</v>
      </c>
      <c r="O338" t="s">
        <v>1022</v>
      </c>
      <c r="P338" t="s">
        <v>1023</v>
      </c>
      <c r="Q338" t="s">
        <v>1024</v>
      </c>
      <c r="R338" t="s">
        <v>1025</v>
      </c>
      <c r="S338" t="s">
        <v>1026</v>
      </c>
      <c r="T338">
        <v>51</v>
      </c>
      <c r="U338">
        <v>0</v>
      </c>
      <c r="V338">
        <v>0</v>
      </c>
      <c r="W338">
        <v>0</v>
      </c>
      <c r="X338">
        <v>0</v>
      </c>
    </row>
    <row r="339" spans="1:24" x14ac:dyDescent="0.25">
      <c r="A339" s="1">
        <v>43930</v>
      </c>
      <c r="B339" t="s">
        <v>1027</v>
      </c>
      <c r="C339">
        <v>164</v>
      </c>
      <c r="D339">
        <v>7</v>
      </c>
      <c r="E339">
        <v>3548708</v>
      </c>
      <c r="F339" s="2">
        <v>1954857</v>
      </c>
      <c r="G339" t="s">
        <v>596</v>
      </c>
      <c r="H339" t="s">
        <v>38</v>
      </c>
      <c r="I339" s="2">
        <v>-236898</v>
      </c>
      <c r="J339" s="2">
        <v>-465648</v>
      </c>
      <c r="K339" t="s">
        <v>1028</v>
      </c>
      <c r="L339">
        <v>812086</v>
      </c>
      <c r="M339" t="s">
        <v>1029</v>
      </c>
      <c r="N339" t="s">
        <v>312</v>
      </c>
      <c r="O339" t="s">
        <v>1030</v>
      </c>
      <c r="P339" t="s">
        <v>1031</v>
      </c>
      <c r="Q339" t="s">
        <v>1032</v>
      </c>
      <c r="R339" t="s">
        <v>1033</v>
      </c>
      <c r="S339" t="s">
        <v>1034</v>
      </c>
      <c r="T339">
        <v>48</v>
      </c>
      <c r="U339">
        <v>119</v>
      </c>
      <c r="V339">
        <v>10</v>
      </c>
      <c r="W339">
        <v>0</v>
      </c>
      <c r="X339">
        <v>0</v>
      </c>
    </row>
    <row r="340" spans="1:24" x14ac:dyDescent="0.25">
      <c r="A340" s="1">
        <v>43930</v>
      </c>
      <c r="B340" t="s">
        <v>1035</v>
      </c>
      <c r="C340">
        <v>59</v>
      </c>
      <c r="D340">
        <v>1</v>
      </c>
      <c r="E340">
        <v>3548807</v>
      </c>
      <c r="F340" s="2">
        <v>3661708</v>
      </c>
      <c r="G340" t="s">
        <v>589</v>
      </c>
      <c r="H340" t="s">
        <v>38</v>
      </c>
      <c r="I340" s="2">
        <v>-236234</v>
      </c>
      <c r="J340" s="2">
        <v>-465552</v>
      </c>
      <c r="K340" t="s">
        <v>1036</v>
      </c>
      <c r="L340">
        <v>151244</v>
      </c>
      <c r="M340" t="s">
        <v>1037</v>
      </c>
      <c r="N340" t="s">
        <v>356</v>
      </c>
      <c r="O340" t="s">
        <v>803</v>
      </c>
      <c r="P340" t="s">
        <v>1038</v>
      </c>
      <c r="Q340" t="s">
        <v>1039</v>
      </c>
      <c r="R340" t="s">
        <v>1040</v>
      </c>
      <c r="S340" t="s">
        <v>1041</v>
      </c>
      <c r="T340">
        <v>47</v>
      </c>
      <c r="U340">
        <v>30</v>
      </c>
      <c r="V340">
        <v>4</v>
      </c>
      <c r="W340">
        <v>0</v>
      </c>
      <c r="X340">
        <v>0</v>
      </c>
    </row>
    <row r="341" spans="1:24" x14ac:dyDescent="0.25">
      <c r="A341" s="1">
        <v>43930</v>
      </c>
      <c r="B341" t="s">
        <v>1042</v>
      </c>
      <c r="C341">
        <v>5477</v>
      </c>
      <c r="D341">
        <v>384</v>
      </c>
      <c r="E341">
        <v>3550308</v>
      </c>
      <c r="F341" s="2">
        <v>4470282</v>
      </c>
      <c r="G341" t="s">
        <v>582</v>
      </c>
      <c r="H341" t="s">
        <v>91</v>
      </c>
      <c r="I341" s="2">
        <v>-235505</v>
      </c>
      <c r="J341" s="2">
        <v>-466333</v>
      </c>
      <c r="K341" t="s">
        <v>1043</v>
      </c>
      <c r="L341">
        <v>11869660</v>
      </c>
      <c r="M341" t="s">
        <v>1044</v>
      </c>
      <c r="N341" t="s">
        <v>1045</v>
      </c>
      <c r="O341" t="s">
        <v>1046</v>
      </c>
      <c r="P341" t="s">
        <v>1047</v>
      </c>
      <c r="Q341" t="s">
        <v>1048</v>
      </c>
      <c r="R341" t="s">
        <v>1049</v>
      </c>
      <c r="S341" t="s">
        <v>1050</v>
      </c>
      <c r="T341">
        <v>48</v>
      </c>
      <c r="U341">
        <v>957</v>
      </c>
      <c r="V341">
        <v>20</v>
      </c>
      <c r="W341">
        <v>20</v>
      </c>
      <c r="X341">
        <v>0</v>
      </c>
    </row>
    <row r="342" spans="1:24" x14ac:dyDescent="0.25">
      <c r="A342" s="1">
        <v>43930</v>
      </c>
      <c r="B342" t="s">
        <v>1051</v>
      </c>
      <c r="C342">
        <v>67</v>
      </c>
      <c r="D342">
        <v>5</v>
      </c>
      <c r="E342">
        <v>3552809</v>
      </c>
      <c r="F342" s="2">
        <v>2313025</v>
      </c>
      <c r="G342" t="s">
        <v>104</v>
      </c>
      <c r="H342" t="s">
        <v>35</v>
      </c>
      <c r="I342" s="2">
        <v>-236229</v>
      </c>
      <c r="J342" s="2">
        <v>-467817</v>
      </c>
      <c r="K342" t="s">
        <v>860</v>
      </c>
      <c r="L342">
        <v>283871</v>
      </c>
      <c r="M342" t="s">
        <v>1052</v>
      </c>
      <c r="N342" t="s">
        <v>1053</v>
      </c>
      <c r="O342" t="s">
        <v>803</v>
      </c>
      <c r="P342" t="s">
        <v>1054</v>
      </c>
      <c r="Q342" t="s">
        <v>1055</v>
      </c>
      <c r="R342" t="s">
        <v>1056</v>
      </c>
      <c r="S342" t="s">
        <v>1057</v>
      </c>
      <c r="T342">
        <v>48</v>
      </c>
      <c r="U342">
        <v>0</v>
      </c>
      <c r="V342">
        <v>0</v>
      </c>
      <c r="W342">
        <v>0</v>
      </c>
      <c r="X342">
        <v>0</v>
      </c>
    </row>
    <row r="343" spans="1:24" x14ac:dyDescent="0.25">
      <c r="A343" s="1">
        <v>43930</v>
      </c>
      <c r="B343" t="s">
        <v>97</v>
      </c>
      <c r="C343">
        <v>5</v>
      </c>
      <c r="D343">
        <v>3</v>
      </c>
      <c r="E343">
        <v>3556453</v>
      </c>
      <c r="F343" s="2">
        <v>950625</v>
      </c>
      <c r="G343" t="s">
        <v>312</v>
      </c>
      <c r="H343" t="s">
        <v>35</v>
      </c>
      <c r="I343" s="2">
        <v>-235998</v>
      </c>
      <c r="J343" s="2">
        <v>-470225</v>
      </c>
      <c r="K343" t="s">
        <v>1058</v>
      </c>
      <c r="L343">
        <v>52762</v>
      </c>
      <c r="M343" t="s">
        <v>1059</v>
      </c>
      <c r="N343" t="s">
        <v>1060</v>
      </c>
      <c r="O343" t="s">
        <v>803</v>
      </c>
      <c r="P343" t="s">
        <v>1061</v>
      </c>
      <c r="Q343" t="s">
        <v>1062</v>
      </c>
      <c r="R343" t="s">
        <v>798</v>
      </c>
      <c r="S343" t="s">
        <v>1063</v>
      </c>
      <c r="T343">
        <v>0</v>
      </c>
      <c r="U343">
        <v>0</v>
      </c>
      <c r="V343">
        <v>0</v>
      </c>
      <c r="W343">
        <v>0</v>
      </c>
      <c r="X343">
        <v>0</v>
      </c>
    </row>
    <row r="344" spans="1:24" x14ac:dyDescent="0.25">
      <c r="A344" s="1">
        <v>43929</v>
      </c>
      <c r="B344" t="s">
        <v>791</v>
      </c>
      <c r="C344">
        <v>8</v>
      </c>
      <c r="D344">
        <v>1</v>
      </c>
      <c r="E344">
        <v>3503901</v>
      </c>
      <c r="F344" s="2">
        <v>890631</v>
      </c>
      <c r="G344" t="s">
        <v>114</v>
      </c>
      <c r="H344" t="s">
        <v>19</v>
      </c>
      <c r="I344" s="2">
        <v>-23397</v>
      </c>
      <c r="J344" s="2">
        <v>-463204</v>
      </c>
      <c r="K344" t="s">
        <v>792</v>
      </c>
      <c r="L344">
        <v>89744</v>
      </c>
      <c r="M344" t="s">
        <v>793</v>
      </c>
      <c r="N344" t="s">
        <v>794</v>
      </c>
      <c r="O344" t="s">
        <v>795</v>
      </c>
      <c r="P344" t="s">
        <v>796</v>
      </c>
      <c r="Q344" t="s">
        <v>797</v>
      </c>
      <c r="R344" t="s">
        <v>798</v>
      </c>
      <c r="S344" t="s">
        <v>799</v>
      </c>
      <c r="T344">
        <v>51</v>
      </c>
      <c r="U344">
        <v>0</v>
      </c>
      <c r="V344">
        <v>0</v>
      </c>
      <c r="W344">
        <v>0</v>
      </c>
      <c r="X344">
        <v>0</v>
      </c>
    </row>
    <row r="345" spans="1:24" x14ac:dyDescent="0.25">
      <c r="A345" s="1">
        <v>43929</v>
      </c>
      <c r="B345" t="s">
        <v>23</v>
      </c>
      <c r="C345">
        <v>41</v>
      </c>
      <c r="D345">
        <v>2</v>
      </c>
      <c r="E345">
        <v>3505708</v>
      </c>
      <c r="F345" s="2">
        <v>1495357</v>
      </c>
      <c r="G345" t="s">
        <v>550</v>
      </c>
      <c r="H345" t="s">
        <v>24</v>
      </c>
      <c r="I345" s="2">
        <v>-235114</v>
      </c>
      <c r="J345" s="2">
        <v>-468729</v>
      </c>
      <c r="K345" t="s">
        <v>800</v>
      </c>
      <c r="L345">
        <v>26439</v>
      </c>
      <c r="M345" t="s">
        <v>801</v>
      </c>
      <c r="N345" t="s">
        <v>802</v>
      </c>
      <c r="O345" t="s">
        <v>803</v>
      </c>
      <c r="P345" t="s">
        <v>804</v>
      </c>
      <c r="Q345" t="s">
        <v>805</v>
      </c>
      <c r="R345" t="s">
        <v>806</v>
      </c>
      <c r="S345" t="s">
        <v>807</v>
      </c>
      <c r="T345">
        <v>46</v>
      </c>
      <c r="U345">
        <v>0</v>
      </c>
      <c r="V345">
        <v>0</v>
      </c>
      <c r="W345">
        <v>0</v>
      </c>
      <c r="X345">
        <v>0</v>
      </c>
    </row>
    <row r="346" spans="1:24" x14ac:dyDescent="0.25">
      <c r="A346" s="1">
        <v>43929</v>
      </c>
      <c r="B346" t="s">
        <v>27</v>
      </c>
      <c r="C346">
        <v>31</v>
      </c>
      <c r="D346">
        <v>4</v>
      </c>
      <c r="E346">
        <v>3509007</v>
      </c>
      <c r="F346" s="2">
        <v>305509</v>
      </c>
      <c r="G346" t="s">
        <v>594</v>
      </c>
      <c r="H346" t="s">
        <v>28</v>
      </c>
      <c r="I346" s="2">
        <v>-233612</v>
      </c>
      <c r="J346" s="2">
        <v>-467402</v>
      </c>
      <c r="K346" t="s">
        <v>808</v>
      </c>
      <c r="L346">
        <v>100612</v>
      </c>
      <c r="M346" t="s">
        <v>809</v>
      </c>
      <c r="N346" t="s">
        <v>810</v>
      </c>
      <c r="O346" t="s">
        <v>811</v>
      </c>
      <c r="P346" t="s">
        <v>812</v>
      </c>
      <c r="Q346" t="s">
        <v>813</v>
      </c>
      <c r="R346" t="s">
        <v>814</v>
      </c>
      <c r="S346" t="s">
        <v>815</v>
      </c>
      <c r="T346">
        <v>50</v>
      </c>
      <c r="U346">
        <v>0</v>
      </c>
      <c r="V346">
        <v>0</v>
      </c>
      <c r="W346">
        <v>0</v>
      </c>
      <c r="X346">
        <v>0</v>
      </c>
    </row>
    <row r="347" spans="1:24" x14ac:dyDescent="0.25">
      <c r="A347" s="1">
        <v>43929</v>
      </c>
      <c r="B347" t="s">
        <v>30</v>
      </c>
      <c r="C347">
        <v>3</v>
      </c>
      <c r="D347">
        <v>0</v>
      </c>
      <c r="E347">
        <v>3509205</v>
      </c>
      <c r="F347" s="2">
        <v>39062</v>
      </c>
      <c r="G347" t="s">
        <v>854</v>
      </c>
      <c r="H347" t="s">
        <v>28</v>
      </c>
      <c r="I347" s="2">
        <v>-23355</v>
      </c>
      <c r="J347" s="2">
        <v>-468789</v>
      </c>
      <c r="K347" t="s">
        <v>816</v>
      </c>
      <c r="L347">
        <v>77627</v>
      </c>
      <c r="M347" t="s">
        <v>817</v>
      </c>
      <c r="N347" t="s">
        <v>818</v>
      </c>
      <c r="O347" t="s">
        <v>819</v>
      </c>
      <c r="P347" t="s">
        <v>820</v>
      </c>
      <c r="Q347" t="s">
        <v>821</v>
      </c>
      <c r="R347" t="s">
        <v>822</v>
      </c>
      <c r="S347" t="s">
        <v>823</v>
      </c>
      <c r="T347">
        <v>54</v>
      </c>
      <c r="U347">
        <v>0</v>
      </c>
      <c r="V347">
        <v>0</v>
      </c>
      <c r="W347">
        <v>0</v>
      </c>
      <c r="X347">
        <v>0</v>
      </c>
    </row>
    <row r="348" spans="1:24" x14ac:dyDescent="0.25">
      <c r="A348" s="1">
        <v>43929</v>
      </c>
      <c r="B348" t="s">
        <v>824</v>
      </c>
      <c r="C348">
        <v>20</v>
      </c>
      <c r="D348">
        <v>2</v>
      </c>
      <c r="E348">
        <v>3510609</v>
      </c>
      <c r="F348" s="2">
        <v>498844</v>
      </c>
      <c r="G348" t="s">
        <v>43</v>
      </c>
      <c r="H348" t="s">
        <v>24</v>
      </c>
      <c r="I348" s="2">
        <v>-23524</v>
      </c>
      <c r="J348" s="2">
        <v>-468411</v>
      </c>
      <c r="K348" t="s">
        <v>825</v>
      </c>
      <c r="L348">
        <v>394598</v>
      </c>
      <c r="M348" t="s">
        <v>826</v>
      </c>
      <c r="N348" t="s">
        <v>827</v>
      </c>
      <c r="O348" t="s">
        <v>803</v>
      </c>
      <c r="P348" t="s">
        <v>828</v>
      </c>
      <c r="Q348" t="s">
        <v>829</v>
      </c>
      <c r="R348" t="s">
        <v>830</v>
      </c>
      <c r="S348" t="s">
        <v>831</v>
      </c>
      <c r="T348">
        <v>52</v>
      </c>
      <c r="U348">
        <v>3</v>
      </c>
      <c r="V348">
        <v>0</v>
      </c>
      <c r="W348">
        <v>0</v>
      </c>
      <c r="X348">
        <v>0</v>
      </c>
    </row>
    <row r="349" spans="1:24" x14ac:dyDescent="0.25">
      <c r="A349" s="1">
        <v>43929</v>
      </c>
      <c r="B349" t="s">
        <v>34</v>
      </c>
      <c r="C349">
        <v>46</v>
      </c>
      <c r="D349">
        <v>3</v>
      </c>
      <c r="E349">
        <v>3513009</v>
      </c>
      <c r="F349" s="2">
        <v>1845833</v>
      </c>
      <c r="G349" t="s">
        <v>247</v>
      </c>
      <c r="H349" t="s">
        <v>35</v>
      </c>
      <c r="I349" s="2">
        <v>-236027</v>
      </c>
      <c r="J349" s="2">
        <v>-469195</v>
      </c>
      <c r="K349" t="s">
        <v>832</v>
      </c>
      <c r="L349">
        <v>247424</v>
      </c>
      <c r="M349" t="s">
        <v>833</v>
      </c>
      <c r="N349" t="s">
        <v>834</v>
      </c>
      <c r="O349" t="s">
        <v>803</v>
      </c>
      <c r="P349" t="s">
        <v>835</v>
      </c>
      <c r="Q349" t="s">
        <v>836</v>
      </c>
      <c r="R349" t="s">
        <v>837</v>
      </c>
      <c r="S349" t="s">
        <v>838</v>
      </c>
      <c r="T349">
        <v>54</v>
      </c>
      <c r="U349">
        <v>0</v>
      </c>
      <c r="V349">
        <v>0</v>
      </c>
      <c r="W349">
        <v>0</v>
      </c>
      <c r="X349">
        <v>0</v>
      </c>
    </row>
    <row r="350" spans="1:24" x14ac:dyDescent="0.25">
      <c r="A350" s="1">
        <v>43929</v>
      </c>
      <c r="B350" t="s">
        <v>37</v>
      </c>
      <c r="C350">
        <v>46</v>
      </c>
      <c r="D350">
        <v>1</v>
      </c>
      <c r="E350">
        <v>3513801</v>
      </c>
      <c r="F350" s="2">
        <v>1085203</v>
      </c>
      <c r="G350" t="s">
        <v>597</v>
      </c>
      <c r="H350" t="s">
        <v>38</v>
      </c>
      <c r="I350" s="2">
        <v>-236817</v>
      </c>
      <c r="J350" s="2">
        <v>-466203</v>
      </c>
      <c r="K350" t="s">
        <v>839</v>
      </c>
      <c r="L350">
        <v>404477</v>
      </c>
      <c r="M350" t="s">
        <v>840</v>
      </c>
      <c r="N350" t="s">
        <v>841</v>
      </c>
      <c r="O350" t="s">
        <v>803</v>
      </c>
      <c r="P350" t="s">
        <v>842</v>
      </c>
      <c r="Q350" t="s">
        <v>843</v>
      </c>
      <c r="R350" t="s">
        <v>844</v>
      </c>
      <c r="S350" t="s">
        <v>845</v>
      </c>
      <c r="T350">
        <v>54</v>
      </c>
      <c r="U350">
        <v>20</v>
      </c>
      <c r="V350">
        <v>0</v>
      </c>
      <c r="W350">
        <v>0</v>
      </c>
      <c r="X350">
        <v>0</v>
      </c>
    </row>
    <row r="351" spans="1:24" x14ac:dyDescent="0.25">
      <c r="A351" s="1">
        <v>43929</v>
      </c>
      <c r="B351" t="s">
        <v>40</v>
      </c>
      <c r="C351">
        <v>27</v>
      </c>
      <c r="D351">
        <v>1</v>
      </c>
      <c r="E351">
        <v>3515004</v>
      </c>
      <c r="F351" s="2">
        <v>986388</v>
      </c>
      <c r="G351" t="s">
        <v>374</v>
      </c>
      <c r="H351" t="s">
        <v>35</v>
      </c>
      <c r="I351" s="2">
        <v>-236515</v>
      </c>
      <c r="J351" s="2">
        <v>-468522</v>
      </c>
      <c r="K351" t="s">
        <v>846</v>
      </c>
      <c r="L351">
        <v>27079</v>
      </c>
      <c r="M351" t="s">
        <v>847</v>
      </c>
      <c r="N351" t="s">
        <v>848</v>
      </c>
      <c r="O351" t="s">
        <v>803</v>
      </c>
      <c r="P351" t="s">
        <v>849</v>
      </c>
      <c r="Q351" t="s">
        <v>850</v>
      </c>
      <c r="R351" t="s">
        <v>851</v>
      </c>
      <c r="S351" t="s">
        <v>852</v>
      </c>
      <c r="T351">
        <v>51</v>
      </c>
      <c r="U351">
        <v>0</v>
      </c>
      <c r="V351">
        <v>0</v>
      </c>
      <c r="W351">
        <v>0</v>
      </c>
      <c r="X351">
        <v>0</v>
      </c>
    </row>
    <row r="352" spans="1:24" x14ac:dyDescent="0.25">
      <c r="A352" s="1">
        <v>43929</v>
      </c>
      <c r="B352" t="s">
        <v>853</v>
      </c>
      <c r="C352">
        <v>2</v>
      </c>
      <c r="D352">
        <v>0</v>
      </c>
      <c r="E352">
        <v>3515103</v>
      </c>
      <c r="F352" s="2">
        <v>288247</v>
      </c>
      <c r="G352" t="s">
        <v>854</v>
      </c>
      <c r="H352" t="s">
        <v>35</v>
      </c>
      <c r="I352" s="2">
        <v>-238295</v>
      </c>
      <c r="J352" s="2">
        <v>-468149</v>
      </c>
      <c r="K352" t="s">
        <v>855</v>
      </c>
      <c r="L352">
        <v>68053</v>
      </c>
      <c r="M352" t="s">
        <v>856</v>
      </c>
      <c r="N352" t="s">
        <v>857</v>
      </c>
      <c r="O352" t="s">
        <v>858</v>
      </c>
      <c r="P352" t="s">
        <v>859</v>
      </c>
      <c r="Q352" t="s">
        <v>860</v>
      </c>
      <c r="R352" t="s">
        <v>861</v>
      </c>
      <c r="S352" t="s">
        <v>862</v>
      </c>
      <c r="T352">
        <v>0</v>
      </c>
      <c r="U352">
        <v>0</v>
      </c>
      <c r="V352">
        <v>0</v>
      </c>
      <c r="W352">
        <v>0</v>
      </c>
      <c r="X352">
        <v>0</v>
      </c>
    </row>
    <row r="353" spans="1:24" x14ac:dyDescent="0.25">
      <c r="A353" s="1">
        <v>43929</v>
      </c>
      <c r="B353" t="s">
        <v>44</v>
      </c>
      <c r="C353">
        <v>26</v>
      </c>
      <c r="D353">
        <v>0</v>
      </c>
      <c r="E353">
        <v>3515707</v>
      </c>
      <c r="F353" s="2">
        <v>1338302</v>
      </c>
      <c r="G353" t="s">
        <v>854</v>
      </c>
      <c r="H353" t="s">
        <v>19</v>
      </c>
      <c r="I353" s="2">
        <v>-23529</v>
      </c>
      <c r="J353" s="2">
        <v>-463636</v>
      </c>
      <c r="K353" t="s">
        <v>863</v>
      </c>
      <c r="L353">
        <v>193037</v>
      </c>
      <c r="M353" t="s">
        <v>864</v>
      </c>
      <c r="N353" t="s">
        <v>865</v>
      </c>
      <c r="O353" t="s">
        <v>866</v>
      </c>
      <c r="P353" t="s">
        <v>867</v>
      </c>
      <c r="Q353" t="s">
        <v>868</v>
      </c>
      <c r="R353" t="s">
        <v>869</v>
      </c>
      <c r="S353" t="s">
        <v>870</v>
      </c>
      <c r="T353">
        <v>50</v>
      </c>
      <c r="U353">
        <v>0</v>
      </c>
      <c r="V353">
        <v>0</v>
      </c>
      <c r="W353">
        <v>0</v>
      </c>
      <c r="X353">
        <v>0</v>
      </c>
    </row>
    <row r="354" spans="1:24" x14ac:dyDescent="0.25">
      <c r="A354" s="1">
        <v>43929</v>
      </c>
      <c r="B354" t="s">
        <v>46</v>
      </c>
      <c r="C354">
        <v>9</v>
      </c>
      <c r="D354">
        <v>1</v>
      </c>
      <c r="E354">
        <v>3516309</v>
      </c>
      <c r="F354" s="2">
        <v>511817</v>
      </c>
      <c r="G354" t="s">
        <v>62</v>
      </c>
      <c r="H354" t="s">
        <v>28</v>
      </c>
      <c r="I354" s="2">
        <v>-232794</v>
      </c>
      <c r="J354" s="2">
        <v>-467448</v>
      </c>
      <c r="K354" t="s">
        <v>871</v>
      </c>
      <c r="L354">
        <v>174403</v>
      </c>
      <c r="M354" t="s">
        <v>872</v>
      </c>
      <c r="N354" t="s">
        <v>873</v>
      </c>
      <c r="O354" t="s">
        <v>874</v>
      </c>
      <c r="P354" t="s">
        <v>875</v>
      </c>
      <c r="Q354" t="s">
        <v>876</v>
      </c>
      <c r="R354" t="s">
        <v>877</v>
      </c>
      <c r="S354" t="s">
        <v>878</v>
      </c>
      <c r="T354">
        <v>48</v>
      </c>
      <c r="U354">
        <v>0</v>
      </c>
      <c r="V354">
        <v>0</v>
      </c>
      <c r="W354">
        <v>0</v>
      </c>
      <c r="X354">
        <v>0</v>
      </c>
    </row>
    <row r="355" spans="1:24" x14ac:dyDescent="0.25">
      <c r="A355" s="1">
        <v>43929</v>
      </c>
      <c r="B355" t="s">
        <v>48</v>
      </c>
      <c r="C355">
        <v>16</v>
      </c>
      <c r="D355">
        <v>1</v>
      </c>
      <c r="E355">
        <v>3516408</v>
      </c>
      <c r="F355" s="2">
        <v>1035672</v>
      </c>
      <c r="G355" t="s">
        <v>142</v>
      </c>
      <c r="H355" t="s">
        <v>28</v>
      </c>
      <c r="I355" s="2">
        <v>-233234</v>
      </c>
      <c r="J355" s="2">
        <v>-467295</v>
      </c>
      <c r="K355" t="s">
        <v>879</v>
      </c>
      <c r="L355">
        <v>152201</v>
      </c>
      <c r="M355" t="s">
        <v>880</v>
      </c>
      <c r="N355" t="s">
        <v>881</v>
      </c>
      <c r="O355" t="s">
        <v>882</v>
      </c>
      <c r="P355" t="s">
        <v>883</v>
      </c>
      <c r="Q355" t="s">
        <v>884</v>
      </c>
      <c r="R355" t="s">
        <v>885</v>
      </c>
      <c r="S355" t="s">
        <v>886</v>
      </c>
      <c r="T355">
        <v>51</v>
      </c>
      <c r="U355">
        <v>0</v>
      </c>
      <c r="V355">
        <v>0</v>
      </c>
      <c r="W355">
        <v>0</v>
      </c>
      <c r="X355">
        <v>0</v>
      </c>
    </row>
    <row r="356" spans="1:24" x14ac:dyDescent="0.25">
      <c r="A356" s="1">
        <v>43929</v>
      </c>
      <c r="B356" t="s">
        <v>50</v>
      </c>
      <c r="C356">
        <v>2</v>
      </c>
      <c r="D356">
        <v>0</v>
      </c>
      <c r="E356">
        <v>3518305</v>
      </c>
      <c r="F356" s="2">
        <v>671186</v>
      </c>
      <c r="G356" t="s">
        <v>854</v>
      </c>
      <c r="H356" t="s">
        <v>19</v>
      </c>
      <c r="I356" s="2">
        <v>-234129</v>
      </c>
      <c r="J356" s="2">
        <v>-46035</v>
      </c>
      <c r="K356" t="s">
        <v>887</v>
      </c>
      <c r="L356">
        <v>29429</v>
      </c>
      <c r="M356" t="s">
        <v>888</v>
      </c>
      <c r="N356" t="s">
        <v>889</v>
      </c>
      <c r="O356" t="s">
        <v>890</v>
      </c>
      <c r="P356" t="s">
        <v>891</v>
      </c>
      <c r="Q356" t="s">
        <v>892</v>
      </c>
      <c r="R356" t="s">
        <v>893</v>
      </c>
      <c r="S356" t="s">
        <v>894</v>
      </c>
      <c r="T356">
        <v>0</v>
      </c>
      <c r="U356">
        <v>2</v>
      </c>
      <c r="V356">
        <v>0</v>
      </c>
      <c r="W356">
        <v>0</v>
      </c>
      <c r="X356">
        <v>0</v>
      </c>
    </row>
    <row r="357" spans="1:24" x14ac:dyDescent="0.25">
      <c r="A357" s="1">
        <v>43929</v>
      </c>
      <c r="B357" t="s">
        <v>51</v>
      </c>
      <c r="C357">
        <v>119</v>
      </c>
      <c r="D357">
        <v>7</v>
      </c>
      <c r="E357">
        <v>3518800</v>
      </c>
      <c r="F357" s="2">
        <v>86283</v>
      </c>
      <c r="G357" t="s">
        <v>310</v>
      </c>
      <c r="H357" t="s">
        <v>19</v>
      </c>
      <c r="I357" s="2">
        <v>-234543</v>
      </c>
      <c r="J357" s="2">
        <v>-465337</v>
      </c>
      <c r="K357" t="s">
        <v>895</v>
      </c>
      <c r="L357">
        <v>1351275</v>
      </c>
      <c r="M357" t="s">
        <v>896</v>
      </c>
      <c r="N357" t="s">
        <v>897</v>
      </c>
      <c r="O357" t="s">
        <v>803</v>
      </c>
      <c r="P357" t="s">
        <v>898</v>
      </c>
      <c r="Q357" t="s">
        <v>899</v>
      </c>
      <c r="R357" t="s">
        <v>900</v>
      </c>
      <c r="S357" t="s">
        <v>901</v>
      </c>
      <c r="T357">
        <v>51</v>
      </c>
      <c r="U357">
        <v>23</v>
      </c>
      <c r="V357">
        <v>2</v>
      </c>
      <c r="W357">
        <v>0</v>
      </c>
      <c r="X357">
        <v>0</v>
      </c>
    </row>
    <row r="358" spans="1:24" x14ac:dyDescent="0.25">
      <c r="A358" s="1">
        <v>43929</v>
      </c>
      <c r="B358" t="s">
        <v>53</v>
      </c>
      <c r="C358">
        <v>20</v>
      </c>
      <c r="D358">
        <v>1</v>
      </c>
      <c r="E358">
        <v>3522208</v>
      </c>
      <c r="F358" s="2">
        <v>1138349</v>
      </c>
      <c r="G358" t="s">
        <v>20</v>
      </c>
      <c r="H358" t="s">
        <v>35</v>
      </c>
      <c r="I358" s="2">
        <v>-237154</v>
      </c>
      <c r="J358" s="2">
        <v>-468526</v>
      </c>
      <c r="K358" t="s">
        <v>902</v>
      </c>
      <c r="L358">
        <v>169619</v>
      </c>
      <c r="M358" t="s">
        <v>903</v>
      </c>
      <c r="N358" t="s">
        <v>904</v>
      </c>
      <c r="O358" t="s">
        <v>905</v>
      </c>
      <c r="P358" t="s">
        <v>906</v>
      </c>
      <c r="Q358" t="s">
        <v>907</v>
      </c>
      <c r="R358" t="s">
        <v>908</v>
      </c>
      <c r="S358" t="s">
        <v>909</v>
      </c>
      <c r="T358">
        <v>55</v>
      </c>
      <c r="U358">
        <v>0</v>
      </c>
      <c r="V358">
        <v>0</v>
      </c>
      <c r="W358">
        <v>0</v>
      </c>
      <c r="X358">
        <v>0</v>
      </c>
    </row>
    <row r="359" spans="1:24" x14ac:dyDescent="0.25">
      <c r="A359" s="1">
        <v>43929</v>
      </c>
      <c r="B359" t="s">
        <v>55</v>
      </c>
      <c r="C359">
        <v>13</v>
      </c>
      <c r="D359">
        <v>2</v>
      </c>
      <c r="E359">
        <v>3522505</v>
      </c>
      <c r="F359" s="2">
        <v>546908</v>
      </c>
      <c r="G359" t="s">
        <v>598</v>
      </c>
      <c r="H359" t="s">
        <v>24</v>
      </c>
      <c r="I359" s="2">
        <v>-235493</v>
      </c>
      <c r="J359" s="2">
        <v>-469332</v>
      </c>
      <c r="K359" t="s">
        <v>910</v>
      </c>
      <c r="L359">
        <v>237714</v>
      </c>
      <c r="M359" t="s">
        <v>911</v>
      </c>
      <c r="N359" t="s">
        <v>912</v>
      </c>
      <c r="O359" t="s">
        <v>803</v>
      </c>
      <c r="P359" t="s">
        <v>913</v>
      </c>
      <c r="Q359" t="s">
        <v>914</v>
      </c>
      <c r="R359" t="s">
        <v>915</v>
      </c>
      <c r="S359" t="s">
        <v>916</v>
      </c>
      <c r="T359">
        <v>51</v>
      </c>
      <c r="U359">
        <v>0</v>
      </c>
      <c r="V359">
        <v>0</v>
      </c>
      <c r="W359">
        <v>0</v>
      </c>
      <c r="X359">
        <v>0</v>
      </c>
    </row>
    <row r="360" spans="1:24" x14ac:dyDescent="0.25">
      <c r="A360" s="1">
        <v>43929</v>
      </c>
      <c r="B360" t="s">
        <v>57</v>
      </c>
      <c r="C360">
        <v>20</v>
      </c>
      <c r="D360">
        <v>0</v>
      </c>
      <c r="E360">
        <v>3523107</v>
      </c>
      <c r="F360" s="2">
        <v>539344</v>
      </c>
      <c r="G360" t="s">
        <v>854</v>
      </c>
      <c r="H360" t="s">
        <v>19</v>
      </c>
      <c r="I360" s="2">
        <v>-234849</v>
      </c>
      <c r="J360" s="2">
        <v>-463495</v>
      </c>
      <c r="K360" t="s">
        <v>917</v>
      </c>
      <c r="L360">
        <v>370589</v>
      </c>
      <c r="M360" t="s">
        <v>918</v>
      </c>
      <c r="N360" t="s">
        <v>919</v>
      </c>
      <c r="O360" t="s">
        <v>803</v>
      </c>
      <c r="P360" t="s">
        <v>920</v>
      </c>
      <c r="Q360" t="s">
        <v>921</v>
      </c>
      <c r="R360" t="s">
        <v>922</v>
      </c>
      <c r="S360" t="s">
        <v>923</v>
      </c>
      <c r="T360">
        <v>54</v>
      </c>
      <c r="U360">
        <v>0</v>
      </c>
      <c r="V360">
        <v>0</v>
      </c>
      <c r="W360">
        <v>0</v>
      </c>
      <c r="X360">
        <v>0</v>
      </c>
    </row>
    <row r="361" spans="1:24" x14ac:dyDescent="0.25">
      <c r="A361" s="1">
        <v>43929</v>
      </c>
      <c r="B361" t="s">
        <v>59</v>
      </c>
      <c r="C361">
        <v>3</v>
      </c>
      <c r="D361">
        <v>0</v>
      </c>
      <c r="E361">
        <v>3525003</v>
      </c>
      <c r="F361" s="2">
        <v>240121</v>
      </c>
      <c r="G361" t="s">
        <v>854</v>
      </c>
      <c r="H361" t="s">
        <v>24</v>
      </c>
      <c r="I361" s="2">
        <v>-23528</v>
      </c>
      <c r="J361" s="2">
        <v>-469028</v>
      </c>
      <c r="K361" t="s">
        <v>924</v>
      </c>
      <c r="L361">
        <v>123603</v>
      </c>
      <c r="M361" t="s">
        <v>925</v>
      </c>
      <c r="N361" t="s">
        <v>926</v>
      </c>
      <c r="O361" t="s">
        <v>803</v>
      </c>
      <c r="P361" t="s">
        <v>927</v>
      </c>
      <c r="Q361" t="s">
        <v>928</v>
      </c>
      <c r="R361" t="s">
        <v>929</v>
      </c>
      <c r="S361" t="s">
        <v>930</v>
      </c>
      <c r="T361">
        <v>51</v>
      </c>
      <c r="U361">
        <v>0</v>
      </c>
      <c r="V361">
        <v>0</v>
      </c>
      <c r="W361">
        <v>0</v>
      </c>
      <c r="X361">
        <v>0</v>
      </c>
    </row>
    <row r="362" spans="1:24" x14ac:dyDescent="0.25">
      <c r="A362" s="1">
        <v>43929</v>
      </c>
      <c r="B362" t="s">
        <v>940</v>
      </c>
      <c r="C362">
        <v>7</v>
      </c>
      <c r="D362">
        <v>2</v>
      </c>
      <c r="E362">
        <v>3528502</v>
      </c>
      <c r="F362" s="2">
        <v>698749</v>
      </c>
      <c r="G362" t="s">
        <v>498</v>
      </c>
      <c r="H362" t="s">
        <v>28</v>
      </c>
      <c r="I362" s="2">
        <v>-233157</v>
      </c>
      <c r="J362" s="2">
        <v>-465824</v>
      </c>
      <c r="K362" t="s">
        <v>941</v>
      </c>
      <c r="L362">
        <v>98622</v>
      </c>
      <c r="M362" t="s">
        <v>942</v>
      </c>
      <c r="N362" t="s">
        <v>943</v>
      </c>
      <c r="O362" t="s">
        <v>944</v>
      </c>
      <c r="P362" t="s">
        <v>945</v>
      </c>
      <c r="Q362" t="s">
        <v>946</v>
      </c>
      <c r="R362" t="s">
        <v>947</v>
      </c>
      <c r="S362" t="s">
        <v>948</v>
      </c>
      <c r="T362">
        <v>57</v>
      </c>
      <c r="U362">
        <v>0</v>
      </c>
      <c r="V362">
        <v>0</v>
      </c>
      <c r="W362">
        <v>0</v>
      </c>
      <c r="X362">
        <v>0</v>
      </c>
    </row>
    <row r="363" spans="1:24" x14ac:dyDescent="0.25">
      <c r="A363" s="1">
        <v>43929</v>
      </c>
      <c r="B363" t="s">
        <v>949</v>
      </c>
      <c r="C363">
        <v>32</v>
      </c>
      <c r="D363">
        <v>0</v>
      </c>
      <c r="E363">
        <v>3529401</v>
      </c>
      <c r="F363" s="2">
        <v>676659</v>
      </c>
      <c r="G363" t="s">
        <v>854</v>
      </c>
      <c r="H363" t="s">
        <v>38</v>
      </c>
      <c r="I363" s="2">
        <v>-236666</v>
      </c>
      <c r="J363" s="2">
        <v>-464599</v>
      </c>
      <c r="K363" t="s">
        <v>950</v>
      </c>
      <c r="L363">
        <v>460132</v>
      </c>
      <c r="M363" t="s">
        <v>951</v>
      </c>
      <c r="N363" t="s">
        <v>931</v>
      </c>
      <c r="O363" t="s">
        <v>803</v>
      </c>
      <c r="P363" t="s">
        <v>952</v>
      </c>
      <c r="Q363" t="s">
        <v>953</v>
      </c>
      <c r="R363" t="s">
        <v>954</v>
      </c>
      <c r="S363" t="s">
        <v>955</v>
      </c>
      <c r="T363">
        <v>51</v>
      </c>
      <c r="U363">
        <v>0</v>
      </c>
      <c r="V363">
        <v>0</v>
      </c>
      <c r="W363">
        <v>0</v>
      </c>
      <c r="X363">
        <v>0</v>
      </c>
    </row>
    <row r="364" spans="1:24" x14ac:dyDescent="0.25">
      <c r="A364" s="1">
        <v>43929</v>
      </c>
      <c r="B364" t="s">
        <v>67</v>
      </c>
      <c r="C364">
        <v>30</v>
      </c>
      <c r="D364">
        <v>0</v>
      </c>
      <c r="E364">
        <v>3530607</v>
      </c>
      <c r="F364" s="2">
        <v>672884</v>
      </c>
      <c r="G364" t="s">
        <v>854</v>
      </c>
      <c r="H364" t="s">
        <v>19</v>
      </c>
      <c r="I364" s="2">
        <v>-235393</v>
      </c>
      <c r="J364" s="2">
        <v>-462167</v>
      </c>
      <c r="K364" t="s">
        <v>956</v>
      </c>
      <c r="L364">
        <v>432905</v>
      </c>
      <c r="M364" t="s">
        <v>957</v>
      </c>
      <c r="N364" t="s">
        <v>958</v>
      </c>
      <c r="O364" t="s">
        <v>959</v>
      </c>
      <c r="P364" t="s">
        <v>960</v>
      </c>
      <c r="Q364" t="s">
        <v>961</v>
      </c>
      <c r="R364" t="s">
        <v>962</v>
      </c>
      <c r="S364" t="s">
        <v>963</v>
      </c>
      <c r="T364">
        <v>53</v>
      </c>
      <c r="U364">
        <v>0</v>
      </c>
      <c r="V364">
        <v>0</v>
      </c>
      <c r="W364">
        <v>0</v>
      </c>
      <c r="X364">
        <v>0</v>
      </c>
    </row>
    <row r="365" spans="1:24" x14ac:dyDescent="0.25">
      <c r="A365" s="1">
        <v>43929</v>
      </c>
      <c r="B365" t="s">
        <v>69</v>
      </c>
      <c r="C365">
        <v>99</v>
      </c>
      <c r="D365">
        <v>6</v>
      </c>
      <c r="E365">
        <v>3534401</v>
      </c>
      <c r="F365" s="2">
        <v>1417489</v>
      </c>
      <c r="G365" t="s">
        <v>75</v>
      </c>
      <c r="H365" t="s">
        <v>24</v>
      </c>
      <c r="I365" s="2">
        <v>-235334</v>
      </c>
      <c r="J365" s="2">
        <v>-467915</v>
      </c>
      <c r="K365" t="s">
        <v>964</v>
      </c>
      <c r="L365">
        <v>680964</v>
      </c>
      <c r="M365" t="s">
        <v>965</v>
      </c>
      <c r="N365" t="s">
        <v>966</v>
      </c>
      <c r="O365" t="s">
        <v>803</v>
      </c>
      <c r="P365" t="s">
        <v>967</v>
      </c>
      <c r="Q365" t="s">
        <v>968</v>
      </c>
      <c r="R365" t="s">
        <v>969</v>
      </c>
      <c r="S365" t="s">
        <v>970</v>
      </c>
      <c r="T365">
        <v>52</v>
      </c>
      <c r="U365">
        <v>30</v>
      </c>
      <c r="V365">
        <v>0</v>
      </c>
      <c r="W365">
        <v>0</v>
      </c>
      <c r="X365">
        <v>0</v>
      </c>
    </row>
    <row r="366" spans="1:24" x14ac:dyDescent="0.25">
      <c r="A366" s="1">
        <v>43929</v>
      </c>
      <c r="B366" t="s">
        <v>971</v>
      </c>
      <c r="C366">
        <v>7</v>
      </c>
      <c r="D366">
        <v>1</v>
      </c>
      <c r="E366">
        <v>3539806</v>
      </c>
      <c r="F366" s="2">
        <v>595988</v>
      </c>
      <c r="G366" t="s">
        <v>77</v>
      </c>
      <c r="H366" t="s">
        <v>19</v>
      </c>
      <c r="I366" s="2">
        <v>-235338</v>
      </c>
      <c r="J366" s="2">
        <v>-463477</v>
      </c>
      <c r="K366" t="s">
        <v>972</v>
      </c>
      <c r="L366">
        <v>115538</v>
      </c>
      <c r="M366" t="s">
        <v>973</v>
      </c>
      <c r="N366" t="s">
        <v>974</v>
      </c>
      <c r="O366" t="s">
        <v>975</v>
      </c>
      <c r="P366" t="s">
        <v>976</v>
      </c>
      <c r="Q366" t="s">
        <v>977</v>
      </c>
      <c r="R366" t="s">
        <v>978</v>
      </c>
      <c r="S366" t="s">
        <v>979</v>
      </c>
      <c r="T366">
        <v>54</v>
      </c>
      <c r="U366">
        <v>0</v>
      </c>
      <c r="V366">
        <v>0</v>
      </c>
      <c r="W366">
        <v>0</v>
      </c>
      <c r="X366">
        <v>0</v>
      </c>
    </row>
    <row r="367" spans="1:24" x14ac:dyDescent="0.25">
      <c r="A367" s="1">
        <v>43929</v>
      </c>
      <c r="B367" t="s">
        <v>980</v>
      </c>
      <c r="C367">
        <v>12</v>
      </c>
      <c r="D367">
        <v>0</v>
      </c>
      <c r="E367">
        <v>3543303</v>
      </c>
      <c r="F367" s="2">
        <v>972502</v>
      </c>
      <c r="G367" t="s">
        <v>854</v>
      </c>
      <c r="H367" t="s">
        <v>38</v>
      </c>
      <c r="I367" s="2">
        <v>-237082</v>
      </c>
      <c r="J367" s="2">
        <v>-464042</v>
      </c>
      <c r="K367" t="s">
        <v>981</v>
      </c>
      <c r="L367">
        <v>118968</v>
      </c>
      <c r="M367" t="s">
        <v>982</v>
      </c>
      <c r="N367" t="s">
        <v>983</v>
      </c>
      <c r="O367" t="s">
        <v>803</v>
      </c>
      <c r="P367" t="s">
        <v>984</v>
      </c>
      <c r="Q367" t="s">
        <v>985</v>
      </c>
      <c r="R367" t="s">
        <v>986</v>
      </c>
      <c r="S367" t="s">
        <v>987</v>
      </c>
      <c r="T367">
        <v>60</v>
      </c>
      <c r="U367">
        <v>0</v>
      </c>
      <c r="V367">
        <v>0</v>
      </c>
      <c r="W367">
        <v>0</v>
      </c>
      <c r="X367">
        <v>0</v>
      </c>
    </row>
    <row r="368" spans="1:24" x14ac:dyDescent="0.25">
      <c r="A368" s="1">
        <v>43929</v>
      </c>
      <c r="B368" t="s">
        <v>74</v>
      </c>
      <c r="C368">
        <v>4</v>
      </c>
      <c r="D368">
        <v>0</v>
      </c>
      <c r="E368">
        <v>3544103</v>
      </c>
      <c r="F368" s="2">
        <v>786689</v>
      </c>
      <c r="G368" t="s">
        <v>854</v>
      </c>
      <c r="H368" t="s">
        <v>38</v>
      </c>
      <c r="I368" s="2">
        <v>-237442</v>
      </c>
      <c r="J368" s="2">
        <v>-463975</v>
      </c>
      <c r="K368" t="s">
        <v>988</v>
      </c>
      <c r="L368">
        <v>49816</v>
      </c>
      <c r="M368" t="s">
        <v>989</v>
      </c>
      <c r="N368" t="s">
        <v>990</v>
      </c>
      <c r="O368" t="s">
        <v>803</v>
      </c>
      <c r="P368" t="s">
        <v>991</v>
      </c>
      <c r="Q368" t="s">
        <v>992</v>
      </c>
      <c r="R368" t="s">
        <v>993</v>
      </c>
      <c r="S368" t="s">
        <v>994</v>
      </c>
      <c r="T368">
        <v>0</v>
      </c>
      <c r="U368">
        <v>0</v>
      </c>
      <c r="V368">
        <v>0</v>
      </c>
      <c r="W368">
        <v>0</v>
      </c>
      <c r="X368">
        <v>0</v>
      </c>
    </row>
    <row r="369" spans="1:24" x14ac:dyDescent="0.25">
      <c r="A369" s="1">
        <v>43929</v>
      </c>
      <c r="B369" t="s">
        <v>78</v>
      </c>
      <c r="C369">
        <v>1</v>
      </c>
      <c r="D369">
        <v>0</v>
      </c>
      <c r="E369">
        <v>3546801</v>
      </c>
      <c r="F369" s="2">
        <v>174259</v>
      </c>
      <c r="G369" t="s">
        <v>854</v>
      </c>
      <c r="H369" t="s">
        <v>19</v>
      </c>
      <c r="I369" s="2">
        <v>-233158</v>
      </c>
      <c r="J369" s="2">
        <v>-462254</v>
      </c>
      <c r="K369" t="s">
        <v>995</v>
      </c>
      <c r="L369">
        <v>55086</v>
      </c>
      <c r="M369" t="s">
        <v>996</v>
      </c>
      <c r="N369" t="s">
        <v>997</v>
      </c>
      <c r="O369" t="s">
        <v>998</v>
      </c>
      <c r="P369" t="s">
        <v>999</v>
      </c>
      <c r="Q369" t="s">
        <v>1000</v>
      </c>
      <c r="R369" t="s">
        <v>1001</v>
      </c>
      <c r="S369" t="s">
        <v>1002</v>
      </c>
      <c r="T369">
        <v>0</v>
      </c>
      <c r="U369">
        <v>1</v>
      </c>
      <c r="V369">
        <v>0</v>
      </c>
      <c r="W369">
        <v>0</v>
      </c>
      <c r="X369">
        <v>0</v>
      </c>
    </row>
    <row r="370" spans="1:24" x14ac:dyDescent="0.25">
      <c r="A370" s="1">
        <v>43929</v>
      </c>
      <c r="B370" t="s">
        <v>1003</v>
      </c>
      <c r="C370">
        <v>29</v>
      </c>
      <c r="D370">
        <v>0</v>
      </c>
      <c r="E370">
        <v>3547304</v>
      </c>
      <c r="F370" s="2">
        <v>2079643</v>
      </c>
      <c r="G370" t="s">
        <v>854</v>
      </c>
      <c r="H370" t="s">
        <v>24</v>
      </c>
      <c r="I370" s="2">
        <v>-23443</v>
      </c>
      <c r="J370" s="2">
        <v>-469227</v>
      </c>
      <c r="K370" t="s">
        <v>1004</v>
      </c>
      <c r="L370">
        <v>138132</v>
      </c>
      <c r="M370" t="s">
        <v>1005</v>
      </c>
      <c r="N370" t="s">
        <v>1006</v>
      </c>
      <c r="O370" t="s">
        <v>803</v>
      </c>
      <c r="P370" t="s">
        <v>1007</v>
      </c>
      <c r="Q370" t="s">
        <v>1008</v>
      </c>
      <c r="R370" t="s">
        <v>1009</v>
      </c>
      <c r="S370" t="s">
        <v>1010</v>
      </c>
      <c r="T370">
        <v>54</v>
      </c>
      <c r="U370">
        <v>0</v>
      </c>
      <c r="V370">
        <v>0</v>
      </c>
      <c r="W370">
        <v>0</v>
      </c>
      <c r="X370">
        <v>0</v>
      </c>
    </row>
    <row r="371" spans="1:24" x14ac:dyDescent="0.25">
      <c r="A371" s="1">
        <v>43929</v>
      </c>
      <c r="B371" t="s">
        <v>1011</v>
      </c>
      <c r="C371">
        <v>113</v>
      </c>
      <c r="D371">
        <v>3</v>
      </c>
      <c r="E371">
        <v>3547809</v>
      </c>
      <c r="F371" s="2">
        <v>1572124</v>
      </c>
      <c r="G371" t="s">
        <v>599</v>
      </c>
      <c r="H371" t="s">
        <v>38</v>
      </c>
      <c r="I371" s="2">
        <v>-236742</v>
      </c>
      <c r="J371" s="2">
        <v>-465436</v>
      </c>
      <c r="K371" t="s">
        <v>1012</v>
      </c>
      <c r="L371">
        <v>693867</v>
      </c>
      <c r="M371" t="s">
        <v>1013</v>
      </c>
      <c r="N371" t="s">
        <v>1014</v>
      </c>
      <c r="O371" t="s">
        <v>803</v>
      </c>
      <c r="P371" t="s">
        <v>1015</v>
      </c>
      <c r="Q371" t="s">
        <v>1016</v>
      </c>
      <c r="R371" t="s">
        <v>1017</v>
      </c>
      <c r="S371" t="s">
        <v>1018</v>
      </c>
      <c r="T371">
        <v>54</v>
      </c>
      <c r="U371">
        <v>30</v>
      </c>
      <c r="V371">
        <v>0</v>
      </c>
      <c r="W371">
        <v>0</v>
      </c>
      <c r="X371">
        <v>0</v>
      </c>
    </row>
    <row r="372" spans="1:24" x14ac:dyDescent="0.25">
      <c r="A372" s="1">
        <v>43929</v>
      </c>
      <c r="B372" t="s">
        <v>93</v>
      </c>
      <c r="C372">
        <v>16</v>
      </c>
      <c r="D372">
        <v>1</v>
      </c>
      <c r="E372">
        <v>3552502</v>
      </c>
      <c r="F372" s="2">
        <v>537568</v>
      </c>
      <c r="G372" t="s">
        <v>142</v>
      </c>
      <c r="H372" t="s">
        <v>19</v>
      </c>
      <c r="I372" s="2">
        <v>-235453</v>
      </c>
      <c r="J372" s="2">
        <v>-463116</v>
      </c>
      <c r="K372" t="s">
        <v>1019</v>
      </c>
      <c r="L372">
        <v>291002</v>
      </c>
      <c r="M372" t="s">
        <v>1020</v>
      </c>
      <c r="N372" t="s">
        <v>1021</v>
      </c>
      <c r="O372" t="s">
        <v>1022</v>
      </c>
      <c r="P372" t="s">
        <v>1023</v>
      </c>
      <c r="Q372" t="s">
        <v>1024</v>
      </c>
      <c r="R372" t="s">
        <v>1025</v>
      </c>
      <c r="S372" t="s">
        <v>1026</v>
      </c>
      <c r="T372">
        <v>53</v>
      </c>
      <c r="U372">
        <v>0</v>
      </c>
      <c r="V372">
        <v>0</v>
      </c>
      <c r="W372">
        <v>0</v>
      </c>
      <c r="X372">
        <v>0</v>
      </c>
    </row>
    <row r="373" spans="1:24" x14ac:dyDescent="0.25">
      <c r="A373" s="1">
        <v>43929</v>
      </c>
      <c r="B373" t="s">
        <v>1027</v>
      </c>
      <c r="C373">
        <v>147</v>
      </c>
      <c r="D373">
        <v>7</v>
      </c>
      <c r="E373">
        <v>3548708</v>
      </c>
      <c r="F373" s="2">
        <v>1752219</v>
      </c>
      <c r="G373" t="s">
        <v>341</v>
      </c>
      <c r="H373" t="s">
        <v>38</v>
      </c>
      <c r="I373" s="2">
        <v>-236898</v>
      </c>
      <c r="J373" s="2">
        <v>-465648</v>
      </c>
      <c r="K373" t="s">
        <v>1028</v>
      </c>
      <c r="L373">
        <v>812086</v>
      </c>
      <c r="M373" t="s">
        <v>1029</v>
      </c>
      <c r="N373" t="s">
        <v>312</v>
      </c>
      <c r="O373" t="s">
        <v>1030</v>
      </c>
      <c r="P373" t="s">
        <v>1031</v>
      </c>
      <c r="Q373" t="s">
        <v>1032</v>
      </c>
      <c r="R373" t="s">
        <v>1033</v>
      </c>
      <c r="S373" t="s">
        <v>1034</v>
      </c>
      <c r="T373">
        <v>52</v>
      </c>
      <c r="U373">
        <v>119</v>
      </c>
      <c r="V373">
        <v>10</v>
      </c>
      <c r="W373">
        <v>0</v>
      </c>
      <c r="X373">
        <v>0</v>
      </c>
    </row>
    <row r="374" spans="1:24" x14ac:dyDescent="0.25">
      <c r="A374" s="1">
        <v>43929</v>
      </c>
      <c r="B374" t="s">
        <v>1035</v>
      </c>
      <c r="C374">
        <v>57</v>
      </c>
      <c r="D374">
        <v>1</v>
      </c>
      <c r="E374">
        <v>3548807</v>
      </c>
      <c r="F374" s="2">
        <v>3537582</v>
      </c>
      <c r="G374" t="s">
        <v>600</v>
      </c>
      <c r="H374" t="s">
        <v>38</v>
      </c>
      <c r="I374" s="2">
        <v>-236234</v>
      </c>
      <c r="J374" s="2">
        <v>-465552</v>
      </c>
      <c r="K374" t="s">
        <v>1036</v>
      </c>
      <c r="L374">
        <v>151244</v>
      </c>
      <c r="M374" t="s">
        <v>1037</v>
      </c>
      <c r="N374" t="s">
        <v>356</v>
      </c>
      <c r="O374" t="s">
        <v>803</v>
      </c>
      <c r="P374" t="s">
        <v>1038</v>
      </c>
      <c r="Q374" t="s">
        <v>1039</v>
      </c>
      <c r="R374" t="s">
        <v>1040</v>
      </c>
      <c r="S374" t="s">
        <v>1041</v>
      </c>
      <c r="T374">
        <v>51</v>
      </c>
      <c r="U374">
        <v>30</v>
      </c>
      <c r="V374">
        <v>4</v>
      </c>
      <c r="W374">
        <v>0</v>
      </c>
      <c r="X374">
        <v>0</v>
      </c>
    </row>
    <row r="375" spans="1:24" x14ac:dyDescent="0.25">
      <c r="A375" s="1">
        <v>43929</v>
      </c>
      <c r="B375" t="s">
        <v>1042</v>
      </c>
      <c r="C375">
        <v>4947</v>
      </c>
      <c r="D375">
        <v>339</v>
      </c>
      <c r="E375">
        <v>3550308</v>
      </c>
      <c r="F375" s="2">
        <v>4037701</v>
      </c>
      <c r="G375" t="s">
        <v>442</v>
      </c>
      <c r="H375" t="s">
        <v>91</v>
      </c>
      <c r="I375" s="2">
        <v>-235505</v>
      </c>
      <c r="J375" s="2">
        <v>-466333</v>
      </c>
      <c r="K375" t="s">
        <v>1043</v>
      </c>
      <c r="L375">
        <v>11869660</v>
      </c>
      <c r="M375" t="s">
        <v>1044</v>
      </c>
      <c r="N375" t="s">
        <v>1045</v>
      </c>
      <c r="O375" t="s">
        <v>1046</v>
      </c>
      <c r="P375" t="s">
        <v>1047</v>
      </c>
      <c r="Q375" t="s">
        <v>1048</v>
      </c>
      <c r="R375" t="s">
        <v>1049</v>
      </c>
      <c r="S375" t="s">
        <v>1050</v>
      </c>
      <c r="T375">
        <v>51</v>
      </c>
      <c r="U375">
        <v>957</v>
      </c>
      <c r="V375">
        <v>20</v>
      </c>
      <c r="W375">
        <v>20</v>
      </c>
      <c r="X375">
        <v>0</v>
      </c>
    </row>
    <row r="376" spans="1:24" x14ac:dyDescent="0.25">
      <c r="A376" s="1">
        <v>43929</v>
      </c>
      <c r="B376" t="s">
        <v>1051</v>
      </c>
      <c r="C376">
        <v>59</v>
      </c>
      <c r="D376">
        <v>4</v>
      </c>
      <c r="E376">
        <v>3552809</v>
      </c>
      <c r="F376" s="2">
        <v>2036843</v>
      </c>
      <c r="G376" t="s">
        <v>221</v>
      </c>
      <c r="H376" t="s">
        <v>35</v>
      </c>
      <c r="I376" s="2">
        <v>-236229</v>
      </c>
      <c r="J376" s="2">
        <v>-467817</v>
      </c>
      <c r="K376" t="s">
        <v>860</v>
      </c>
      <c r="L376">
        <v>283871</v>
      </c>
      <c r="M376" t="s">
        <v>1052</v>
      </c>
      <c r="N376" t="s">
        <v>1053</v>
      </c>
      <c r="O376" t="s">
        <v>803</v>
      </c>
      <c r="P376" t="s">
        <v>1054</v>
      </c>
      <c r="Q376" t="s">
        <v>1055</v>
      </c>
      <c r="R376" t="s">
        <v>1056</v>
      </c>
      <c r="S376" t="s">
        <v>1057</v>
      </c>
      <c r="T376">
        <v>51</v>
      </c>
      <c r="U376">
        <v>0</v>
      </c>
      <c r="V376">
        <v>0</v>
      </c>
      <c r="W376">
        <v>0</v>
      </c>
      <c r="X376">
        <v>0</v>
      </c>
    </row>
    <row r="377" spans="1:24" x14ac:dyDescent="0.25">
      <c r="A377" s="1">
        <v>43929</v>
      </c>
      <c r="B377" t="s">
        <v>97</v>
      </c>
      <c r="C377">
        <v>5</v>
      </c>
      <c r="D377">
        <v>2</v>
      </c>
      <c r="E377">
        <v>3556453</v>
      </c>
      <c r="F377" s="2">
        <v>950625</v>
      </c>
      <c r="G377" t="s">
        <v>291</v>
      </c>
      <c r="H377" t="s">
        <v>35</v>
      </c>
      <c r="I377" s="2">
        <v>-235998</v>
      </c>
      <c r="J377" s="2">
        <v>-470225</v>
      </c>
      <c r="K377" t="s">
        <v>1058</v>
      </c>
      <c r="L377">
        <v>52762</v>
      </c>
      <c r="M377" t="s">
        <v>1059</v>
      </c>
      <c r="N377" t="s">
        <v>1060</v>
      </c>
      <c r="O377" t="s">
        <v>803</v>
      </c>
      <c r="P377" t="s">
        <v>1061</v>
      </c>
      <c r="Q377" t="s">
        <v>1062</v>
      </c>
      <c r="R377" t="s">
        <v>798</v>
      </c>
      <c r="S377" t="s">
        <v>1063</v>
      </c>
      <c r="T377">
        <v>0</v>
      </c>
      <c r="U377">
        <v>0</v>
      </c>
      <c r="V377">
        <v>0</v>
      </c>
      <c r="W377">
        <v>0</v>
      </c>
      <c r="X377">
        <v>0</v>
      </c>
    </row>
    <row r="378" spans="1:24" x14ac:dyDescent="0.25">
      <c r="A378" s="1">
        <v>43928</v>
      </c>
      <c r="B378" t="s">
        <v>791</v>
      </c>
      <c r="C378">
        <v>6</v>
      </c>
      <c r="D378">
        <v>1</v>
      </c>
      <c r="E378">
        <v>3503901</v>
      </c>
      <c r="F378" s="2">
        <v>667973</v>
      </c>
      <c r="G378" t="s">
        <v>180</v>
      </c>
      <c r="H378" t="s">
        <v>19</v>
      </c>
      <c r="I378" s="2">
        <v>-23397</v>
      </c>
      <c r="J378" s="2">
        <v>-463204</v>
      </c>
      <c r="K378" t="s">
        <v>792</v>
      </c>
      <c r="L378">
        <v>89744</v>
      </c>
      <c r="M378" t="s">
        <v>793</v>
      </c>
      <c r="N378" t="s">
        <v>794</v>
      </c>
      <c r="O378" t="s">
        <v>795</v>
      </c>
      <c r="P378" t="s">
        <v>796</v>
      </c>
      <c r="Q378" t="s">
        <v>797</v>
      </c>
      <c r="R378" t="s">
        <v>798</v>
      </c>
      <c r="S378" t="s">
        <v>799</v>
      </c>
      <c r="T378">
        <v>51</v>
      </c>
      <c r="U378">
        <v>0</v>
      </c>
      <c r="V378">
        <v>0</v>
      </c>
      <c r="W378">
        <v>0</v>
      </c>
      <c r="X378">
        <v>0</v>
      </c>
    </row>
    <row r="379" spans="1:24" x14ac:dyDescent="0.25">
      <c r="A379" s="1">
        <v>43928</v>
      </c>
      <c r="B379" t="s">
        <v>23</v>
      </c>
      <c r="C379">
        <v>34</v>
      </c>
      <c r="D379">
        <v>2</v>
      </c>
      <c r="E379">
        <v>3505708</v>
      </c>
      <c r="F379" s="2">
        <v>1240052</v>
      </c>
      <c r="G379" t="s">
        <v>310</v>
      </c>
      <c r="H379" t="s">
        <v>24</v>
      </c>
      <c r="I379" s="2">
        <v>-235114</v>
      </c>
      <c r="J379" s="2">
        <v>-468729</v>
      </c>
      <c r="K379" t="s">
        <v>800</v>
      </c>
      <c r="L379">
        <v>26439</v>
      </c>
      <c r="M379" t="s">
        <v>801</v>
      </c>
      <c r="N379" t="s">
        <v>802</v>
      </c>
      <c r="O379" t="s">
        <v>803</v>
      </c>
      <c r="P379" t="s">
        <v>804</v>
      </c>
      <c r="Q379" t="s">
        <v>805</v>
      </c>
      <c r="R379" t="s">
        <v>806</v>
      </c>
      <c r="S379" t="s">
        <v>807</v>
      </c>
      <c r="T379">
        <v>47</v>
      </c>
      <c r="U379">
        <v>0</v>
      </c>
      <c r="V379">
        <v>0</v>
      </c>
      <c r="W379">
        <v>0</v>
      </c>
      <c r="X379">
        <v>0</v>
      </c>
    </row>
    <row r="380" spans="1:24" x14ac:dyDescent="0.25">
      <c r="A380" s="1">
        <v>43928</v>
      </c>
      <c r="B380" t="s">
        <v>27</v>
      </c>
      <c r="C380">
        <v>21</v>
      </c>
      <c r="D380">
        <v>4</v>
      </c>
      <c r="E380">
        <v>3509007</v>
      </c>
      <c r="F380" s="2">
        <v>2069577</v>
      </c>
      <c r="G380" t="s">
        <v>421</v>
      </c>
      <c r="H380" t="s">
        <v>28</v>
      </c>
      <c r="I380" s="2">
        <v>-233612</v>
      </c>
      <c r="J380" s="2">
        <v>-467402</v>
      </c>
      <c r="K380" t="s">
        <v>808</v>
      </c>
      <c r="L380">
        <v>100612</v>
      </c>
      <c r="M380" t="s">
        <v>809</v>
      </c>
      <c r="N380" t="s">
        <v>810</v>
      </c>
      <c r="O380" t="s">
        <v>811</v>
      </c>
      <c r="P380" t="s">
        <v>812</v>
      </c>
      <c r="Q380" t="s">
        <v>813</v>
      </c>
      <c r="R380" t="s">
        <v>814</v>
      </c>
      <c r="S380" t="s">
        <v>815</v>
      </c>
      <c r="T380">
        <v>52</v>
      </c>
      <c r="U380">
        <v>0</v>
      </c>
      <c r="V380">
        <v>0</v>
      </c>
      <c r="W380">
        <v>0</v>
      </c>
      <c r="X380">
        <v>0</v>
      </c>
    </row>
    <row r="381" spans="1:24" x14ac:dyDescent="0.25">
      <c r="A381" s="1">
        <v>43928</v>
      </c>
      <c r="B381" t="s">
        <v>30</v>
      </c>
      <c r="C381">
        <v>3</v>
      </c>
      <c r="D381">
        <v>0</v>
      </c>
      <c r="E381">
        <v>3509205</v>
      </c>
      <c r="F381" s="2">
        <v>39062</v>
      </c>
      <c r="G381" t="s">
        <v>854</v>
      </c>
      <c r="H381" t="s">
        <v>28</v>
      </c>
      <c r="I381" s="2">
        <v>-23355</v>
      </c>
      <c r="J381" s="2">
        <v>-468789</v>
      </c>
      <c r="K381" t="s">
        <v>816</v>
      </c>
      <c r="L381">
        <v>77627</v>
      </c>
      <c r="M381" t="s">
        <v>817</v>
      </c>
      <c r="N381" t="s">
        <v>818</v>
      </c>
      <c r="O381" t="s">
        <v>819</v>
      </c>
      <c r="P381" t="s">
        <v>820</v>
      </c>
      <c r="Q381" t="s">
        <v>821</v>
      </c>
      <c r="R381" t="s">
        <v>822</v>
      </c>
      <c r="S381" t="s">
        <v>823</v>
      </c>
      <c r="T381">
        <v>55</v>
      </c>
      <c r="U381">
        <v>0</v>
      </c>
      <c r="V381">
        <v>0</v>
      </c>
      <c r="W381">
        <v>0</v>
      </c>
      <c r="X381">
        <v>0</v>
      </c>
    </row>
    <row r="382" spans="1:24" x14ac:dyDescent="0.25">
      <c r="A382" s="1">
        <v>43928</v>
      </c>
      <c r="B382" t="s">
        <v>824</v>
      </c>
      <c r="C382">
        <v>19</v>
      </c>
      <c r="D382">
        <v>1</v>
      </c>
      <c r="E382">
        <v>3510609</v>
      </c>
      <c r="F382" s="2">
        <v>473902</v>
      </c>
      <c r="G382" t="s">
        <v>99</v>
      </c>
      <c r="H382" t="s">
        <v>24</v>
      </c>
      <c r="I382" s="2">
        <v>-23524</v>
      </c>
      <c r="J382" s="2">
        <v>-468411</v>
      </c>
      <c r="K382" t="s">
        <v>825</v>
      </c>
      <c r="L382">
        <v>394598</v>
      </c>
      <c r="M382" t="s">
        <v>826</v>
      </c>
      <c r="N382" t="s">
        <v>827</v>
      </c>
      <c r="O382" t="s">
        <v>803</v>
      </c>
      <c r="P382" t="s">
        <v>828</v>
      </c>
      <c r="Q382" t="s">
        <v>829</v>
      </c>
      <c r="R382" t="s">
        <v>830</v>
      </c>
      <c r="S382" t="s">
        <v>831</v>
      </c>
      <c r="T382">
        <v>52</v>
      </c>
      <c r="U382">
        <v>3</v>
      </c>
      <c r="V382">
        <v>0</v>
      </c>
      <c r="W382">
        <v>0</v>
      </c>
      <c r="X382">
        <v>0</v>
      </c>
    </row>
    <row r="383" spans="1:24" x14ac:dyDescent="0.25">
      <c r="A383" s="1">
        <v>43928</v>
      </c>
      <c r="B383" t="s">
        <v>34</v>
      </c>
      <c r="C383">
        <v>35</v>
      </c>
      <c r="D383">
        <v>3</v>
      </c>
      <c r="E383">
        <v>3513009</v>
      </c>
      <c r="F383" s="2">
        <v>1404438</v>
      </c>
      <c r="G383" t="s">
        <v>207</v>
      </c>
      <c r="H383" t="s">
        <v>35</v>
      </c>
      <c r="I383" s="2">
        <v>-236027</v>
      </c>
      <c r="J383" s="2">
        <v>-469195</v>
      </c>
      <c r="K383" t="s">
        <v>832</v>
      </c>
      <c r="L383">
        <v>247424</v>
      </c>
      <c r="M383" t="s">
        <v>833</v>
      </c>
      <c r="N383" t="s">
        <v>834</v>
      </c>
      <c r="O383" t="s">
        <v>803</v>
      </c>
      <c r="P383" t="s">
        <v>835</v>
      </c>
      <c r="Q383" t="s">
        <v>836</v>
      </c>
      <c r="R383" t="s">
        <v>837</v>
      </c>
      <c r="S383" t="s">
        <v>838</v>
      </c>
      <c r="T383">
        <v>54</v>
      </c>
      <c r="U383">
        <v>0</v>
      </c>
      <c r="V383">
        <v>0</v>
      </c>
      <c r="W383">
        <v>0</v>
      </c>
      <c r="X383">
        <v>0</v>
      </c>
    </row>
    <row r="384" spans="1:24" x14ac:dyDescent="0.25">
      <c r="A384" s="1">
        <v>43928</v>
      </c>
      <c r="B384" t="s">
        <v>37</v>
      </c>
      <c r="C384">
        <v>35</v>
      </c>
      <c r="D384">
        <v>1</v>
      </c>
      <c r="E384">
        <v>3513801</v>
      </c>
      <c r="F384" s="2">
        <v>825698</v>
      </c>
      <c r="G384" t="s">
        <v>500</v>
      </c>
      <c r="H384" t="s">
        <v>38</v>
      </c>
      <c r="I384" s="2">
        <v>-236817</v>
      </c>
      <c r="J384" s="2">
        <v>-466203</v>
      </c>
      <c r="K384" t="s">
        <v>839</v>
      </c>
      <c r="L384">
        <v>404477</v>
      </c>
      <c r="M384" t="s">
        <v>840</v>
      </c>
      <c r="N384" t="s">
        <v>841</v>
      </c>
      <c r="O384" t="s">
        <v>803</v>
      </c>
      <c r="P384" t="s">
        <v>842</v>
      </c>
      <c r="Q384" t="s">
        <v>843</v>
      </c>
      <c r="R384" t="s">
        <v>844</v>
      </c>
      <c r="S384" t="s">
        <v>845</v>
      </c>
      <c r="T384">
        <v>53</v>
      </c>
      <c r="U384">
        <v>20</v>
      </c>
      <c r="V384">
        <v>0</v>
      </c>
      <c r="W384">
        <v>0</v>
      </c>
      <c r="X384">
        <v>0</v>
      </c>
    </row>
    <row r="385" spans="1:24" x14ac:dyDescent="0.25">
      <c r="A385" s="1">
        <v>43928</v>
      </c>
      <c r="B385" t="s">
        <v>40</v>
      </c>
      <c r="C385">
        <v>22</v>
      </c>
      <c r="D385">
        <v>1</v>
      </c>
      <c r="E385">
        <v>3515004</v>
      </c>
      <c r="F385" s="2">
        <v>803723</v>
      </c>
      <c r="G385" t="s">
        <v>130</v>
      </c>
      <c r="H385" t="s">
        <v>35</v>
      </c>
      <c r="I385" s="2">
        <v>-236515</v>
      </c>
      <c r="J385" s="2">
        <v>-468522</v>
      </c>
      <c r="K385" t="s">
        <v>846</v>
      </c>
      <c r="L385">
        <v>27079</v>
      </c>
      <c r="M385" t="s">
        <v>847</v>
      </c>
      <c r="N385" t="s">
        <v>848</v>
      </c>
      <c r="O385" t="s">
        <v>803</v>
      </c>
      <c r="P385" t="s">
        <v>849</v>
      </c>
      <c r="Q385" t="s">
        <v>850</v>
      </c>
      <c r="R385" t="s">
        <v>851</v>
      </c>
      <c r="S385" t="s">
        <v>852</v>
      </c>
      <c r="T385">
        <v>51</v>
      </c>
      <c r="U385">
        <v>0</v>
      </c>
      <c r="V385">
        <v>0</v>
      </c>
      <c r="W385">
        <v>0</v>
      </c>
      <c r="X385">
        <v>0</v>
      </c>
    </row>
    <row r="386" spans="1:24" x14ac:dyDescent="0.25">
      <c r="A386" s="1">
        <v>43928</v>
      </c>
      <c r="B386" t="s">
        <v>853</v>
      </c>
      <c r="C386">
        <v>1</v>
      </c>
      <c r="D386">
        <v>0</v>
      </c>
      <c r="E386">
        <v>3515103</v>
      </c>
      <c r="F386" s="2">
        <v>144123</v>
      </c>
      <c r="G386" t="s">
        <v>854</v>
      </c>
      <c r="H386" t="s">
        <v>35</v>
      </c>
      <c r="I386" s="2">
        <v>-238295</v>
      </c>
      <c r="J386" s="2">
        <v>-468149</v>
      </c>
      <c r="K386" t="s">
        <v>855</v>
      </c>
      <c r="L386">
        <v>68053</v>
      </c>
      <c r="M386" t="s">
        <v>856</v>
      </c>
      <c r="N386" t="s">
        <v>857</v>
      </c>
      <c r="O386" t="s">
        <v>858</v>
      </c>
      <c r="P386" t="s">
        <v>859</v>
      </c>
      <c r="Q386" t="s">
        <v>860</v>
      </c>
      <c r="R386" t="s">
        <v>861</v>
      </c>
      <c r="S386" t="s">
        <v>862</v>
      </c>
      <c r="T386">
        <v>0</v>
      </c>
      <c r="U386">
        <v>0</v>
      </c>
      <c r="V386">
        <v>0</v>
      </c>
      <c r="W386">
        <v>0</v>
      </c>
      <c r="X386">
        <v>0</v>
      </c>
    </row>
    <row r="387" spans="1:24" x14ac:dyDescent="0.25">
      <c r="A387" s="1">
        <v>43928</v>
      </c>
      <c r="B387" t="s">
        <v>44</v>
      </c>
      <c r="C387">
        <v>19</v>
      </c>
      <c r="D387">
        <v>0</v>
      </c>
      <c r="E387">
        <v>3515707</v>
      </c>
      <c r="F387" s="2">
        <v>97799</v>
      </c>
      <c r="G387" t="s">
        <v>854</v>
      </c>
      <c r="H387" t="s">
        <v>19</v>
      </c>
      <c r="I387" s="2">
        <v>-23529</v>
      </c>
      <c r="J387" s="2">
        <v>-463636</v>
      </c>
      <c r="K387" t="s">
        <v>863</v>
      </c>
      <c r="L387">
        <v>193037</v>
      </c>
      <c r="M387" t="s">
        <v>864</v>
      </c>
      <c r="N387" t="s">
        <v>865</v>
      </c>
      <c r="O387" t="s">
        <v>866</v>
      </c>
      <c r="P387" t="s">
        <v>867</v>
      </c>
      <c r="Q387" t="s">
        <v>868</v>
      </c>
      <c r="R387" t="s">
        <v>869</v>
      </c>
      <c r="S387" t="s">
        <v>870</v>
      </c>
      <c r="T387">
        <v>51</v>
      </c>
      <c r="U387">
        <v>0</v>
      </c>
      <c r="V387">
        <v>0</v>
      </c>
      <c r="W387">
        <v>0</v>
      </c>
      <c r="X387">
        <v>0</v>
      </c>
    </row>
    <row r="388" spans="1:24" x14ac:dyDescent="0.25">
      <c r="A388" s="1">
        <v>43928</v>
      </c>
      <c r="B388" t="s">
        <v>46</v>
      </c>
      <c r="C388">
        <v>9</v>
      </c>
      <c r="D388">
        <v>1</v>
      </c>
      <c r="E388">
        <v>3516309</v>
      </c>
      <c r="F388" s="2">
        <v>511817</v>
      </c>
      <c r="G388" t="s">
        <v>62</v>
      </c>
      <c r="H388" t="s">
        <v>28</v>
      </c>
      <c r="I388" s="2">
        <v>-232794</v>
      </c>
      <c r="J388" s="2">
        <v>-467448</v>
      </c>
      <c r="K388" t="s">
        <v>871</v>
      </c>
      <c r="L388">
        <v>174403</v>
      </c>
      <c r="M388" t="s">
        <v>872</v>
      </c>
      <c r="N388" t="s">
        <v>873</v>
      </c>
      <c r="O388" t="s">
        <v>874</v>
      </c>
      <c r="P388" t="s">
        <v>875</v>
      </c>
      <c r="Q388" t="s">
        <v>876</v>
      </c>
      <c r="R388" t="s">
        <v>877</v>
      </c>
      <c r="S388" t="s">
        <v>878</v>
      </c>
      <c r="T388">
        <v>50</v>
      </c>
      <c r="U388">
        <v>0</v>
      </c>
      <c r="V388">
        <v>0</v>
      </c>
      <c r="W388">
        <v>0</v>
      </c>
      <c r="X388">
        <v>0</v>
      </c>
    </row>
    <row r="389" spans="1:24" x14ac:dyDescent="0.25">
      <c r="A389" s="1">
        <v>43928</v>
      </c>
      <c r="B389" t="s">
        <v>48</v>
      </c>
      <c r="C389">
        <v>9</v>
      </c>
      <c r="D389">
        <v>1</v>
      </c>
      <c r="E389">
        <v>3516408</v>
      </c>
      <c r="F389" s="2">
        <v>582566</v>
      </c>
      <c r="G389" t="s">
        <v>62</v>
      </c>
      <c r="H389" t="s">
        <v>28</v>
      </c>
      <c r="I389" s="2">
        <v>-233234</v>
      </c>
      <c r="J389" s="2">
        <v>-467295</v>
      </c>
      <c r="K389" t="s">
        <v>879</v>
      </c>
      <c r="L389">
        <v>152201</v>
      </c>
      <c r="M389" t="s">
        <v>880</v>
      </c>
      <c r="N389" t="s">
        <v>881</v>
      </c>
      <c r="O389" t="s">
        <v>882</v>
      </c>
      <c r="P389" t="s">
        <v>883</v>
      </c>
      <c r="Q389" t="s">
        <v>884</v>
      </c>
      <c r="R389" t="s">
        <v>885</v>
      </c>
      <c r="S389" t="s">
        <v>886</v>
      </c>
      <c r="T389">
        <v>52</v>
      </c>
      <c r="U389">
        <v>0</v>
      </c>
      <c r="V389">
        <v>0</v>
      </c>
      <c r="W389">
        <v>0</v>
      </c>
      <c r="X389">
        <v>0</v>
      </c>
    </row>
    <row r="390" spans="1:24" x14ac:dyDescent="0.25">
      <c r="A390" s="1">
        <v>43928</v>
      </c>
      <c r="B390" t="s">
        <v>51</v>
      </c>
      <c r="C390">
        <v>74</v>
      </c>
      <c r="D390">
        <v>7</v>
      </c>
      <c r="E390">
        <v>3518800</v>
      </c>
      <c r="F390" s="2">
        <v>53655</v>
      </c>
      <c r="G390" t="s">
        <v>601</v>
      </c>
      <c r="H390" t="s">
        <v>19</v>
      </c>
      <c r="I390" s="2">
        <v>-234543</v>
      </c>
      <c r="J390" s="2">
        <v>-465337</v>
      </c>
      <c r="K390" t="s">
        <v>895</v>
      </c>
      <c r="L390">
        <v>1351275</v>
      </c>
      <c r="M390" t="s">
        <v>896</v>
      </c>
      <c r="N390" t="s">
        <v>897</v>
      </c>
      <c r="O390" t="s">
        <v>803</v>
      </c>
      <c r="P390" t="s">
        <v>898</v>
      </c>
      <c r="Q390" t="s">
        <v>899</v>
      </c>
      <c r="R390" t="s">
        <v>900</v>
      </c>
      <c r="S390" t="s">
        <v>901</v>
      </c>
      <c r="T390">
        <v>51</v>
      </c>
      <c r="U390">
        <v>23</v>
      </c>
      <c r="V390">
        <v>2</v>
      </c>
      <c r="W390">
        <v>0</v>
      </c>
      <c r="X390">
        <v>0</v>
      </c>
    </row>
    <row r="391" spans="1:24" x14ac:dyDescent="0.25">
      <c r="A391" s="1">
        <v>43928</v>
      </c>
      <c r="B391" t="s">
        <v>53</v>
      </c>
      <c r="C391">
        <v>12</v>
      </c>
      <c r="D391">
        <v>1</v>
      </c>
      <c r="E391">
        <v>3522208</v>
      </c>
      <c r="F391" s="2">
        <v>68301</v>
      </c>
      <c r="G391" t="s">
        <v>89</v>
      </c>
      <c r="H391" t="s">
        <v>35</v>
      </c>
      <c r="I391" s="2">
        <v>-237154</v>
      </c>
      <c r="J391" s="2">
        <v>-468526</v>
      </c>
      <c r="K391" t="s">
        <v>902</v>
      </c>
      <c r="L391">
        <v>169619</v>
      </c>
      <c r="M391" t="s">
        <v>903</v>
      </c>
      <c r="N391" t="s">
        <v>904</v>
      </c>
      <c r="O391" t="s">
        <v>905</v>
      </c>
      <c r="P391" t="s">
        <v>906</v>
      </c>
      <c r="Q391" t="s">
        <v>907</v>
      </c>
      <c r="R391" t="s">
        <v>908</v>
      </c>
      <c r="S391" t="s">
        <v>909</v>
      </c>
      <c r="T391">
        <v>56</v>
      </c>
      <c r="U391">
        <v>0</v>
      </c>
      <c r="V391">
        <v>0</v>
      </c>
      <c r="W391">
        <v>0</v>
      </c>
      <c r="X391">
        <v>0</v>
      </c>
    </row>
    <row r="392" spans="1:24" x14ac:dyDescent="0.25">
      <c r="A392" s="1">
        <v>43928</v>
      </c>
      <c r="B392" t="s">
        <v>55</v>
      </c>
      <c r="C392">
        <v>12</v>
      </c>
      <c r="D392">
        <v>1</v>
      </c>
      <c r="E392">
        <v>3522505</v>
      </c>
      <c r="F392" s="2">
        <v>504838</v>
      </c>
      <c r="G392" t="s">
        <v>89</v>
      </c>
      <c r="H392" t="s">
        <v>24</v>
      </c>
      <c r="I392" s="2">
        <v>-235493</v>
      </c>
      <c r="J392" s="2">
        <v>-469332</v>
      </c>
      <c r="K392" t="s">
        <v>910</v>
      </c>
      <c r="L392">
        <v>237714</v>
      </c>
      <c r="M392" t="s">
        <v>911</v>
      </c>
      <c r="N392" t="s">
        <v>912</v>
      </c>
      <c r="O392" t="s">
        <v>803</v>
      </c>
      <c r="P392" t="s">
        <v>913</v>
      </c>
      <c r="Q392" t="s">
        <v>914</v>
      </c>
      <c r="R392" t="s">
        <v>915</v>
      </c>
      <c r="S392" t="s">
        <v>916</v>
      </c>
      <c r="T392">
        <v>50</v>
      </c>
      <c r="U392">
        <v>0</v>
      </c>
      <c r="V392">
        <v>0</v>
      </c>
      <c r="W392">
        <v>0</v>
      </c>
      <c r="X392">
        <v>0</v>
      </c>
    </row>
    <row r="393" spans="1:24" x14ac:dyDescent="0.25">
      <c r="A393" s="1">
        <v>43928</v>
      </c>
      <c r="B393" t="s">
        <v>57</v>
      </c>
      <c r="C393">
        <v>15</v>
      </c>
      <c r="D393">
        <v>0</v>
      </c>
      <c r="E393">
        <v>3523107</v>
      </c>
      <c r="F393" s="2">
        <v>404508</v>
      </c>
      <c r="G393" t="s">
        <v>854</v>
      </c>
      <c r="H393" t="s">
        <v>19</v>
      </c>
      <c r="I393" s="2">
        <v>-234849</v>
      </c>
      <c r="J393" s="2">
        <v>-463495</v>
      </c>
      <c r="K393" t="s">
        <v>917</v>
      </c>
      <c r="L393">
        <v>370589</v>
      </c>
      <c r="M393" t="s">
        <v>918</v>
      </c>
      <c r="N393" t="s">
        <v>919</v>
      </c>
      <c r="O393" t="s">
        <v>803</v>
      </c>
      <c r="P393" t="s">
        <v>920</v>
      </c>
      <c r="Q393" t="s">
        <v>921</v>
      </c>
      <c r="R393" t="s">
        <v>922</v>
      </c>
      <c r="S393" t="s">
        <v>923</v>
      </c>
      <c r="T393">
        <v>54</v>
      </c>
      <c r="U393">
        <v>0</v>
      </c>
      <c r="V393">
        <v>0</v>
      </c>
      <c r="W393">
        <v>0</v>
      </c>
      <c r="X393">
        <v>0</v>
      </c>
    </row>
    <row r="394" spans="1:24" x14ac:dyDescent="0.25">
      <c r="A394" s="1">
        <v>43928</v>
      </c>
      <c r="B394" t="s">
        <v>59</v>
      </c>
      <c r="C394">
        <v>3</v>
      </c>
      <c r="D394">
        <v>0</v>
      </c>
      <c r="E394">
        <v>3525003</v>
      </c>
      <c r="F394" s="2">
        <v>240121</v>
      </c>
      <c r="G394" t="s">
        <v>854</v>
      </c>
      <c r="H394" t="s">
        <v>24</v>
      </c>
      <c r="I394" s="2">
        <v>-23528</v>
      </c>
      <c r="J394" s="2">
        <v>-469028</v>
      </c>
      <c r="K394" t="s">
        <v>924</v>
      </c>
      <c r="L394">
        <v>123603</v>
      </c>
      <c r="M394" t="s">
        <v>925</v>
      </c>
      <c r="N394" t="s">
        <v>926</v>
      </c>
      <c r="O394" t="s">
        <v>803</v>
      </c>
      <c r="P394" t="s">
        <v>927</v>
      </c>
      <c r="Q394" t="s">
        <v>928</v>
      </c>
      <c r="R394" t="s">
        <v>929</v>
      </c>
      <c r="S394" t="s">
        <v>930</v>
      </c>
      <c r="T394">
        <v>50</v>
      </c>
      <c r="U394">
        <v>0</v>
      </c>
      <c r="V394">
        <v>0</v>
      </c>
      <c r="W394">
        <v>0</v>
      </c>
      <c r="X394">
        <v>0</v>
      </c>
    </row>
    <row r="395" spans="1:24" x14ac:dyDescent="0.25">
      <c r="A395" s="1">
        <v>43928</v>
      </c>
      <c r="B395" t="s">
        <v>940</v>
      </c>
      <c r="C395">
        <v>7</v>
      </c>
      <c r="D395">
        <v>2</v>
      </c>
      <c r="E395">
        <v>3528502</v>
      </c>
      <c r="F395" s="2">
        <v>698749</v>
      </c>
      <c r="G395" t="s">
        <v>498</v>
      </c>
      <c r="H395" t="s">
        <v>28</v>
      </c>
      <c r="I395" s="2">
        <v>-233157</v>
      </c>
      <c r="J395" s="2">
        <v>-465824</v>
      </c>
      <c r="K395" t="s">
        <v>941</v>
      </c>
      <c r="L395">
        <v>98622</v>
      </c>
      <c r="M395" t="s">
        <v>942</v>
      </c>
      <c r="N395" t="s">
        <v>943</v>
      </c>
      <c r="O395" t="s">
        <v>944</v>
      </c>
      <c r="P395" t="s">
        <v>945</v>
      </c>
      <c r="Q395" t="s">
        <v>946</v>
      </c>
      <c r="R395" t="s">
        <v>947</v>
      </c>
      <c r="S395" t="s">
        <v>948</v>
      </c>
      <c r="T395">
        <v>58</v>
      </c>
      <c r="U395">
        <v>0</v>
      </c>
      <c r="V395">
        <v>0</v>
      </c>
      <c r="W395">
        <v>0</v>
      </c>
      <c r="X395">
        <v>0</v>
      </c>
    </row>
    <row r="396" spans="1:24" x14ac:dyDescent="0.25">
      <c r="A396" s="1">
        <v>43928</v>
      </c>
      <c r="B396" t="s">
        <v>949</v>
      </c>
      <c r="C396">
        <v>28</v>
      </c>
      <c r="D396">
        <v>0</v>
      </c>
      <c r="E396">
        <v>3529401</v>
      </c>
      <c r="F396" s="2">
        <v>592076</v>
      </c>
      <c r="G396" t="s">
        <v>854</v>
      </c>
      <c r="H396" t="s">
        <v>38</v>
      </c>
      <c r="I396" s="2">
        <v>-236666</v>
      </c>
      <c r="J396" s="2">
        <v>-464599</v>
      </c>
      <c r="K396" t="s">
        <v>950</v>
      </c>
      <c r="L396">
        <v>460132</v>
      </c>
      <c r="M396" t="s">
        <v>951</v>
      </c>
      <c r="N396" t="s">
        <v>931</v>
      </c>
      <c r="O396" t="s">
        <v>803</v>
      </c>
      <c r="P396" t="s">
        <v>952</v>
      </c>
      <c r="Q396" t="s">
        <v>953</v>
      </c>
      <c r="R396" t="s">
        <v>954</v>
      </c>
      <c r="S396" t="s">
        <v>955</v>
      </c>
      <c r="T396">
        <v>51</v>
      </c>
      <c r="U396">
        <v>0</v>
      </c>
      <c r="V396">
        <v>0</v>
      </c>
      <c r="W396">
        <v>0</v>
      </c>
      <c r="X396">
        <v>0</v>
      </c>
    </row>
    <row r="397" spans="1:24" x14ac:dyDescent="0.25">
      <c r="A397" s="1">
        <v>43928</v>
      </c>
      <c r="B397" t="s">
        <v>67</v>
      </c>
      <c r="C397">
        <v>27</v>
      </c>
      <c r="D397">
        <v>1</v>
      </c>
      <c r="E397">
        <v>3530607</v>
      </c>
      <c r="F397" s="2">
        <v>605596</v>
      </c>
      <c r="G397" t="s">
        <v>374</v>
      </c>
      <c r="H397" t="s">
        <v>19</v>
      </c>
      <c r="I397" s="2">
        <v>-235393</v>
      </c>
      <c r="J397" s="2">
        <v>-462167</v>
      </c>
      <c r="K397" t="s">
        <v>956</v>
      </c>
      <c r="L397">
        <v>432905</v>
      </c>
      <c r="M397" t="s">
        <v>957</v>
      </c>
      <c r="N397" t="s">
        <v>958</v>
      </c>
      <c r="O397" t="s">
        <v>959</v>
      </c>
      <c r="P397" t="s">
        <v>960</v>
      </c>
      <c r="Q397" t="s">
        <v>961</v>
      </c>
      <c r="R397" t="s">
        <v>962</v>
      </c>
      <c r="S397" t="s">
        <v>963</v>
      </c>
      <c r="T397">
        <v>53</v>
      </c>
      <c r="U397">
        <v>0</v>
      </c>
      <c r="V397">
        <v>0</v>
      </c>
      <c r="W397">
        <v>0</v>
      </c>
      <c r="X397">
        <v>0</v>
      </c>
    </row>
    <row r="398" spans="1:24" x14ac:dyDescent="0.25">
      <c r="A398" s="1">
        <v>43928</v>
      </c>
      <c r="B398" t="s">
        <v>69</v>
      </c>
      <c r="C398">
        <v>84</v>
      </c>
      <c r="D398">
        <v>4</v>
      </c>
      <c r="E398">
        <v>3534401</v>
      </c>
      <c r="F398" s="2">
        <v>1202718</v>
      </c>
      <c r="G398" t="s">
        <v>341</v>
      </c>
      <c r="H398" t="s">
        <v>24</v>
      </c>
      <c r="I398" s="2">
        <v>-235334</v>
      </c>
      <c r="J398" s="2">
        <v>-467915</v>
      </c>
      <c r="K398" t="s">
        <v>964</v>
      </c>
      <c r="L398">
        <v>680964</v>
      </c>
      <c r="M398" t="s">
        <v>965</v>
      </c>
      <c r="N398" t="s">
        <v>966</v>
      </c>
      <c r="O398" t="s">
        <v>803</v>
      </c>
      <c r="P398" t="s">
        <v>967</v>
      </c>
      <c r="Q398" t="s">
        <v>968</v>
      </c>
      <c r="R398" t="s">
        <v>969</v>
      </c>
      <c r="S398" t="s">
        <v>970</v>
      </c>
      <c r="T398">
        <v>52</v>
      </c>
      <c r="U398">
        <v>30</v>
      </c>
      <c r="V398">
        <v>0</v>
      </c>
      <c r="W398">
        <v>0</v>
      </c>
      <c r="X398">
        <v>0</v>
      </c>
    </row>
    <row r="399" spans="1:24" x14ac:dyDescent="0.25">
      <c r="A399" s="1">
        <v>43928</v>
      </c>
      <c r="B399" t="s">
        <v>971</v>
      </c>
      <c r="C399">
        <v>6</v>
      </c>
      <c r="D399">
        <v>1</v>
      </c>
      <c r="E399">
        <v>3539806</v>
      </c>
      <c r="F399" s="2">
        <v>510847</v>
      </c>
      <c r="G399" t="s">
        <v>180</v>
      </c>
      <c r="H399" t="s">
        <v>19</v>
      </c>
      <c r="I399" s="2">
        <v>-235338</v>
      </c>
      <c r="J399" s="2">
        <v>-463477</v>
      </c>
      <c r="K399" t="s">
        <v>972</v>
      </c>
      <c r="L399">
        <v>115538</v>
      </c>
      <c r="M399" t="s">
        <v>973</v>
      </c>
      <c r="N399" t="s">
        <v>974</v>
      </c>
      <c r="O399" t="s">
        <v>975</v>
      </c>
      <c r="P399" t="s">
        <v>976</v>
      </c>
      <c r="Q399" t="s">
        <v>977</v>
      </c>
      <c r="R399" t="s">
        <v>978</v>
      </c>
      <c r="S399" t="s">
        <v>979</v>
      </c>
      <c r="T399">
        <v>52</v>
      </c>
      <c r="U399">
        <v>0</v>
      </c>
      <c r="V399">
        <v>0</v>
      </c>
      <c r="W399">
        <v>0</v>
      </c>
      <c r="X399">
        <v>0</v>
      </c>
    </row>
    <row r="400" spans="1:24" x14ac:dyDescent="0.25">
      <c r="A400" s="1">
        <v>43928</v>
      </c>
      <c r="B400" t="s">
        <v>980</v>
      </c>
      <c r="C400">
        <v>9</v>
      </c>
      <c r="D400">
        <v>0</v>
      </c>
      <c r="E400">
        <v>3543303</v>
      </c>
      <c r="F400" s="2">
        <v>729377</v>
      </c>
      <c r="G400" t="s">
        <v>854</v>
      </c>
      <c r="H400" t="s">
        <v>38</v>
      </c>
      <c r="I400" s="2">
        <v>-237082</v>
      </c>
      <c r="J400" s="2">
        <v>-464042</v>
      </c>
      <c r="K400" t="s">
        <v>981</v>
      </c>
      <c r="L400">
        <v>118968</v>
      </c>
      <c r="M400" t="s">
        <v>982</v>
      </c>
      <c r="N400" t="s">
        <v>983</v>
      </c>
      <c r="O400" t="s">
        <v>803</v>
      </c>
      <c r="P400" t="s">
        <v>984</v>
      </c>
      <c r="Q400" t="s">
        <v>985</v>
      </c>
      <c r="R400" t="s">
        <v>986</v>
      </c>
      <c r="S400" t="s">
        <v>987</v>
      </c>
      <c r="T400">
        <v>61</v>
      </c>
      <c r="U400">
        <v>0</v>
      </c>
      <c r="V400">
        <v>0</v>
      </c>
      <c r="W400">
        <v>0</v>
      </c>
      <c r="X400">
        <v>0</v>
      </c>
    </row>
    <row r="401" spans="1:24" x14ac:dyDescent="0.25">
      <c r="A401" s="1">
        <v>43928</v>
      </c>
      <c r="B401" t="s">
        <v>74</v>
      </c>
      <c r="C401">
        <v>1</v>
      </c>
      <c r="D401">
        <v>0</v>
      </c>
      <c r="E401">
        <v>3544103</v>
      </c>
      <c r="F401" s="2">
        <v>196672</v>
      </c>
      <c r="G401" t="s">
        <v>854</v>
      </c>
      <c r="H401" t="s">
        <v>38</v>
      </c>
      <c r="I401" s="2">
        <v>-237442</v>
      </c>
      <c r="J401" s="2">
        <v>-463975</v>
      </c>
      <c r="K401" t="s">
        <v>988</v>
      </c>
      <c r="L401">
        <v>49816</v>
      </c>
      <c r="M401" t="s">
        <v>989</v>
      </c>
      <c r="N401" t="s">
        <v>990</v>
      </c>
      <c r="O401" t="s">
        <v>803</v>
      </c>
      <c r="P401" t="s">
        <v>991</v>
      </c>
      <c r="Q401" t="s">
        <v>992</v>
      </c>
      <c r="R401" t="s">
        <v>993</v>
      </c>
      <c r="S401" t="s">
        <v>994</v>
      </c>
      <c r="T401">
        <v>0</v>
      </c>
      <c r="U401">
        <v>0</v>
      </c>
      <c r="V401">
        <v>0</v>
      </c>
      <c r="W401">
        <v>0</v>
      </c>
      <c r="X401">
        <v>0</v>
      </c>
    </row>
    <row r="402" spans="1:24" x14ac:dyDescent="0.25">
      <c r="A402" s="1">
        <v>43928</v>
      </c>
      <c r="B402" t="s">
        <v>78</v>
      </c>
      <c r="C402">
        <v>2</v>
      </c>
      <c r="D402">
        <v>0</v>
      </c>
      <c r="E402">
        <v>3546801</v>
      </c>
      <c r="F402" s="2">
        <v>348517</v>
      </c>
      <c r="G402" t="s">
        <v>854</v>
      </c>
      <c r="H402" t="s">
        <v>19</v>
      </c>
      <c r="I402" s="2">
        <v>-233158</v>
      </c>
      <c r="J402" s="2">
        <v>-462254</v>
      </c>
      <c r="K402" t="s">
        <v>995</v>
      </c>
      <c r="L402">
        <v>55086</v>
      </c>
      <c r="M402" t="s">
        <v>996</v>
      </c>
      <c r="N402" t="s">
        <v>997</v>
      </c>
      <c r="O402" t="s">
        <v>998</v>
      </c>
      <c r="P402" t="s">
        <v>999</v>
      </c>
      <c r="Q402" t="s">
        <v>1000</v>
      </c>
      <c r="R402" t="s">
        <v>1001</v>
      </c>
      <c r="S402" t="s">
        <v>1002</v>
      </c>
      <c r="T402">
        <v>0</v>
      </c>
      <c r="U402">
        <v>1</v>
      </c>
      <c r="V402">
        <v>0</v>
      </c>
      <c r="W402">
        <v>0</v>
      </c>
      <c r="X402">
        <v>0</v>
      </c>
    </row>
    <row r="403" spans="1:24" x14ac:dyDescent="0.25">
      <c r="A403" s="1">
        <v>43928</v>
      </c>
      <c r="B403" t="s">
        <v>1003</v>
      </c>
      <c r="C403">
        <v>27</v>
      </c>
      <c r="D403">
        <v>0</v>
      </c>
      <c r="E403">
        <v>3547304</v>
      </c>
      <c r="F403" s="2">
        <v>1936219</v>
      </c>
      <c r="G403" t="s">
        <v>854</v>
      </c>
      <c r="H403" t="s">
        <v>24</v>
      </c>
      <c r="I403" s="2">
        <v>-23443</v>
      </c>
      <c r="J403" s="2">
        <v>-469227</v>
      </c>
      <c r="K403" t="s">
        <v>1004</v>
      </c>
      <c r="L403">
        <v>138132</v>
      </c>
      <c r="M403" t="s">
        <v>1005</v>
      </c>
      <c r="N403" t="s">
        <v>1006</v>
      </c>
      <c r="O403" t="s">
        <v>803</v>
      </c>
      <c r="P403" t="s">
        <v>1007</v>
      </c>
      <c r="Q403" t="s">
        <v>1008</v>
      </c>
      <c r="R403" t="s">
        <v>1009</v>
      </c>
      <c r="S403" t="s">
        <v>1010</v>
      </c>
      <c r="T403">
        <v>56</v>
      </c>
      <c r="U403">
        <v>0</v>
      </c>
      <c r="V403">
        <v>0</v>
      </c>
      <c r="W403">
        <v>0</v>
      </c>
      <c r="X403">
        <v>0</v>
      </c>
    </row>
    <row r="404" spans="1:24" x14ac:dyDescent="0.25">
      <c r="A404" s="1">
        <v>43928</v>
      </c>
      <c r="B404" t="s">
        <v>1011</v>
      </c>
      <c r="C404">
        <v>98</v>
      </c>
      <c r="D404">
        <v>3</v>
      </c>
      <c r="E404">
        <v>3547809</v>
      </c>
      <c r="F404" s="2">
        <v>1363435</v>
      </c>
      <c r="G404" t="s">
        <v>602</v>
      </c>
      <c r="H404" t="s">
        <v>38</v>
      </c>
      <c r="I404" s="2">
        <v>-236742</v>
      </c>
      <c r="J404" s="2">
        <v>-465436</v>
      </c>
      <c r="K404" t="s">
        <v>1012</v>
      </c>
      <c r="L404">
        <v>693867</v>
      </c>
      <c r="M404" t="s">
        <v>1013</v>
      </c>
      <c r="N404" t="s">
        <v>1014</v>
      </c>
      <c r="O404" t="s">
        <v>803</v>
      </c>
      <c r="P404" t="s">
        <v>1015</v>
      </c>
      <c r="Q404" t="s">
        <v>1016</v>
      </c>
      <c r="R404" t="s">
        <v>1017</v>
      </c>
      <c r="S404" t="s">
        <v>1018</v>
      </c>
      <c r="T404">
        <v>52</v>
      </c>
      <c r="U404">
        <v>30</v>
      </c>
      <c r="V404">
        <v>0</v>
      </c>
      <c r="W404">
        <v>0</v>
      </c>
      <c r="X404">
        <v>0</v>
      </c>
    </row>
    <row r="405" spans="1:24" x14ac:dyDescent="0.25">
      <c r="A405" s="1">
        <v>43928</v>
      </c>
      <c r="B405" t="s">
        <v>93</v>
      </c>
      <c r="C405">
        <v>13</v>
      </c>
      <c r="D405">
        <v>1</v>
      </c>
      <c r="E405">
        <v>3552502</v>
      </c>
      <c r="F405" s="2">
        <v>436774</v>
      </c>
      <c r="G405" t="s">
        <v>199</v>
      </c>
      <c r="H405" t="s">
        <v>19</v>
      </c>
      <c r="I405" s="2">
        <v>-235453</v>
      </c>
      <c r="J405" s="2">
        <v>-463116</v>
      </c>
      <c r="K405" t="s">
        <v>1019</v>
      </c>
      <c r="L405">
        <v>291002</v>
      </c>
      <c r="M405" t="s">
        <v>1020</v>
      </c>
      <c r="N405" t="s">
        <v>1021</v>
      </c>
      <c r="O405" t="s">
        <v>1022</v>
      </c>
      <c r="P405" t="s">
        <v>1023</v>
      </c>
      <c r="Q405" t="s">
        <v>1024</v>
      </c>
      <c r="R405" t="s">
        <v>1025</v>
      </c>
      <c r="S405" t="s">
        <v>1026</v>
      </c>
      <c r="T405">
        <v>52</v>
      </c>
      <c r="U405">
        <v>0</v>
      </c>
      <c r="V405">
        <v>0</v>
      </c>
      <c r="W405">
        <v>0</v>
      </c>
      <c r="X405">
        <v>0</v>
      </c>
    </row>
    <row r="406" spans="1:24" x14ac:dyDescent="0.25">
      <c r="A406" s="1">
        <v>43928</v>
      </c>
      <c r="B406" t="s">
        <v>1027</v>
      </c>
      <c r="C406">
        <v>129</v>
      </c>
      <c r="D406">
        <v>6</v>
      </c>
      <c r="E406">
        <v>3548708</v>
      </c>
      <c r="F406" s="2">
        <v>1537662</v>
      </c>
      <c r="G406" t="s">
        <v>569</v>
      </c>
      <c r="H406" t="s">
        <v>38</v>
      </c>
      <c r="I406" s="2">
        <v>-236898</v>
      </c>
      <c r="J406" s="2">
        <v>-465648</v>
      </c>
      <c r="K406" t="s">
        <v>1028</v>
      </c>
      <c r="L406">
        <v>812086</v>
      </c>
      <c r="M406" t="s">
        <v>1029</v>
      </c>
      <c r="N406" t="s">
        <v>312</v>
      </c>
      <c r="O406" t="s">
        <v>1030</v>
      </c>
      <c r="P406" t="s">
        <v>1031</v>
      </c>
      <c r="Q406" t="s">
        <v>1032</v>
      </c>
      <c r="R406" t="s">
        <v>1033</v>
      </c>
      <c r="S406" t="s">
        <v>1034</v>
      </c>
      <c r="T406">
        <v>52</v>
      </c>
      <c r="U406">
        <v>119</v>
      </c>
      <c r="V406">
        <v>10</v>
      </c>
      <c r="W406">
        <v>0</v>
      </c>
      <c r="X406">
        <v>0</v>
      </c>
    </row>
    <row r="407" spans="1:24" x14ac:dyDescent="0.25">
      <c r="A407" s="1">
        <v>43928</v>
      </c>
      <c r="B407" t="s">
        <v>1035</v>
      </c>
      <c r="C407">
        <v>50</v>
      </c>
      <c r="D407">
        <v>1</v>
      </c>
      <c r="E407">
        <v>3548807</v>
      </c>
      <c r="F407" s="2">
        <v>3103142</v>
      </c>
      <c r="G407" t="s">
        <v>603</v>
      </c>
      <c r="H407" t="s">
        <v>38</v>
      </c>
      <c r="I407" s="2">
        <v>-236234</v>
      </c>
      <c r="J407" s="2">
        <v>-465552</v>
      </c>
      <c r="K407" t="s">
        <v>1036</v>
      </c>
      <c r="L407">
        <v>151244</v>
      </c>
      <c r="M407" t="s">
        <v>1037</v>
      </c>
      <c r="N407" t="s">
        <v>356</v>
      </c>
      <c r="O407" t="s">
        <v>803</v>
      </c>
      <c r="P407" t="s">
        <v>1038</v>
      </c>
      <c r="Q407" t="s">
        <v>1039</v>
      </c>
      <c r="R407" t="s">
        <v>1040</v>
      </c>
      <c r="S407" t="s">
        <v>1041</v>
      </c>
      <c r="T407">
        <v>53</v>
      </c>
      <c r="U407">
        <v>30</v>
      </c>
      <c r="V407">
        <v>4</v>
      </c>
      <c r="W407">
        <v>0</v>
      </c>
      <c r="X407">
        <v>0</v>
      </c>
    </row>
    <row r="408" spans="1:24" x14ac:dyDescent="0.25">
      <c r="A408" s="1">
        <v>43928</v>
      </c>
      <c r="B408" t="s">
        <v>1042</v>
      </c>
      <c r="C408">
        <v>4258</v>
      </c>
      <c r="D408">
        <v>296</v>
      </c>
      <c r="E408">
        <v>3550308</v>
      </c>
      <c r="F408" s="2">
        <v>3475344</v>
      </c>
      <c r="G408" t="s">
        <v>604</v>
      </c>
      <c r="H408" t="s">
        <v>91</v>
      </c>
      <c r="I408" s="2">
        <v>-235505</v>
      </c>
      <c r="J408" s="2">
        <v>-466333</v>
      </c>
      <c r="K408" t="s">
        <v>1043</v>
      </c>
      <c r="L408">
        <v>11869660</v>
      </c>
      <c r="M408" t="s">
        <v>1044</v>
      </c>
      <c r="N408" t="s">
        <v>1045</v>
      </c>
      <c r="O408" t="s">
        <v>1046</v>
      </c>
      <c r="P408" t="s">
        <v>1047</v>
      </c>
      <c r="Q408" t="s">
        <v>1048</v>
      </c>
      <c r="R408" t="s">
        <v>1049</v>
      </c>
      <c r="S408" t="s">
        <v>1050</v>
      </c>
      <c r="T408">
        <v>52</v>
      </c>
      <c r="U408">
        <v>957</v>
      </c>
      <c r="V408">
        <v>20</v>
      </c>
      <c r="W408">
        <v>20</v>
      </c>
      <c r="X408">
        <v>0</v>
      </c>
    </row>
    <row r="409" spans="1:24" x14ac:dyDescent="0.25">
      <c r="A409" s="1">
        <v>43928</v>
      </c>
      <c r="B409" t="s">
        <v>1051</v>
      </c>
      <c r="C409">
        <v>50</v>
      </c>
      <c r="D409">
        <v>3</v>
      </c>
      <c r="E409">
        <v>3552809</v>
      </c>
      <c r="F409" s="2">
        <v>1726138</v>
      </c>
      <c r="G409" t="s">
        <v>605</v>
      </c>
      <c r="H409" t="s">
        <v>35</v>
      </c>
      <c r="I409" s="2">
        <v>-236229</v>
      </c>
      <c r="J409" s="2">
        <v>-467817</v>
      </c>
      <c r="K409" t="s">
        <v>860</v>
      </c>
      <c r="L409">
        <v>283871</v>
      </c>
      <c r="M409" t="s">
        <v>1052</v>
      </c>
      <c r="N409" t="s">
        <v>1053</v>
      </c>
      <c r="O409" t="s">
        <v>803</v>
      </c>
      <c r="P409" t="s">
        <v>1054</v>
      </c>
      <c r="Q409" t="s">
        <v>1055</v>
      </c>
      <c r="R409" t="s">
        <v>1056</v>
      </c>
      <c r="S409" t="s">
        <v>1057</v>
      </c>
      <c r="T409">
        <v>51</v>
      </c>
      <c r="U409">
        <v>0</v>
      </c>
      <c r="V409">
        <v>0</v>
      </c>
      <c r="W409">
        <v>0</v>
      </c>
      <c r="X409">
        <v>0</v>
      </c>
    </row>
    <row r="410" spans="1:24" x14ac:dyDescent="0.25">
      <c r="A410" s="1">
        <v>43928</v>
      </c>
      <c r="B410" t="s">
        <v>97</v>
      </c>
      <c r="C410">
        <v>5</v>
      </c>
      <c r="D410">
        <v>2</v>
      </c>
      <c r="E410">
        <v>3556453</v>
      </c>
      <c r="F410" s="2">
        <v>950625</v>
      </c>
      <c r="G410" t="s">
        <v>291</v>
      </c>
      <c r="H410" t="s">
        <v>35</v>
      </c>
      <c r="I410" s="2">
        <v>-235998</v>
      </c>
      <c r="J410" s="2">
        <v>-470225</v>
      </c>
      <c r="K410" t="s">
        <v>1058</v>
      </c>
      <c r="L410">
        <v>52762</v>
      </c>
      <c r="M410" t="s">
        <v>1059</v>
      </c>
      <c r="N410" t="s">
        <v>1060</v>
      </c>
      <c r="O410" t="s">
        <v>803</v>
      </c>
      <c r="P410" t="s">
        <v>1061</v>
      </c>
      <c r="Q410" t="s">
        <v>1062</v>
      </c>
      <c r="R410" t="s">
        <v>798</v>
      </c>
      <c r="S410" t="s">
        <v>1063</v>
      </c>
      <c r="T410">
        <v>0</v>
      </c>
      <c r="U410">
        <v>0</v>
      </c>
      <c r="V410">
        <v>0</v>
      </c>
      <c r="W410">
        <v>0</v>
      </c>
      <c r="X410">
        <v>0</v>
      </c>
    </row>
    <row r="411" spans="1:24" x14ac:dyDescent="0.25">
      <c r="A411" s="1">
        <v>43927</v>
      </c>
      <c r="B411" t="s">
        <v>791</v>
      </c>
      <c r="C411">
        <v>6</v>
      </c>
      <c r="D411">
        <v>1</v>
      </c>
      <c r="E411">
        <v>3503901</v>
      </c>
      <c r="F411" s="2">
        <v>667973</v>
      </c>
      <c r="G411" t="s">
        <v>180</v>
      </c>
      <c r="H411" t="s">
        <v>19</v>
      </c>
      <c r="I411" s="2">
        <v>-23397</v>
      </c>
      <c r="J411" s="2">
        <v>-463204</v>
      </c>
      <c r="K411" t="s">
        <v>792</v>
      </c>
      <c r="L411">
        <v>89744</v>
      </c>
      <c r="M411" t="s">
        <v>793</v>
      </c>
      <c r="N411" t="s">
        <v>794</v>
      </c>
      <c r="O411" t="s">
        <v>795</v>
      </c>
      <c r="P411" t="s">
        <v>796</v>
      </c>
      <c r="Q411" t="s">
        <v>797</v>
      </c>
      <c r="R411" t="s">
        <v>798</v>
      </c>
      <c r="S411" t="s">
        <v>799</v>
      </c>
      <c r="T411">
        <v>51</v>
      </c>
      <c r="U411">
        <v>0</v>
      </c>
      <c r="V411">
        <v>0</v>
      </c>
      <c r="W411">
        <v>0</v>
      </c>
      <c r="X411">
        <v>0</v>
      </c>
    </row>
    <row r="412" spans="1:24" x14ac:dyDescent="0.25">
      <c r="A412" s="1">
        <v>43927</v>
      </c>
      <c r="B412" t="s">
        <v>23</v>
      </c>
      <c r="C412">
        <v>31</v>
      </c>
      <c r="D412">
        <v>1</v>
      </c>
      <c r="E412">
        <v>3505708</v>
      </c>
      <c r="F412" s="2">
        <v>1130636</v>
      </c>
      <c r="G412" t="s">
        <v>354</v>
      </c>
      <c r="H412" t="s">
        <v>24</v>
      </c>
      <c r="I412" s="2">
        <v>-235114</v>
      </c>
      <c r="J412" s="2">
        <v>-468729</v>
      </c>
      <c r="K412" t="s">
        <v>800</v>
      </c>
      <c r="L412">
        <v>26439</v>
      </c>
      <c r="M412" t="s">
        <v>801</v>
      </c>
      <c r="N412" t="s">
        <v>802</v>
      </c>
      <c r="O412" t="s">
        <v>803</v>
      </c>
      <c r="P412" t="s">
        <v>804</v>
      </c>
      <c r="Q412" t="s">
        <v>805</v>
      </c>
      <c r="R412" t="s">
        <v>806</v>
      </c>
      <c r="S412" t="s">
        <v>807</v>
      </c>
      <c r="T412">
        <v>47</v>
      </c>
      <c r="U412">
        <v>0</v>
      </c>
      <c r="V412">
        <v>0</v>
      </c>
      <c r="W412">
        <v>0</v>
      </c>
      <c r="X412">
        <v>0</v>
      </c>
    </row>
    <row r="413" spans="1:24" x14ac:dyDescent="0.25">
      <c r="A413" s="1">
        <v>43927</v>
      </c>
      <c r="B413" t="s">
        <v>27</v>
      </c>
      <c r="C413">
        <v>22</v>
      </c>
      <c r="D413">
        <v>4</v>
      </c>
      <c r="E413">
        <v>3509007</v>
      </c>
      <c r="F413" s="2">
        <v>2168129</v>
      </c>
      <c r="G413" t="s">
        <v>549</v>
      </c>
      <c r="H413" t="s">
        <v>28</v>
      </c>
      <c r="I413" s="2">
        <v>-233612</v>
      </c>
      <c r="J413" s="2">
        <v>-467402</v>
      </c>
      <c r="K413" t="s">
        <v>808</v>
      </c>
      <c r="L413">
        <v>100612</v>
      </c>
      <c r="M413" t="s">
        <v>809</v>
      </c>
      <c r="N413" t="s">
        <v>810</v>
      </c>
      <c r="O413" t="s">
        <v>811</v>
      </c>
      <c r="P413" t="s">
        <v>812</v>
      </c>
      <c r="Q413" t="s">
        <v>813</v>
      </c>
      <c r="R413" t="s">
        <v>814</v>
      </c>
      <c r="S413" t="s">
        <v>815</v>
      </c>
      <c r="T413">
        <v>52</v>
      </c>
      <c r="U413">
        <v>0</v>
      </c>
      <c r="V413">
        <v>0</v>
      </c>
      <c r="W413">
        <v>0</v>
      </c>
      <c r="X413">
        <v>0</v>
      </c>
    </row>
    <row r="414" spans="1:24" x14ac:dyDescent="0.25">
      <c r="A414" s="1">
        <v>43927</v>
      </c>
      <c r="B414" t="s">
        <v>30</v>
      </c>
      <c r="C414">
        <v>1</v>
      </c>
      <c r="D414">
        <v>0</v>
      </c>
      <c r="E414">
        <v>3509205</v>
      </c>
      <c r="F414" s="2">
        <v>130207</v>
      </c>
      <c r="G414" t="s">
        <v>854</v>
      </c>
      <c r="H414" t="s">
        <v>28</v>
      </c>
      <c r="I414" s="2">
        <v>-23355</v>
      </c>
      <c r="J414" s="2">
        <v>-468789</v>
      </c>
      <c r="K414" t="s">
        <v>816</v>
      </c>
      <c r="L414">
        <v>77627</v>
      </c>
      <c r="M414" t="s">
        <v>817</v>
      </c>
      <c r="N414" t="s">
        <v>818</v>
      </c>
      <c r="O414" t="s">
        <v>819</v>
      </c>
      <c r="P414" t="s">
        <v>820</v>
      </c>
      <c r="Q414" t="s">
        <v>821</v>
      </c>
      <c r="R414" t="s">
        <v>822</v>
      </c>
      <c r="S414" t="s">
        <v>823</v>
      </c>
      <c r="T414">
        <v>57</v>
      </c>
      <c r="U414">
        <v>0</v>
      </c>
      <c r="V414">
        <v>0</v>
      </c>
      <c r="W414">
        <v>0</v>
      </c>
      <c r="X414">
        <v>0</v>
      </c>
    </row>
    <row r="415" spans="1:24" x14ac:dyDescent="0.25">
      <c r="A415" s="1">
        <v>43927</v>
      </c>
      <c r="B415" t="s">
        <v>824</v>
      </c>
      <c r="C415">
        <v>16</v>
      </c>
      <c r="D415">
        <v>1</v>
      </c>
      <c r="E415">
        <v>3510609</v>
      </c>
      <c r="F415" s="2">
        <v>399075</v>
      </c>
      <c r="G415" t="s">
        <v>142</v>
      </c>
      <c r="H415" t="s">
        <v>24</v>
      </c>
      <c r="I415" s="2">
        <v>-23524</v>
      </c>
      <c r="J415" s="2">
        <v>-468411</v>
      </c>
      <c r="K415" t="s">
        <v>825</v>
      </c>
      <c r="L415">
        <v>394598</v>
      </c>
      <c r="M415" t="s">
        <v>826</v>
      </c>
      <c r="N415" t="s">
        <v>827</v>
      </c>
      <c r="O415" t="s">
        <v>803</v>
      </c>
      <c r="P415" t="s">
        <v>828</v>
      </c>
      <c r="Q415" t="s">
        <v>829</v>
      </c>
      <c r="R415" t="s">
        <v>830</v>
      </c>
      <c r="S415" t="s">
        <v>831</v>
      </c>
      <c r="T415">
        <v>53</v>
      </c>
      <c r="U415">
        <v>3</v>
      </c>
      <c r="V415">
        <v>0</v>
      </c>
      <c r="W415">
        <v>0</v>
      </c>
      <c r="X415">
        <v>0</v>
      </c>
    </row>
    <row r="416" spans="1:24" x14ac:dyDescent="0.25">
      <c r="A416" s="1">
        <v>43927</v>
      </c>
      <c r="B416" t="s">
        <v>34</v>
      </c>
      <c r="C416">
        <v>31</v>
      </c>
      <c r="D416">
        <v>3</v>
      </c>
      <c r="E416">
        <v>3513009</v>
      </c>
      <c r="F416" s="2">
        <v>1243931</v>
      </c>
      <c r="G416" t="s">
        <v>606</v>
      </c>
      <c r="H416" t="s">
        <v>35</v>
      </c>
      <c r="I416" s="2">
        <v>-236027</v>
      </c>
      <c r="J416" s="2">
        <v>-469195</v>
      </c>
      <c r="K416" t="s">
        <v>832</v>
      </c>
      <c r="L416">
        <v>247424</v>
      </c>
      <c r="M416" t="s">
        <v>833</v>
      </c>
      <c r="N416" t="s">
        <v>834</v>
      </c>
      <c r="O416" t="s">
        <v>803</v>
      </c>
      <c r="P416" t="s">
        <v>835</v>
      </c>
      <c r="Q416" t="s">
        <v>836</v>
      </c>
      <c r="R416" t="s">
        <v>837</v>
      </c>
      <c r="S416" t="s">
        <v>838</v>
      </c>
      <c r="T416">
        <v>55</v>
      </c>
      <c r="U416">
        <v>0</v>
      </c>
      <c r="V416">
        <v>0</v>
      </c>
      <c r="W416">
        <v>0</v>
      </c>
      <c r="X416">
        <v>0</v>
      </c>
    </row>
    <row r="417" spans="1:24" x14ac:dyDescent="0.25">
      <c r="A417" s="1">
        <v>43927</v>
      </c>
      <c r="B417" t="s">
        <v>37</v>
      </c>
      <c r="C417">
        <v>25</v>
      </c>
      <c r="D417">
        <v>1</v>
      </c>
      <c r="E417">
        <v>3513801</v>
      </c>
      <c r="F417" s="2">
        <v>589784</v>
      </c>
      <c r="G417" t="s">
        <v>225</v>
      </c>
      <c r="H417" t="s">
        <v>38</v>
      </c>
      <c r="I417" s="2">
        <v>-236817</v>
      </c>
      <c r="J417" s="2">
        <v>-466203</v>
      </c>
      <c r="K417" t="s">
        <v>839</v>
      </c>
      <c r="L417">
        <v>404477</v>
      </c>
      <c r="M417" t="s">
        <v>840</v>
      </c>
      <c r="N417" t="s">
        <v>841</v>
      </c>
      <c r="O417" t="s">
        <v>803</v>
      </c>
      <c r="P417" t="s">
        <v>842</v>
      </c>
      <c r="Q417" t="s">
        <v>843</v>
      </c>
      <c r="R417" t="s">
        <v>844</v>
      </c>
      <c r="S417" t="s">
        <v>845</v>
      </c>
      <c r="T417">
        <v>54</v>
      </c>
      <c r="U417">
        <v>20</v>
      </c>
      <c r="V417">
        <v>0</v>
      </c>
      <c r="W417">
        <v>0</v>
      </c>
      <c r="X417">
        <v>0</v>
      </c>
    </row>
    <row r="418" spans="1:24" x14ac:dyDescent="0.25">
      <c r="A418" s="1">
        <v>43927</v>
      </c>
      <c r="B418" t="s">
        <v>40</v>
      </c>
      <c r="C418">
        <v>20</v>
      </c>
      <c r="D418">
        <v>1</v>
      </c>
      <c r="E418">
        <v>3515004</v>
      </c>
      <c r="F418" s="2">
        <v>730658</v>
      </c>
      <c r="G418" t="s">
        <v>20</v>
      </c>
      <c r="H418" t="s">
        <v>35</v>
      </c>
      <c r="I418" s="2">
        <v>-236515</v>
      </c>
      <c r="J418" s="2">
        <v>-468522</v>
      </c>
      <c r="K418" t="s">
        <v>846</v>
      </c>
      <c r="L418">
        <v>27079</v>
      </c>
      <c r="M418" t="s">
        <v>847</v>
      </c>
      <c r="N418" t="s">
        <v>848</v>
      </c>
      <c r="O418" t="s">
        <v>803</v>
      </c>
      <c r="P418" t="s">
        <v>849</v>
      </c>
      <c r="Q418" t="s">
        <v>850</v>
      </c>
      <c r="R418" t="s">
        <v>851</v>
      </c>
      <c r="S418" t="s">
        <v>852</v>
      </c>
      <c r="T418">
        <v>53</v>
      </c>
      <c r="U418">
        <v>0</v>
      </c>
      <c r="V418">
        <v>0</v>
      </c>
      <c r="W418">
        <v>0</v>
      </c>
      <c r="X418">
        <v>0</v>
      </c>
    </row>
    <row r="419" spans="1:24" x14ac:dyDescent="0.25">
      <c r="A419" s="1">
        <v>43927</v>
      </c>
      <c r="B419" t="s">
        <v>853</v>
      </c>
      <c r="C419">
        <v>1</v>
      </c>
      <c r="D419">
        <v>0</v>
      </c>
      <c r="E419">
        <v>3515103</v>
      </c>
      <c r="F419" s="2">
        <v>144123</v>
      </c>
      <c r="G419" t="s">
        <v>854</v>
      </c>
      <c r="H419" t="s">
        <v>35</v>
      </c>
      <c r="I419" s="2">
        <v>-238295</v>
      </c>
      <c r="J419" s="2">
        <v>-468149</v>
      </c>
      <c r="K419" t="s">
        <v>855</v>
      </c>
      <c r="L419">
        <v>68053</v>
      </c>
      <c r="M419" t="s">
        <v>856</v>
      </c>
      <c r="N419" t="s">
        <v>857</v>
      </c>
      <c r="O419" t="s">
        <v>858</v>
      </c>
      <c r="P419" t="s">
        <v>859</v>
      </c>
      <c r="Q419" t="s">
        <v>860</v>
      </c>
      <c r="R419" t="s">
        <v>861</v>
      </c>
      <c r="S419" t="s">
        <v>862</v>
      </c>
      <c r="T419">
        <v>0</v>
      </c>
      <c r="U419">
        <v>0</v>
      </c>
      <c r="V419">
        <v>0</v>
      </c>
      <c r="W419">
        <v>0</v>
      </c>
      <c r="X419">
        <v>0</v>
      </c>
    </row>
    <row r="420" spans="1:24" x14ac:dyDescent="0.25">
      <c r="A420" s="1">
        <v>43927</v>
      </c>
      <c r="B420" t="s">
        <v>44</v>
      </c>
      <c r="C420">
        <v>16</v>
      </c>
      <c r="D420">
        <v>0</v>
      </c>
      <c r="E420">
        <v>3515707</v>
      </c>
      <c r="F420" s="2">
        <v>823571</v>
      </c>
      <c r="G420" t="s">
        <v>854</v>
      </c>
      <c r="H420" t="s">
        <v>19</v>
      </c>
      <c r="I420" s="2">
        <v>-23529</v>
      </c>
      <c r="J420" s="2">
        <v>-463636</v>
      </c>
      <c r="K420" t="s">
        <v>863</v>
      </c>
      <c r="L420">
        <v>193037</v>
      </c>
      <c r="M420" t="s">
        <v>864</v>
      </c>
      <c r="N420" t="s">
        <v>865</v>
      </c>
      <c r="O420" t="s">
        <v>866</v>
      </c>
      <c r="P420" t="s">
        <v>867</v>
      </c>
      <c r="Q420" t="s">
        <v>868</v>
      </c>
      <c r="R420" t="s">
        <v>869</v>
      </c>
      <c r="S420" t="s">
        <v>870</v>
      </c>
      <c r="T420">
        <v>51</v>
      </c>
      <c r="U420">
        <v>0</v>
      </c>
      <c r="V420">
        <v>0</v>
      </c>
      <c r="W420">
        <v>0</v>
      </c>
      <c r="X420">
        <v>0</v>
      </c>
    </row>
    <row r="421" spans="1:24" x14ac:dyDescent="0.25">
      <c r="A421" s="1">
        <v>43927</v>
      </c>
      <c r="B421" t="s">
        <v>46</v>
      </c>
      <c r="C421">
        <v>8</v>
      </c>
      <c r="D421">
        <v>1</v>
      </c>
      <c r="E421">
        <v>3516309</v>
      </c>
      <c r="F421" s="2">
        <v>454949</v>
      </c>
      <c r="G421" t="s">
        <v>114</v>
      </c>
      <c r="H421" t="s">
        <v>28</v>
      </c>
      <c r="I421" s="2">
        <v>-232794</v>
      </c>
      <c r="J421" s="2">
        <v>-467448</v>
      </c>
      <c r="K421" t="s">
        <v>871</v>
      </c>
      <c r="L421">
        <v>174403</v>
      </c>
      <c r="M421" t="s">
        <v>872</v>
      </c>
      <c r="N421" t="s">
        <v>873</v>
      </c>
      <c r="O421" t="s">
        <v>874</v>
      </c>
      <c r="P421" t="s">
        <v>875</v>
      </c>
      <c r="Q421" t="s">
        <v>876</v>
      </c>
      <c r="R421" t="s">
        <v>877</v>
      </c>
      <c r="S421" t="s">
        <v>878</v>
      </c>
      <c r="T421">
        <v>50</v>
      </c>
      <c r="U421">
        <v>0</v>
      </c>
      <c r="V421">
        <v>0</v>
      </c>
      <c r="W421">
        <v>0</v>
      </c>
      <c r="X421">
        <v>0</v>
      </c>
    </row>
    <row r="422" spans="1:24" x14ac:dyDescent="0.25">
      <c r="A422" s="1">
        <v>43927</v>
      </c>
      <c r="B422" t="s">
        <v>48</v>
      </c>
      <c r="C422">
        <v>8</v>
      </c>
      <c r="D422">
        <v>1</v>
      </c>
      <c r="E422">
        <v>3516408</v>
      </c>
      <c r="F422" s="2">
        <v>517836</v>
      </c>
      <c r="G422" t="s">
        <v>114</v>
      </c>
      <c r="H422" t="s">
        <v>28</v>
      </c>
      <c r="I422" s="2">
        <v>-233234</v>
      </c>
      <c r="J422" s="2">
        <v>-467295</v>
      </c>
      <c r="K422" t="s">
        <v>879</v>
      </c>
      <c r="L422">
        <v>152201</v>
      </c>
      <c r="M422" t="s">
        <v>880</v>
      </c>
      <c r="N422" t="s">
        <v>881</v>
      </c>
      <c r="O422" t="s">
        <v>882</v>
      </c>
      <c r="P422" t="s">
        <v>883</v>
      </c>
      <c r="Q422" t="s">
        <v>884</v>
      </c>
      <c r="R422" t="s">
        <v>885</v>
      </c>
      <c r="S422" t="s">
        <v>886</v>
      </c>
      <c r="T422">
        <v>52</v>
      </c>
      <c r="U422">
        <v>0</v>
      </c>
      <c r="V422">
        <v>0</v>
      </c>
      <c r="W422">
        <v>0</v>
      </c>
      <c r="X422">
        <v>0</v>
      </c>
    </row>
    <row r="423" spans="1:24" x14ac:dyDescent="0.25">
      <c r="A423" s="1">
        <v>43927</v>
      </c>
      <c r="B423" t="s">
        <v>51</v>
      </c>
      <c r="C423">
        <v>63</v>
      </c>
      <c r="D423">
        <v>6</v>
      </c>
      <c r="E423">
        <v>3518800</v>
      </c>
      <c r="F423" s="2">
        <v>456793</v>
      </c>
      <c r="G423" t="s">
        <v>285</v>
      </c>
      <c r="H423" t="s">
        <v>19</v>
      </c>
      <c r="I423" s="2">
        <v>-234543</v>
      </c>
      <c r="J423" s="2">
        <v>-465337</v>
      </c>
      <c r="K423" t="s">
        <v>895</v>
      </c>
      <c r="L423">
        <v>1351275</v>
      </c>
      <c r="M423" t="s">
        <v>896</v>
      </c>
      <c r="N423" t="s">
        <v>897</v>
      </c>
      <c r="O423" t="s">
        <v>803</v>
      </c>
      <c r="P423" t="s">
        <v>898</v>
      </c>
      <c r="Q423" t="s">
        <v>899</v>
      </c>
      <c r="R423" t="s">
        <v>900</v>
      </c>
      <c r="S423" t="s">
        <v>901</v>
      </c>
      <c r="T423">
        <v>52</v>
      </c>
      <c r="U423">
        <v>23</v>
      </c>
      <c r="V423">
        <v>2</v>
      </c>
      <c r="W423">
        <v>0</v>
      </c>
      <c r="X423">
        <v>0</v>
      </c>
    </row>
    <row r="424" spans="1:24" x14ac:dyDescent="0.25">
      <c r="A424" s="1">
        <v>43927</v>
      </c>
      <c r="B424" t="s">
        <v>53</v>
      </c>
      <c r="C424">
        <v>9</v>
      </c>
      <c r="D424">
        <v>1</v>
      </c>
      <c r="E424">
        <v>3522208</v>
      </c>
      <c r="F424" s="2">
        <v>512257</v>
      </c>
      <c r="G424" t="s">
        <v>62</v>
      </c>
      <c r="H424" t="s">
        <v>35</v>
      </c>
      <c r="I424" s="2">
        <v>-237154</v>
      </c>
      <c r="J424" s="2">
        <v>-468526</v>
      </c>
      <c r="K424" t="s">
        <v>902</v>
      </c>
      <c r="L424">
        <v>169619</v>
      </c>
      <c r="M424" t="s">
        <v>903</v>
      </c>
      <c r="N424" t="s">
        <v>904</v>
      </c>
      <c r="O424" t="s">
        <v>905</v>
      </c>
      <c r="P424" t="s">
        <v>906</v>
      </c>
      <c r="Q424" t="s">
        <v>907</v>
      </c>
      <c r="R424" t="s">
        <v>908</v>
      </c>
      <c r="S424" t="s">
        <v>909</v>
      </c>
      <c r="T424">
        <v>58</v>
      </c>
      <c r="U424">
        <v>0</v>
      </c>
      <c r="V424">
        <v>0</v>
      </c>
      <c r="W424">
        <v>0</v>
      </c>
      <c r="X424">
        <v>0</v>
      </c>
    </row>
    <row r="425" spans="1:24" x14ac:dyDescent="0.25">
      <c r="A425" s="1">
        <v>43927</v>
      </c>
      <c r="B425" t="s">
        <v>55</v>
      </c>
      <c r="C425">
        <v>11</v>
      </c>
      <c r="D425">
        <v>1</v>
      </c>
      <c r="E425">
        <v>3522505</v>
      </c>
      <c r="F425" s="2">
        <v>462768</v>
      </c>
      <c r="G425" t="s">
        <v>186</v>
      </c>
      <c r="H425" t="s">
        <v>24</v>
      </c>
      <c r="I425" s="2">
        <v>-235493</v>
      </c>
      <c r="J425" s="2">
        <v>-469332</v>
      </c>
      <c r="K425" t="s">
        <v>910</v>
      </c>
      <c r="L425">
        <v>237714</v>
      </c>
      <c r="M425" t="s">
        <v>911</v>
      </c>
      <c r="N425" t="s">
        <v>912</v>
      </c>
      <c r="O425" t="s">
        <v>803</v>
      </c>
      <c r="P425" t="s">
        <v>913</v>
      </c>
      <c r="Q425" t="s">
        <v>914</v>
      </c>
      <c r="R425" t="s">
        <v>915</v>
      </c>
      <c r="S425" t="s">
        <v>916</v>
      </c>
      <c r="T425">
        <v>50</v>
      </c>
      <c r="U425">
        <v>0</v>
      </c>
      <c r="V425">
        <v>0</v>
      </c>
      <c r="W425">
        <v>0</v>
      </c>
      <c r="X425">
        <v>0</v>
      </c>
    </row>
    <row r="426" spans="1:24" x14ac:dyDescent="0.25">
      <c r="A426" s="1">
        <v>43927</v>
      </c>
      <c r="B426" t="s">
        <v>57</v>
      </c>
      <c r="C426">
        <v>12</v>
      </c>
      <c r="D426">
        <v>0</v>
      </c>
      <c r="E426">
        <v>3523107</v>
      </c>
      <c r="F426" s="2">
        <v>323606</v>
      </c>
      <c r="G426" t="s">
        <v>854</v>
      </c>
      <c r="H426" t="s">
        <v>19</v>
      </c>
      <c r="I426" s="2">
        <v>-234849</v>
      </c>
      <c r="J426" s="2">
        <v>-463495</v>
      </c>
      <c r="K426" t="s">
        <v>917</v>
      </c>
      <c r="L426">
        <v>370589</v>
      </c>
      <c r="M426" t="s">
        <v>918</v>
      </c>
      <c r="N426" t="s">
        <v>919</v>
      </c>
      <c r="O426" t="s">
        <v>803</v>
      </c>
      <c r="P426" t="s">
        <v>920</v>
      </c>
      <c r="Q426" t="s">
        <v>921</v>
      </c>
      <c r="R426" t="s">
        <v>922</v>
      </c>
      <c r="S426" t="s">
        <v>923</v>
      </c>
      <c r="T426">
        <v>54</v>
      </c>
      <c r="U426">
        <v>0</v>
      </c>
      <c r="V426">
        <v>0</v>
      </c>
      <c r="W426">
        <v>0</v>
      </c>
      <c r="X426">
        <v>0</v>
      </c>
    </row>
    <row r="427" spans="1:24" x14ac:dyDescent="0.25">
      <c r="A427" s="1">
        <v>43927</v>
      </c>
      <c r="B427" t="s">
        <v>59</v>
      </c>
      <c r="C427">
        <v>2</v>
      </c>
      <c r="D427">
        <v>0</v>
      </c>
      <c r="E427">
        <v>3525003</v>
      </c>
      <c r="F427" s="2">
        <v>160081</v>
      </c>
      <c r="G427" t="s">
        <v>854</v>
      </c>
      <c r="H427" t="s">
        <v>24</v>
      </c>
      <c r="I427" s="2">
        <v>-23528</v>
      </c>
      <c r="J427" s="2">
        <v>-469028</v>
      </c>
      <c r="K427" t="s">
        <v>924</v>
      </c>
      <c r="L427">
        <v>123603</v>
      </c>
      <c r="M427" t="s">
        <v>925</v>
      </c>
      <c r="N427" t="s">
        <v>926</v>
      </c>
      <c r="O427" t="s">
        <v>803</v>
      </c>
      <c r="P427" t="s">
        <v>927</v>
      </c>
      <c r="Q427" t="s">
        <v>928</v>
      </c>
      <c r="R427" t="s">
        <v>929</v>
      </c>
      <c r="S427" t="s">
        <v>930</v>
      </c>
      <c r="T427">
        <v>52</v>
      </c>
      <c r="U427">
        <v>0</v>
      </c>
      <c r="V427">
        <v>0</v>
      </c>
      <c r="W427">
        <v>0</v>
      </c>
      <c r="X427">
        <v>0</v>
      </c>
    </row>
    <row r="428" spans="1:24" x14ac:dyDescent="0.25">
      <c r="A428" s="1">
        <v>43927</v>
      </c>
      <c r="B428" t="s">
        <v>940</v>
      </c>
      <c r="C428">
        <v>6</v>
      </c>
      <c r="D428">
        <v>2</v>
      </c>
      <c r="E428">
        <v>3528502</v>
      </c>
      <c r="F428" s="2">
        <v>598928</v>
      </c>
      <c r="G428" t="s">
        <v>429</v>
      </c>
      <c r="H428" t="s">
        <v>28</v>
      </c>
      <c r="I428" s="2">
        <v>-233157</v>
      </c>
      <c r="J428" s="2">
        <v>-465824</v>
      </c>
      <c r="K428" t="s">
        <v>941</v>
      </c>
      <c r="L428">
        <v>98622</v>
      </c>
      <c r="M428" t="s">
        <v>942</v>
      </c>
      <c r="N428" t="s">
        <v>943</v>
      </c>
      <c r="O428" t="s">
        <v>944</v>
      </c>
      <c r="P428" t="s">
        <v>945</v>
      </c>
      <c r="Q428" t="s">
        <v>946</v>
      </c>
      <c r="R428" t="s">
        <v>947</v>
      </c>
      <c r="S428" t="s">
        <v>948</v>
      </c>
      <c r="T428">
        <v>58</v>
      </c>
      <c r="U428">
        <v>0</v>
      </c>
      <c r="V428">
        <v>0</v>
      </c>
      <c r="W428">
        <v>0</v>
      </c>
      <c r="X428">
        <v>0</v>
      </c>
    </row>
    <row r="429" spans="1:24" x14ac:dyDescent="0.25">
      <c r="A429" s="1">
        <v>43927</v>
      </c>
      <c r="B429" t="s">
        <v>949</v>
      </c>
      <c r="C429">
        <v>18</v>
      </c>
      <c r="D429">
        <v>0</v>
      </c>
      <c r="E429">
        <v>3529401</v>
      </c>
      <c r="F429" s="2">
        <v>38062</v>
      </c>
      <c r="G429" t="s">
        <v>854</v>
      </c>
      <c r="H429" t="s">
        <v>38</v>
      </c>
      <c r="I429" s="2">
        <v>-236666</v>
      </c>
      <c r="J429" s="2">
        <v>-464599</v>
      </c>
      <c r="K429" t="s">
        <v>950</v>
      </c>
      <c r="L429">
        <v>460132</v>
      </c>
      <c r="M429" t="s">
        <v>951</v>
      </c>
      <c r="N429" t="s">
        <v>931</v>
      </c>
      <c r="O429" t="s">
        <v>803</v>
      </c>
      <c r="P429" t="s">
        <v>952</v>
      </c>
      <c r="Q429" t="s">
        <v>953</v>
      </c>
      <c r="R429" t="s">
        <v>954</v>
      </c>
      <c r="S429" t="s">
        <v>955</v>
      </c>
      <c r="T429">
        <v>53</v>
      </c>
      <c r="U429">
        <v>0</v>
      </c>
      <c r="V429">
        <v>0</v>
      </c>
      <c r="W429">
        <v>0</v>
      </c>
      <c r="X429">
        <v>0</v>
      </c>
    </row>
    <row r="430" spans="1:24" x14ac:dyDescent="0.25">
      <c r="A430" s="1">
        <v>43927</v>
      </c>
      <c r="B430" t="s">
        <v>67</v>
      </c>
      <c r="C430">
        <v>19</v>
      </c>
      <c r="D430">
        <v>1</v>
      </c>
      <c r="E430">
        <v>3530607</v>
      </c>
      <c r="F430" s="2">
        <v>42616</v>
      </c>
      <c r="G430" t="s">
        <v>99</v>
      </c>
      <c r="H430" t="s">
        <v>19</v>
      </c>
      <c r="I430" s="2">
        <v>-235393</v>
      </c>
      <c r="J430" s="2">
        <v>-462167</v>
      </c>
      <c r="K430" t="s">
        <v>956</v>
      </c>
      <c r="L430">
        <v>432905</v>
      </c>
      <c r="M430" t="s">
        <v>957</v>
      </c>
      <c r="N430" t="s">
        <v>958</v>
      </c>
      <c r="O430" t="s">
        <v>959</v>
      </c>
      <c r="P430" t="s">
        <v>960</v>
      </c>
      <c r="Q430" t="s">
        <v>961</v>
      </c>
      <c r="R430" t="s">
        <v>962</v>
      </c>
      <c r="S430" t="s">
        <v>963</v>
      </c>
      <c r="T430">
        <v>54</v>
      </c>
      <c r="U430">
        <v>0</v>
      </c>
      <c r="V430">
        <v>0</v>
      </c>
      <c r="W430">
        <v>0</v>
      </c>
      <c r="X430">
        <v>0</v>
      </c>
    </row>
    <row r="431" spans="1:24" x14ac:dyDescent="0.25">
      <c r="A431" s="1">
        <v>43927</v>
      </c>
      <c r="B431" t="s">
        <v>69</v>
      </c>
      <c r="C431">
        <v>71</v>
      </c>
      <c r="D431">
        <v>3</v>
      </c>
      <c r="E431">
        <v>3534401</v>
      </c>
      <c r="F431" s="2">
        <v>1016583</v>
      </c>
      <c r="G431" t="s">
        <v>545</v>
      </c>
      <c r="H431" t="s">
        <v>24</v>
      </c>
      <c r="I431" s="2">
        <v>-235334</v>
      </c>
      <c r="J431" s="2">
        <v>-467915</v>
      </c>
      <c r="K431" t="s">
        <v>964</v>
      </c>
      <c r="L431">
        <v>680964</v>
      </c>
      <c r="M431" t="s">
        <v>965</v>
      </c>
      <c r="N431" t="s">
        <v>966</v>
      </c>
      <c r="O431" t="s">
        <v>803</v>
      </c>
      <c r="P431" t="s">
        <v>967</v>
      </c>
      <c r="Q431" t="s">
        <v>968</v>
      </c>
      <c r="R431" t="s">
        <v>969</v>
      </c>
      <c r="S431" t="s">
        <v>970</v>
      </c>
      <c r="T431">
        <v>53</v>
      </c>
      <c r="U431">
        <v>30</v>
      </c>
      <c r="V431">
        <v>0</v>
      </c>
      <c r="W431">
        <v>0</v>
      </c>
      <c r="X431">
        <v>0</v>
      </c>
    </row>
    <row r="432" spans="1:24" x14ac:dyDescent="0.25">
      <c r="A432" s="1">
        <v>43927</v>
      </c>
      <c r="B432" t="s">
        <v>971</v>
      </c>
      <c r="C432">
        <v>4</v>
      </c>
      <c r="D432">
        <v>0</v>
      </c>
      <c r="E432">
        <v>3539806</v>
      </c>
      <c r="F432" s="2">
        <v>340565</v>
      </c>
      <c r="G432" t="s">
        <v>854</v>
      </c>
      <c r="H432" t="s">
        <v>19</v>
      </c>
      <c r="I432" s="2">
        <v>-235338</v>
      </c>
      <c r="J432" s="2">
        <v>-463477</v>
      </c>
      <c r="K432" t="s">
        <v>972</v>
      </c>
      <c r="L432">
        <v>115538</v>
      </c>
      <c r="M432" t="s">
        <v>973</v>
      </c>
      <c r="N432" t="s">
        <v>974</v>
      </c>
      <c r="O432" t="s">
        <v>975</v>
      </c>
      <c r="P432" t="s">
        <v>976</v>
      </c>
      <c r="Q432" t="s">
        <v>977</v>
      </c>
      <c r="R432" t="s">
        <v>978</v>
      </c>
      <c r="S432" t="s">
        <v>979</v>
      </c>
      <c r="T432">
        <v>56</v>
      </c>
      <c r="U432">
        <v>0</v>
      </c>
      <c r="V432">
        <v>0</v>
      </c>
      <c r="W432">
        <v>0</v>
      </c>
      <c r="X432">
        <v>0</v>
      </c>
    </row>
    <row r="433" spans="1:24" x14ac:dyDescent="0.25">
      <c r="A433" s="1">
        <v>43927</v>
      </c>
      <c r="B433" t="s">
        <v>980</v>
      </c>
      <c r="C433">
        <v>4</v>
      </c>
      <c r="D433">
        <v>0</v>
      </c>
      <c r="E433">
        <v>3543303</v>
      </c>
      <c r="F433" s="2">
        <v>324167</v>
      </c>
      <c r="G433" t="s">
        <v>854</v>
      </c>
      <c r="H433" t="s">
        <v>38</v>
      </c>
      <c r="I433" s="2">
        <v>-237082</v>
      </c>
      <c r="J433" s="2">
        <v>-464042</v>
      </c>
      <c r="K433" t="s">
        <v>981</v>
      </c>
      <c r="L433">
        <v>118968</v>
      </c>
      <c r="M433" t="s">
        <v>982</v>
      </c>
      <c r="N433" t="s">
        <v>983</v>
      </c>
      <c r="O433" t="s">
        <v>803</v>
      </c>
      <c r="P433" t="s">
        <v>984</v>
      </c>
      <c r="Q433" t="s">
        <v>985</v>
      </c>
      <c r="R433" t="s">
        <v>986</v>
      </c>
      <c r="S433" t="s">
        <v>987</v>
      </c>
      <c r="T433">
        <v>61</v>
      </c>
      <c r="U433">
        <v>0</v>
      </c>
      <c r="V433">
        <v>0</v>
      </c>
      <c r="W433">
        <v>0</v>
      </c>
      <c r="X433">
        <v>0</v>
      </c>
    </row>
    <row r="434" spans="1:24" x14ac:dyDescent="0.25">
      <c r="A434" s="1">
        <v>43927</v>
      </c>
      <c r="B434" t="s">
        <v>78</v>
      </c>
      <c r="C434">
        <v>2</v>
      </c>
      <c r="D434">
        <v>0</v>
      </c>
      <c r="E434">
        <v>3546801</v>
      </c>
      <c r="F434" s="2">
        <v>348517</v>
      </c>
      <c r="G434" t="s">
        <v>854</v>
      </c>
      <c r="H434" t="s">
        <v>19</v>
      </c>
      <c r="I434" s="2">
        <v>-233158</v>
      </c>
      <c r="J434" s="2">
        <v>-462254</v>
      </c>
      <c r="K434" t="s">
        <v>995</v>
      </c>
      <c r="L434">
        <v>55086</v>
      </c>
      <c r="M434" t="s">
        <v>996</v>
      </c>
      <c r="N434" t="s">
        <v>997</v>
      </c>
      <c r="O434" t="s">
        <v>998</v>
      </c>
      <c r="P434" t="s">
        <v>999</v>
      </c>
      <c r="Q434" t="s">
        <v>1000</v>
      </c>
      <c r="R434" t="s">
        <v>1001</v>
      </c>
      <c r="S434" t="s">
        <v>1002</v>
      </c>
      <c r="T434">
        <v>0</v>
      </c>
      <c r="U434">
        <v>1</v>
      </c>
      <c r="V434">
        <v>0</v>
      </c>
      <c r="W434">
        <v>0</v>
      </c>
      <c r="X434">
        <v>0</v>
      </c>
    </row>
    <row r="435" spans="1:24" x14ac:dyDescent="0.25">
      <c r="A435" s="1">
        <v>43927</v>
      </c>
      <c r="B435" t="s">
        <v>1003</v>
      </c>
      <c r="C435">
        <v>25</v>
      </c>
      <c r="D435">
        <v>0</v>
      </c>
      <c r="E435">
        <v>3547304</v>
      </c>
      <c r="F435" s="2">
        <v>1792796</v>
      </c>
      <c r="G435" t="s">
        <v>854</v>
      </c>
      <c r="H435" t="s">
        <v>24</v>
      </c>
      <c r="I435" s="2">
        <v>-23443</v>
      </c>
      <c r="J435" s="2">
        <v>-469227</v>
      </c>
      <c r="K435" t="s">
        <v>1004</v>
      </c>
      <c r="L435">
        <v>138132</v>
      </c>
      <c r="M435" t="s">
        <v>1005</v>
      </c>
      <c r="N435" t="s">
        <v>1006</v>
      </c>
      <c r="O435" t="s">
        <v>803</v>
      </c>
      <c r="P435" t="s">
        <v>1007</v>
      </c>
      <c r="Q435" t="s">
        <v>1008</v>
      </c>
      <c r="R435" t="s">
        <v>1009</v>
      </c>
      <c r="S435" t="s">
        <v>1010</v>
      </c>
      <c r="T435">
        <v>56</v>
      </c>
      <c r="U435">
        <v>0</v>
      </c>
      <c r="V435">
        <v>0</v>
      </c>
      <c r="W435">
        <v>0</v>
      </c>
      <c r="X435">
        <v>0</v>
      </c>
    </row>
    <row r="436" spans="1:24" x14ac:dyDescent="0.25">
      <c r="A436" s="1">
        <v>43927</v>
      </c>
      <c r="B436" t="s">
        <v>1011</v>
      </c>
      <c r="C436">
        <v>74</v>
      </c>
      <c r="D436">
        <v>3</v>
      </c>
      <c r="E436">
        <v>3547809</v>
      </c>
      <c r="F436" s="2">
        <v>1029532</v>
      </c>
      <c r="G436" t="s">
        <v>449</v>
      </c>
      <c r="H436" t="s">
        <v>38</v>
      </c>
      <c r="I436" s="2">
        <v>-236742</v>
      </c>
      <c r="J436" s="2">
        <v>-465436</v>
      </c>
      <c r="K436" t="s">
        <v>1012</v>
      </c>
      <c r="L436">
        <v>693867</v>
      </c>
      <c r="M436" t="s">
        <v>1013</v>
      </c>
      <c r="N436" t="s">
        <v>1014</v>
      </c>
      <c r="O436" t="s">
        <v>803</v>
      </c>
      <c r="P436" t="s">
        <v>1015</v>
      </c>
      <c r="Q436" t="s">
        <v>1016</v>
      </c>
      <c r="R436" t="s">
        <v>1017</v>
      </c>
      <c r="S436" t="s">
        <v>1018</v>
      </c>
      <c r="T436">
        <v>53</v>
      </c>
      <c r="U436">
        <v>30</v>
      </c>
      <c r="V436">
        <v>0</v>
      </c>
      <c r="W436">
        <v>0</v>
      </c>
      <c r="X436">
        <v>0</v>
      </c>
    </row>
    <row r="437" spans="1:24" x14ac:dyDescent="0.25">
      <c r="A437" s="1">
        <v>43927</v>
      </c>
      <c r="B437" t="s">
        <v>93</v>
      </c>
      <c r="C437">
        <v>9</v>
      </c>
      <c r="D437">
        <v>0</v>
      </c>
      <c r="E437">
        <v>3552502</v>
      </c>
      <c r="F437" s="2">
        <v>302382</v>
      </c>
      <c r="G437" t="s">
        <v>854</v>
      </c>
      <c r="H437" t="s">
        <v>19</v>
      </c>
      <c r="I437" s="2">
        <v>-235453</v>
      </c>
      <c r="J437" s="2">
        <v>-463116</v>
      </c>
      <c r="K437" t="s">
        <v>1019</v>
      </c>
      <c r="L437">
        <v>291002</v>
      </c>
      <c r="M437" t="s">
        <v>1020</v>
      </c>
      <c r="N437" t="s">
        <v>1021</v>
      </c>
      <c r="O437" t="s">
        <v>1022</v>
      </c>
      <c r="P437" t="s">
        <v>1023</v>
      </c>
      <c r="Q437" t="s">
        <v>1024</v>
      </c>
      <c r="R437" t="s">
        <v>1025</v>
      </c>
      <c r="S437" t="s">
        <v>1026</v>
      </c>
      <c r="T437">
        <v>54</v>
      </c>
      <c r="U437">
        <v>0</v>
      </c>
      <c r="V437">
        <v>0</v>
      </c>
      <c r="W437">
        <v>0</v>
      </c>
      <c r="X437">
        <v>0</v>
      </c>
    </row>
    <row r="438" spans="1:24" x14ac:dyDescent="0.25">
      <c r="A438" s="1">
        <v>43927</v>
      </c>
      <c r="B438" t="s">
        <v>1027</v>
      </c>
      <c r="C438">
        <v>89</v>
      </c>
      <c r="D438">
        <v>5</v>
      </c>
      <c r="E438">
        <v>3548708</v>
      </c>
      <c r="F438" s="2">
        <v>1060868</v>
      </c>
      <c r="G438" t="s">
        <v>521</v>
      </c>
      <c r="H438" t="s">
        <v>38</v>
      </c>
      <c r="I438" s="2">
        <v>-236898</v>
      </c>
      <c r="J438" s="2">
        <v>-465648</v>
      </c>
      <c r="K438" t="s">
        <v>1028</v>
      </c>
      <c r="L438">
        <v>812086</v>
      </c>
      <c r="M438" t="s">
        <v>1029</v>
      </c>
      <c r="N438" t="s">
        <v>312</v>
      </c>
      <c r="O438" t="s">
        <v>1030</v>
      </c>
      <c r="P438" t="s">
        <v>1031</v>
      </c>
      <c r="Q438" t="s">
        <v>1032</v>
      </c>
      <c r="R438" t="s">
        <v>1033</v>
      </c>
      <c r="S438" t="s">
        <v>1034</v>
      </c>
      <c r="T438">
        <v>52</v>
      </c>
      <c r="U438">
        <v>119</v>
      </c>
      <c r="V438">
        <v>10</v>
      </c>
      <c r="W438">
        <v>0</v>
      </c>
      <c r="X438">
        <v>0</v>
      </c>
    </row>
    <row r="439" spans="1:24" x14ac:dyDescent="0.25">
      <c r="A439" s="1">
        <v>43927</v>
      </c>
      <c r="B439" t="s">
        <v>1035</v>
      </c>
      <c r="C439">
        <v>39</v>
      </c>
      <c r="D439">
        <v>1</v>
      </c>
      <c r="E439">
        <v>3548807</v>
      </c>
      <c r="F439" s="2">
        <v>2420451</v>
      </c>
      <c r="G439" t="s">
        <v>443</v>
      </c>
      <c r="H439" t="s">
        <v>38</v>
      </c>
      <c r="I439" s="2">
        <v>-236234</v>
      </c>
      <c r="J439" s="2">
        <v>-465552</v>
      </c>
      <c r="K439" t="s">
        <v>1036</v>
      </c>
      <c r="L439">
        <v>151244</v>
      </c>
      <c r="M439" t="s">
        <v>1037</v>
      </c>
      <c r="N439" t="s">
        <v>356</v>
      </c>
      <c r="O439" t="s">
        <v>803</v>
      </c>
      <c r="P439" t="s">
        <v>1038</v>
      </c>
      <c r="Q439" t="s">
        <v>1039</v>
      </c>
      <c r="R439" t="s">
        <v>1040</v>
      </c>
      <c r="S439" t="s">
        <v>1041</v>
      </c>
      <c r="T439">
        <v>54</v>
      </c>
      <c r="U439">
        <v>30</v>
      </c>
      <c r="V439">
        <v>4</v>
      </c>
      <c r="W439">
        <v>0</v>
      </c>
      <c r="X439">
        <v>0</v>
      </c>
    </row>
    <row r="440" spans="1:24" x14ac:dyDescent="0.25">
      <c r="A440" s="1">
        <v>43927</v>
      </c>
      <c r="B440" t="s">
        <v>1042</v>
      </c>
      <c r="C440">
        <v>3754</v>
      </c>
      <c r="D440">
        <v>244</v>
      </c>
      <c r="E440">
        <v>3550308</v>
      </c>
      <c r="F440" s="2">
        <v>3063984</v>
      </c>
      <c r="G440" t="s">
        <v>607</v>
      </c>
      <c r="H440" t="s">
        <v>91</v>
      </c>
      <c r="I440" s="2">
        <v>-235505</v>
      </c>
      <c r="J440" s="2">
        <v>-466333</v>
      </c>
      <c r="K440" t="s">
        <v>1043</v>
      </c>
      <c r="L440">
        <v>11869660</v>
      </c>
      <c r="M440" t="s">
        <v>1044</v>
      </c>
      <c r="N440" t="s">
        <v>1045</v>
      </c>
      <c r="O440" t="s">
        <v>1046</v>
      </c>
      <c r="P440" t="s">
        <v>1047</v>
      </c>
      <c r="Q440" t="s">
        <v>1048</v>
      </c>
      <c r="R440" t="s">
        <v>1049</v>
      </c>
      <c r="S440" t="s">
        <v>1050</v>
      </c>
      <c r="T440">
        <v>54</v>
      </c>
      <c r="U440">
        <v>957</v>
      </c>
      <c r="V440">
        <v>20</v>
      </c>
      <c r="W440">
        <v>20</v>
      </c>
      <c r="X440">
        <v>0</v>
      </c>
    </row>
    <row r="441" spans="1:24" x14ac:dyDescent="0.25">
      <c r="A441" s="1">
        <v>43927</v>
      </c>
      <c r="B441" t="s">
        <v>1051</v>
      </c>
      <c r="C441">
        <v>45</v>
      </c>
      <c r="D441">
        <v>3</v>
      </c>
      <c r="E441">
        <v>3552809</v>
      </c>
      <c r="F441" s="2">
        <v>1553524</v>
      </c>
      <c r="G441" t="s">
        <v>121</v>
      </c>
      <c r="H441" t="s">
        <v>35</v>
      </c>
      <c r="I441" s="2">
        <v>-236229</v>
      </c>
      <c r="J441" s="2">
        <v>-467817</v>
      </c>
      <c r="K441" t="s">
        <v>860</v>
      </c>
      <c r="L441">
        <v>283871</v>
      </c>
      <c r="M441" t="s">
        <v>1052</v>
      </c>
      <c r="N441" t="s">
        <v>1053</v>
      </c>
      <c r="O441" t="s">
        <v>803</v>
      </c>
      <c r="P441" t="s">
        <v>1054</v>
      </c>
      <c r="Q441" t="s">
        <v>1055</v>
      </c>
      <c r="R441" t="s">
        <v>1056</v>
      </c>
      <c r="S441" t="s">
        <v>1057</v>
      </c>
      <c r="T441">
        <v>52</v>
      </c>
      <c r="U441">
        <v>0</v>
      </c>
      <c r="V441">
        <v>0</v>
      </c>
      <c r="W441">
        <v>0</v>
      </c>
      <c r="X441">
        <v>0</v>
      </c>
    </row>
    <row r="442" spans="1:24" x14ac:dyDescent="0.25">
      <c r="A442" s="1">
        <v>43927</v>
      </c>
      <c r="B442" t="s">
        <v>97</v>
      </c>
      <c r="C442">
        <v>4</v>
      </c>
      <c r="D442">
        <v>1</v>
      </c>
      <c r="E442">
        <v>3556453</v>
      </c>
      <c r="F442" s="2">
        <v>7605</v>
      </c>
      <c r="G442" t="s">
        <v>226</v>
      </c>
      <c r="H442" t="s">
        <v>35</v>
      </c>
      <c r="I442" s="2">
        <v>-235998</v>
      </c>
      <c r="J442" s="2">
        <v>-470225</v>
      </c>
      <c r="K442" t="s">
        <v>1058</v>
      </c>
      <c r="L442">
        <v>52762</v>
      </c>
      <c r="M442" t="s">
        <v>1059</v>
      </c>
      <c r="N442" t="s">
        <v>1060</v>
      </c>
      <c r="O442" t="s">
        <v>803</v>
      </c>
      <c r="P442" t="s">
        <v>1061</v>
      </c>
      <c r="Q442" t="s">
        <v>1062</v>
      </c>
      <c r="R442" t="s">
        <v>798</v>
      </c>
      <c r="S442" t="s">
        <v>1063</v>
      </c>
      <c r="T442">
        <v>0</v>
      </c>
      <c r="U442">
        <v>0</v>
      </c>
      <c r="V442">
        <v>0</v>
      </c>
      <c r="W442">
        <v>0</v>
      </c>
      <c r="X442">
        <v>0</v>
      </c>
    </row>
    <row r="443" spans="1:24" x14ac:dyDescent="0.25">
      <c r="A443" s="1">
        <v>43926</v>
      </c>
      <c r="B443" t="s">
        <v>791</v>
      </c>
      <c r="C443">
        <v>6</v>
      </c>
      <c r="D443">
        <v>1</v>
      </c>
      <c r="E443">
        <v>3503901</v>
      </c>
      <c r="F443" s="2">
        <v>667973</v>
      </c>
      <c r="G443" t="s">
        <v>180</v>
      </c>
      <c r="H443" t="s">
        <v>19</v>
      </c>
      <c r="I443" s="2">
        <v>-23397</v>
      </c>
      <c r="J443" s="2">
        <v>-463204</v>
      </c>
      <c r="K443" t="s">
        <v>792</v>
      </c>
      <c r="L443">
        <v>89744</v>
      </c>
      <c r="M443" t="s">
        <v>793</v>
      </c>
      <c r="N443" t="s">
        <v>794</v>
      </c>
      <c r="O443" t="s">
        <v>795</v>
      </c>
      <c r="P443" t="s">
        <v>796</v>
      </c>
      <c r="Q443" t="s">
        <v>797</v>
      </c>
      <c r="R443" t="s">
        <v>798</v>
      </c>
      <c r="S443" t="s">
        <v>799</v>
      </c>
      <c r="T443">
        <v>62</v>
      </c>
      <c r="U443">
        <v>0</v>
      </c>
      <c r="V443">
        <v>0</v>
      </c>
      <c r="W443">
        <v>0</v>
      </c>
      <c r="X443">
        <v>0</v>
      </c>
    </row>
    <row r="444" spans="1:24" x14ac:dyDescent="0.25">
      <c r="A444" s="1">
        <v>43926</v>
      </c>
      <c r="B444" t="s">
        <v>23</v>
      </c>
      <c r="C444">
        <v>30</v>
      </c>
      <c r="D444">
        <v>1</v>
      </c>
      <c r="E444">
        <v>3505708</v>
      </c>
      <c r="F444" s="2">
        <v>1094164</v>
      </c>
      <c r="G444" t="s">
        <v>539</v>
      </c>
      <c r="H444" t="s">
        <v>24</v>
      </c>
      <c r="I444" s="2">
        <v>-235114</v>
      </c>
      <c r="J444" s="2">
        <v>-468729</v>
      </c>
      <c r="K444" t="s">
        <v>800</v>
      </c>
      <c r="L444">
        <v>26439</v>
      </c>
      <c r="M444" t="s">
        <v>801</v>
      </c>
      <c r="N444" t="s">
        <v>802</v>
      </c>
      <c r="O444" t="s">
        <v>803</v>
      </c>
      <c r="P444" t="s">
        <v>804</v>
      </c>
      <c r="Q444" t="s">
        <v>805</v>
      </c>
      <c r="R444" t="s">
        <v>806</v>
      </c>
      <c r="S444" t="s">
        <v>807</v>
      </c>
      <c r="T444">
        <v>55</v>
      </c>
      <c r="U444">
        <v>0</v>
      </c>
      <c r="V444">
        <v>0</v>
      </c>
      <c r="W444">
        <v>0</v>
      </c>
      <c r="X444">
        <v>0</v>
      </c>
    </row>
    <row r="445" spans="1:24" x14ac:dyDescent="0.25">
      <c r="A445" s="1">
        <v>43926</v>
      </c>
      <c r="B445" t="s">
        <v>27</v>
      </c>
      <c r="C445">
        <v>20</v>
      </c>
      <c r="D445">
        <v>1</v>
      </c>
      <c r="E445">
        <v>3509007</v>
      </c>
      <c r="F445" s="2">
        <v>1971026</v>
      </c>
      <c r="G445" t="s">
        <v>20</v>
      </c>
      <c r="H445" t="s">
        <v>28</v>
      </c>
      <c r="I445" s="2">
        <v>-233612</v>
      </c>
      <c r="J445" s="2">
        <v>-467402</v>
      </c>
      <c r="K445" t="s">
        <v>808</v>
      </c>
      <c r="L445">
        <v>100612</v>
      </c>
      <c r="M445" t="s">
        <v>809</v>
      </c>
      <c r="N445" t="s">
        <v>810</v>
      </c>
      <c r="O445" t="s">
        <v>811</v>
      </c>
      <c r="P445" t="s">
        <v>812</v>
      </c>
      <c r="Q445" t="s">
        <v>813</v>
      </c>
      <c r="R445" t="s">
        <v>814</v>
      </c>
      <c r="S445" t="s">
        <v>815</v>
      </c>
      <c r="T445">
        <v>62</v>
      </c>
      <c r="U445">
        <v>0</v>
      </c>
      <c r="V445">
        <v>0</v>
      </c>
      <c r="W445">
        <v>0</v>
      </c>
      <c r="X445">
        <v>0</v>
      </c>
    </row>
    <row r="446" spans="1:24" x14ac:dyDescent="0.25">
      <c r="A446" s="1">
        <v>43926</v>
      </c>
      <c r="B446" t="s">
        <v>30</v>
      </c>
      <c r="C446">
        <v>1</v>
      </c>
      <c r="D446">
        <v>0</v>
      </c>
      <c r="E446">
        <v>3509205</v>
      </c>
      <c r="F446" s="2">
        <v>130207</v>
      </c>
      <c r="G446" t="s">
        <v>854</v>
      </c>
      <c r="H446" t="s">
        <v>28</v>
      </c>
      <c r="I446" s="2">
        <v>-23355</v>
      </c>
      <c r="J446" s="2">
        <v>-468789</v>
      </c>
      <c r="K446" t="s">
        <v>816</v>
      </c>
      <c r="L446">
        <v>77627</v>
      </c>
      <c r="M446" t="s">
        <v>817</v>
      </c>
      <c r="N446" t="s">
        <v>818</v>
      </c>
      <c r="O446" t="s">
        <v>819</v>
      </c>
      <c r="P446" t="s">
        <v>820</v>
      </c>
      <c r="Q446" t="s">
        <v>821</v>
      </c>
      <c r="R446" t="s">
        <v>822</v>
      </c>
      <c r="S446" t="s">
        <v>823</v>
      </c>
      <c r="T446">
        <v>66</v>
      </c>
      <c r="U446">
        <v>0</v>
      </c>
      <c r="V446">
        <v>0</v>
      </c>
      <c r="W446">
        <v>0</v>
      </c>
      <c r="X446">
        <v>0</v>
      </c>
    </row>
    <row r="447" spans="1:24" x14ac:dyDescent="0.25">
      <c r="A447" s="1">
        <v>43926</v>
      </c>
      <c r="B447" t="s">
        <v>824</v>
      </c>
      <c r="C447">
        <v>14</v>
      </c>
      <c r="D447">
        <v>1</v>
      </c>
      <c r="E447">
        <v>3510609</v>
      </c>
      <c r="F447" s="2">
        <v>349191</v>
      </c>
      <c r="G447" t="s">
        <v>145</v>
      </c>
      <c r="H447" t="s">
        <v>24</v>
      </c>
      <c r="I447" s="2">
        <v>-23524</v>
      </c>
      <c r="J447" s="2">
        <v>-468411</v>
      </c>
      <c r="K447" t="s">
        <v>825</v>
      </c>
      <c r="L447">
        <v>394598</v>
      </c>
      <c r="M447" t="s">
        <v>826</v>
      </c>
      <c r="N447" t="s">
        <v>827</v>
      </c>
      <c r="O447" t="s">
        <v>803</v>
      </c>
      <c r="P447" t="s">
        <v>828</v>
      </c>
      <c r="Q447" t="s">
        <v>829</v>
      </c>
      <c r="R447" t="s">
        <v>830</v>
      </c>
      <c r="S447" t="s">
        <v>831</v>
      </c>
      <c r="T447">
        <v>61</v>
      </c>
      <c r="U447">
        <v>3</v>
      </c>
      <c r="V447">
        <v>0</v>
      </c>
      <c r="W447">
        <v>0</v>
      </c>
      <c r="X447">
        <v>0</v>
      </c>
    </row>
    <row r="448" spans="1:24" x14ac:dyDescent="0.25">
      <c r="A448" s="1">
        <v>43926</v>
      </c>
      <c r="B448" t="s">
        <v>34</v>
      </c>
      <c r="C448">
        <v>29</v>
      </c>
      <c r="D448">
        <v>3</v>
      </c>
      <c r="E448">
        <v>3513009</v>
      </c>
      <c r="F448" s="2">
        <v>1163677</v>
      </c>
      <c r="G448" t="s">
        <v>146</v>
      </c>
      <c r="H448" t="s">
        <v>35</v>
      </c>
      <c r="I448" s="2">
        <v>-236027</v>
      </c>
      <c r="J448" s="2">
        <v>-469195</v>
      </c>
      <c r="K448" t="s">
        <v>832</v>
      </c>
      <c r="L448">
        <v>247424</v>
      </c>
      <c r="M448" t="s">
        <v>833</v>
      </c>
      <c r="N448" t="s">
        <v>834</v>
      </c>
      <c r="O448" t="s">
        <v>803</v>
      </c>
      <c r="P448" t="s">
        <v>835</v>
      </c>
      <c r="Q448" t="s">
        <v>836</v>
      </c>
      <c r="R448" t="s">
        <v>837</v>
      </c>
      <c r="S448" t="s">
        <v>838</v>
      </c>
      <c r="T448">
        <v>62</v>
      </c>
      <c r="U448">
        <v>0</v>
      </c>
      <c r="V448">
        <v>0</v>
      </c>
      <c r="W448">
        <v>0</v>
      </c>
      <c r="X448">
        <v>0</v>
      </c>
    </row>
    <row r="449" spans="1:24" x14ac:dyDescent="0.25">
      <c r="A449" s="1">
        <v>43926</v>
      </c>
      <c r="B449" t="s">
        <v>37</v>
      </c>
      <c r="C449">
        <v>24</v>
      </c>
      <c r="D449">
        <v>1</v>
      </c>
      <c r="E449">
        <v>3513801</v>
      </c>
      <c r="F449" s="2">
        <v>566193</v>
      </c>
      <c r="G449" t="s">
        <v>391</v>
      </c>
      <c r="H449" t="s">
        <v>38</v>
      </c>
      <c r="I449" s="2">
        <v>-236817</v>
      </c>
      <c r="J449" s="2">
        <v>-466203</v>
      </c>
      <c r="K449" t="s">
        <v>839</v>
      </c>
      <c r="L449">
        <v>404477</v>
      </c>
      <c r="M449" t="s">
        <v>840</v>
      </c>
      <c r="N449" t="s">
        <v>841</v>
      </c>
      <c r="O449" t="s">
        <v>803</v>
      </c>
      <c r="P449" t="s">
        <v>842</v>
      </c>
      <c r="Q449" t="s">
        <v>843</v>
      </c>
      <c r="R449" t="s">
        <v>844</v>
      </c>
      <c r="S449" t="s">
        <v>845</v>
      </c>
      <c r="T449">
        <v>62</v>
      </c>
      <c r="U449">
        <v>20</v>
      </c>
      <c r="V449">
        <v>0</v>
      </c>
      <c r="W449">
        <v>0</v>
      </c>
      <c r="X449">
        <v>0</v>
      </c>
    </row>
    <row r="450" spans="1:24" x14ac:dyDescent="0.25">
      <c r="A450" s="1">
        <v>43926</v>
      </c>
      <c r="B450" t="s">
        <v>40</v>
      </c>
      <c r="C450">
        <v>20</v>
      </c>
      <c r="D450">
        <v>1</v>
      </c>
      <c r="E450">
        <v>3515004</v>
      </c>
      <c r="F450" s="2">
        <v>730658</v>
      </c>
      <c r="G450" t="s">
        <v>20</v>
      </c>
      <c r="H450" t="s">
        <v>35</v>
      </c>
      <c r="I450" s="2">
        <v>-236515</v>
      </c>
      <c r="J450" s="2">
        <v>-468522</v>
      </c>
      <c r="K450" t="s">
        <v>846</v>
      </c>
      <c r="L450">
        <v>27079</v>
      </c>
      <c r="M450" t="s">
        <v>847</v>
      </c>
      <c r="N450" t="s">
        <v>848</v>
      </c>
      <c r="O450" t="s">
        <v>803</v>
      </c>
      <c r="P450" t="s">
        <v>849</v>
      </c>
      <c r="Q450" t="s">
        <v>850</v>
      </c>
      <c r="R450" t="s">
        <v>851</v>
      </c>
      <c r="S450" t="s">
        <v>852</v>
      </c>
      <c r="T450">
        <v>61</v>
      </c>
      <c r="U450">
        <v>0</v>
      </c>
      <c r="V450">
        <v>0</v>
      </c>
      <c r="W450">
        <v>0</v>
      </c>
      <c r="X450">
        <v>0</v>
      </c>
    </row>
    <row r="451" spans="1:24" x14ac:dyDescent="0.25">
      <c r="A451" s="1">
        <v>43926</v>
      </c>
      <c r="B451" t="s">
        <v>44</v>
      </c>
      <c r="C451">
        <v>15</v>
      </c>
      <c r="D451">
        <v>0</v>
      </c>
      <c r="E451">
        <v>3515707</v>
      </c>
      <c r="F451" s="2">
        <v>772097</v>
      </c>
      <c r="G451" t="s">
        <v>854</v>
      </c>
      <c r="H451" t="s">
        <v>19</v>
      </c>
      <c r="I451" s="2">
        <v>-23529</v>
      </c>
      <c r="J451" s="2">
        <v>-463636</v>
      </c>
      <c r="K451" t="s">
        <v>863</v>
      </c>
      <c r="L451">
        <v>193037</v>
      </c>
      <c r="M451" t="s">
        <v>864</v>
      </c>
      <c r="N451" t="s">
        <v>865</v>
      </c>
      <c r="O451" t="s">
        <v>866</v>
      </c>
      <c r="P451" t="s">
        <v>867</v>
      </c>
      <c r="Q451" t="s">
        <v>868</v>
      </c>
      <c r="R451" t="s">
        <v>869</v>
      </c>
      <c r="S451" t="s">
        <v>870</v>
      </c>
      <c r="T451">
        <v>59</v>
      </c>
      <c r="U451">
        <v>0</v>
      </c>
      <c r="V451">
        <v>0</v>
      </c>
      <c r="W451">
        <v>0</v>
      </c>
      <c r="X451">
        <v>0</v>
      </c>
    </row>
    <row r="452" spans="1:24" x14ac:dyDescent="0.25">
      <c r="A452" s="1">
        <v>43926</v>
      </c>
      <c r="B452" t="s">
        <v>46</v>
      </c>
      <c r="C452">
        <v>8</v>
      </c>
      <c r="D452">
        <v>1</v>
      </c>
      <c r="E452">
        <v>3516309</v>
      </c>
      <c r="F452" s="2">
        <v>454949</v>
      </c>
      <c r="G452" t="s">
        <v>114</v>
      </c>
      <c r="H452" t="s">
        <v>28</v>
      </c>
      <c r="I452" s="2">
        <v>-232794</v>
      </c>
      <c r="J452" s="2">
        <v>-467448</v>
      </c>
      <c r="K452" t="s">
        <v>871</v>
      </c>
      <c r="L452">
        <v>174403</v>
      </c>
      <c r="M452" t="s">
        <v>872</v>
      </c>
      <c r="N452" t="s">
        <v>873</v>
      </c>
      <c r="O452" t="s">
        <v>874</v>
      </c>
      <c r="P452" t="s">
        <v>875</v>
      </c>
      <c r="Q452" t="s">
        <v>876</v>
      </c>
      <c r="R452" t="s">
        <v>877</v>
      </c>
      <c r="S452" t="s">
        <v>878</v>
      </c>
      <c r="T452">
        <v>58</v>
      </c>
      <c r="U452">
        <v>0</v>
      </c>
      <c r="V452">
        <v>0</v>
      </c>
      <c r="W452">
        <v>0</v>
      </c>
      <c r="X452">
        <v>0</v>
      </c>
    </row>
    <row r="453" spans="1:24" x14ac:dyDescent="0.25">
      <c r="A453" s="1">
        <v>43926</v>
      </c>
      <c r="B453" t="s">
        <v>48</v>
      </c>
      <c r="C453">
        <v>8</v>
      </c>
      <c r="D453">
        <v>1</v>
      </c>
      <c r="E453">
        <v>3516408</v>
      </c>
      <c r="F453" s="2">
        <v>517836</v>
      </c>
      <c r="G453" t="s">
        <v>114</v>
      </c>
      <c r="H453" t="s">
        <v>28</v>
      </c>
      <c r="I453" s="2">
        <v>-233234</v>
      </c>
      <c r="J453" s="2">
        <v>-467295</v>
      </c>
      <c r="K453" t="s">
        <v>879</v>
      </c>
      <c r="L453">
        <v>152201</v>
      </c>
      <c r="M453" t="s">
        <v>880</v>
      </c>
      <c r="N453" t="s">
        <v>881</v>
      </c>
      <c r="O453" t="s">
        <v>882</v>
      </c>
      <c r="P453" t="s">
        <v>883</v>
      </c>
      <c r="Q453" t="s">
        <v>884</v>
      </c>
      <c r="R453" t="s">
        <v>885</v>
      </c>
      <c r="S453" t="s">
        <v>886</v>
      </c>
      <c r="T453">
        <v>59</v>
      </c>
      <c r="U453">
        <v>0</v>
      </c>
      <c r="V453">
        <v>0</v>
      </c>
      <c r="W453">
        <v>0</v>
      </c>
      <c r="X453">
        <v>0</v>
      </c>
    </row>
    <row r="454" spans="1:24" x14ac:dyDescent="0.25">
      <c r="A454" s="1">
        <v>43926</v>
      </c>
      <c r="B454" t="s">
        <v>51</v>
      </c>
      <c r="C454">
        <v>62</v>
      </c>
      <c r="D454">
        <v>5</v>
      </c>
      <c r="E454">
        <v>3518800</v>
      </c>
      <c r="F454" s="2">
        <v>449542</v>
      </c>
      <c r="G454" t="s">
        <v>509</v>
      </c>
      <c r="H454" t="s">
        <v>19</v>
      </c>
      <c r="I454" s="2">
        <v>-234543</v>
      </c>
      <c r="J454" s="2">
        <v>-465337</v>
      </c>
      <c r="K454" t="s">
        <v>895</v>
      </c>
      <c r="L454">
        <v>1351275</v>
      </c>
      <c r="M454" t="s">
        <v>896</v>
      </c>
      <c r="N454" t="s">
        <v>897</v>
      </c>
      <c r="O454" t="s">
        <v>803</v>
      </c>
      <c r="P454" t="s">
        <v>898</v>
      </c>
      <c r="Q454" t="s">
        <v>899</v>
      </c>
      <c r="R454" t="s">
        <v>900</v>
      </c>
      <c r="S454" t="s">
        <v>901</v>
      </c>
      <c r="T454">
        <v>61</v>
      </c>
      <c r="U454">
        <v>23</v>
      </c>
      <c r="V454">
        <v>2</v>
      </c>
      <c r="W454">
        <v>0</v>
      </c>
      <c r="X454">
        <v>0</v>
      </c>
    </row>
    <row r="455" spans="1:24" x14ac:dyDescent="0.25">
      <c r="A455" s="1">
        <v>43926</v>
      </c>
      <c r="B455" t="s">
        <v>53</v>
      </c>
      <c r="C455">
        <v>9</v>
      </c>
      <c r="D455">
        <v>1</v>
      </c>
      <c r="E455">
        <v>3522208</v>
      </c>
      <c r="F455" s="2">
        <v>512257</v>
      </c>
      <c r="G455" t="s">
        <v>62</v>
      </c>
      <c r="H455" t="s">
        <v>35</v>
      </c>
      <c r="I455" s="2">
        <v>-237154</v>
      </c>
      <c r="J455" s="2">
        <v>-468526</v>
      </c>
      <c r="K455" t="s">
        <v>902</v>
      </c>
      <c r="L455">
        <v>169619</v>
      </c>
      <c r="M455" t="s">
        <v>903</v>
      </c>
      <c r="N455" t="s">
        <v>904</v>
      </c>
      <c r="O455" t="s">
        <v>905</v>
      </c>
      <c r="P455" t="s">
        <v>906</v>
      </c>
      <c r="Q455" t="s">
        <v>907</v>
      </c>
      <c r="R455" t="s">
        <v>908</v>
      </c>
      <c r="S455" t="s">
        <v>909</v>
      </c>
      <c r="T455">
        <v>65</v>
      </c>
      <c r="U455">
        <v>0</v>
      </c>
      <c r="V455">
        <v>0</v>
      </c>
      <c r="W455">
        <v>0</v>
      </c>
      <c r="X455">
        <v>0</v>
      </c>
    </row>
    <row r="456" spans="1:24" x14ac:dyDescent="0.25">
      <c r="A456" s="1">
        <v>43926</v>
      </c>
      <c r="B456" t="s">
        <v>55</v>
      </c>
      <c r="C456">
        <v>8</v>
      </c>
      <c r="D456">
        <v>1</v>
      </c>
      <c r="E456">
        <v>3522505</v>
      </c>
      <c r="F456" s="2">
        <v>336559</v>
      </c>
      <c r="G456" t="s">
        <v>114</v>
      </c>
      <c r="H456" t="s">
        <v>24</v>
      </c>
      <c r="I456" s="2">
        <v>-235493</v>
      </c>
      <c r="J456" s="2">
        <v>-469332</v>
      </c>
      <c r="K456" t="s">
        <v>910</v>
      </c>
      <c r="L456">
        <v>237714</v>
      </c>
      <c r="M456" t="s">
        <v>911</v>
      </c>
      <c r="N456" t="s">
        <v>912</v>
      </c>
      <c r="O456" t="s">
        <v>803</v>
      </c>
      <c r="P456" t="s">
        <v>913</v>
      </c>
      <c r="Q456" t="s">
        <v>914</v>
      </c>
      <c r="R456" t="s">
        <v>915</v>
      </c>
      <c r="S456" t="s">
        <v>916</v>
      </c>
      <c r="T456">
        <v>59</v>
      </c>
      <c r="U456">
        <v>0</v>
      </c>
      <c r="V456">
        <v>0</v>
      </c>
      <c r="W456">
        <v>0</v>
      </c>
      <c r="X456">
        <v>0</v>
      </c>
    </row>
    <row r="457" spans="1:24" x14ac:dyDescent="0.25">
      <c r="A457" s="1">
        <v>43926</v>
      </c>
      <c r="B457" t="s">
        <v>57</v>
      </c>
      <c r="C457">
        <v>10</v>
      </c>
      <c r="D457">
        <v>0</v>
      </c>
      <c r="E457">
        <v>3523107</v>
      </c>
      <c r="F457" s="2">
        <v>269672</v>
      </c>
      <c r="G457" t="s">
        <v>854</v>
      </c>
      <c r="H457" t="s">
        <v>19</v>
      </c>
      <c r="I457" s="2">
        <v>-234849</v>
      </c>
      <c r="J457" s="2">
        <v>-463495</v>
      </c>
      <c r="K457" t="s">
        <v>917</v>
      </c>
      <c r="L457">
        <v>370589</v>
      </c>
      <c r="M457" t="s">
        <v>918</v>
      </c>
      <c r="N457" t="s">
        <v>919</v>
      </c>
      <c r="O457" t="s">
        <v>803</v>
      </c>
      <c r="P457" t="s">
        <v>920</v>
      </c>
      <c r="Q457" t="s">
        <v>921</v>
      </c>
      <c r="R457" t="s">
        <v>922</v>
      </c>
      <c r="S457" t="s">
        <v>923</v>
      </c>
      <c r="T457">
        <v>63</v>
      </c>
      <c r="U457">
        <v>0</v>
      </c>
      <c r="V457">
        <v>0</v>
      </c>
      <c r="W457">
        <v>0</v>
      </c>
      <c r="X457">
        <v>0</v>
      </c>
    </row>
    <row r="458" spans="1:24" x14ac:dyDescent="0.25">
      <c r="A458" s="1">
        <v>43926</v>
      </c>
      <c r="B458" t="s">
        <v>59</v>
      </c>
      <c r="C458">
        <v>2</v>
      </c>
      <c r="D458">
        <v>0</v>
      </c>
      <c r="E458">
        <v>3525003</v>
      </c>
      <c r="F458" s="2">
        <v>160081</v>
      </c>
      <c r="G458" t="s">
        <v>854</v>
      </c>
      <c r="H458" t="s">
        <v>24</v>
      </c>
      <c r="I458" s="2">
        <v>-23528</v>
      </c>
      <c r="J458" s="2">
        <v>-469028</v>
      </c>
      <c r="K458" t="s">
        <v>924</v>
      </c>
      <c r="L458">
        <v>123603</v>
      </c>
      <c r="M458" t="s">
        <v>925</v>
      </c>
      <c r="N458" t="s">
        <v>926</v>
      </c>
      <c r="O458" t="s">
        <v>803</v>
      </c>
      <c r="P458" t="s">
        <v>927</v>
      </c>
      <c r="Q458" t="s">
        <v>928</v>
      </c>
      <c r="R458" t="s">
        <v>929</v>
      </c>
      <c r="S458" t="s">
        <v>930</v>
      </c>
      <c r="T458">
        <v>56</v>
      </c>
      <c r="U458">
        <v>0</v>
      </c>
      <c r="V458">
        <v>0</v>
      </c>
      <c r="W458">
        <v>0</v>
      </c>
      <c r="X458">
        <v>0</v>
      </c>
    </row>
    <row r="459" spans="1:24" x14ac:dyDescent="0.25">
      <c r="A459" s="1">
        <v>43926</v>
      </c>
      <c r="B459" t="s">
        <v>940</v>
      </c>
      <c r="C459">
        <v>5</v>
      </c>
      <c r="D459">
        <v>2</v>
      </c>
      <c r="E459">
        <v>3528502</v>
      </c>
      <c r="F459" s="2">
        <v>499107</v>
      </c>
      <c r="G459" t="s">
        <v>291</v>
      </c>
      <c r="H459" t="s">
        <v>28</v>
      </c>
      <c r="I459" s="2">
        <v>-233157</v>
      </c>
      <c r="J459" s="2">
        <v>-465824</v>
      </c>
      <c r="K459" t="s">
        <v>941</v>
      </c>
      <c r="L459">
        <v>98622</v>
      </c>
      <c r="M459" t="s">
        <v>942</v>
      </c>
      <c r="N459" t="s">
        <v>943</v>
      </c>
      <c r="O459" t="s">
        <v>944</v>
      </c>
      <c r="P459" t="s">
        <v>945</v>
      </c>
      <c r="Q459" t="s">
        <v>946</v>
      </c>
      <c r="R459" t="s">
        <v>947</v>
      </c>
      <c r="S459" t="s">
        <v>948</v>
      </c>
      <c r="T459">
        <v>67</v>
      </c>
      <c r="U459">
        <v>0</v>
      </c>
      <c r="V459">
        <v>0</v>
      </c>
      <c r="W459">
        <v>0</v>
      </c>
      <c r="X459">
        <v>0</v>
      </c>
    </row>
    <row r="460" spans="1:24" x14ac:dyDescent="0.25">
      <c r="A460" s="1">
        <v>43926</v>
      </c>
      <c r="B460" t="s">
        <v>949</v>
      </c>
      <c r="C460">
        <v>16</v>
      </c>
      <c r="D460">
        <v>0</v>
      </c>
      <c r="E460">
        <v>3529401</v>
      </c>
      <c r="F460" s="2">
        <v>338329</v>
      </c>
      <c r="G460" t="s">
        <v>854</v>
      </c>
      <c r="H460" t="s">
        <v>38</v>
      </c>
      <c r="I460" s="2">
        <v>-236666</v>
      </c>
      <c r="J460" s="2">
        <v>-464599</v>
      </c>
      <c r="K460" t="s">
        <v>950</v>
      </c>
      <c r="L460">
        <v>460132</v>
      </c>
      <c r="M460" t="s">
        <v>951</v>
      </c>
      <c r="N460" t="s">
        <v>931</v>
      </c>
      <c r="O460" t="s">
        <v>803</v>
      </c>
      <c r="P460" t="s">
        <v>952</v>
      </c>
      <c r="Q460" t="s">
        <v>953</v>
      </c>
      <c r="R460" t="s">
        <v>954</v>
      </c>
      <c r="S460" t="s">
        <v>955</v>
      </c>
      <c r="T460">
        <v>60</v>
      </c>
      <c r="U460">
        <v>0</v>
      </c>
      <c r="V460">
        <v>0</v>
      </c>
      <c r="W460">
        <v>0</v>
      </c>
      <c r="X460">
        <v>0</v>
      </c>
    </row>
    <row r="461" spans="1:24" x14ac:dyDescent="0.25">
      <c r="A461" s="1">
        <v>43926</v>
      </c>
      <c r="B461" t="s">
        <v>67</v>
      </c>
      <c r="C461">
        <v>17</v>
      </c>
      <c r="D461">
        <v>1</v>
      </c>
      <c r="E461">
        <v>3530607</v>
      </c>
      <c r="F461" s="2">
        <v>381301</v>
      </c>
      <c r="G461" t="s">
        <v>310</v>
      </c>
      <c r="H461" t="s">
        <v>19</v>
      </c>
      <c r="I461" s="2">
        <v>-235393</v>
      </c>
      <c r="J461" s="2">
        <v>-462167</v>
      </c>
      <c r="K461" t="s">
        <v>956</v>
      </c>
      <c r="L461">
        <v>432905</v>
      </c>
      <c r="M461" t="s">
        <v>957</v>
      </c>
      <c r="N461" t="s">
        <v>958</v>
      </c>
      <c r="O461" t="s">
        <v>959</v>
      </c>
      <c r="P461" t="s">
        <v>960</v>
      </c>
      <c r="Q461" t="s">
        <v>961</v>
      </c>
      <c r="R461" t="s">
        <v>962</v>
      </c>
      <c r="S461" t="s">
        <v>963</v>
      </c>
      <c r="T461">
        <v>61</v>
      </c>
      <c r="U461">
        <v>0</v>
      </c>
      <c r="V461">
        <v>0</v>
      </c>
      <c r="W461">
        <v>0</v>
      </c>
      <c r="X461">
        <v>0</v>
      </c>
    </row>
    <row r="462" spans="1:24" x14ac:dyDescent="0.25">
      <c r="A462" s="1">
        <v>43926</v>
      </c>
      <c r="B462" t="s">
        <v>69</v>
      </c>
      <c r="C462">
        <v>69</v>
      </c>
      <c r="D462">
        <v>3</v>
      </c>
      <c r="E462">
        <v>3534401</v>
      </c>
      <c r="F462" s="2">
        <v>987947</v>
      </c>
      <c r="G462" t="s">
        <v>454</v>
      </c>
      <c r="H462" t="s">
        <v>24</v>
      </c>
      <c r="I462" s="2">
        <v>-235334</v>
      </c>
      <c r="J462" s="2">
        <v>-467915</v>
      </c>
      <c r="K462" t="s">
        <v>964</v>
      </c>
      <c r="L462">
        <v>680964</v>
      </c>
      <c r="M462" t="s">
        <v>965</v>
      </c>
      <c r="N462" t="s">
        <v>966</v>
      </c>
      <c r="O462" t="s">
        <v>803</v>
      </c>
      <c r="P462" t="s">
        <v>967</v>
      </c>
      <c r="Q462" t="s">
        <v>968</v>
      </c>
      <c r="R462" t="s">
        <v>969</v>
      </c>
      <c r="S462" t="s">
        <v>970</v>
      </c>
      <c r="T462">
        <v>61</v>
      </c>
      <c r="U462">
        <v>30</v>
      </c>
      <c r="V462">
        <v>0</v>
      </c>
      <c r="W462">
        <v>0</v>
      </c>
      <c r="X462">
        <v>0</v>
      </c>
    </row>
    <row r="463" spans="1:24" x14ac:dyDescent="0.25">
      <c r="A463" s="1">
        <v>43926</v>
      </c>
      <c r="B463" t="s">
        <v>971</v>
      </c>
      <c r="C463">
        <v>3</v>
      </c>
      <c r="D463">
        <v>0</v>
      </c>
      <c r="E463">
        <v>3539806</v>
      </c>
      <c r="F463" s="2">
        <v>255423</v>
      </c>
      <c r="G463" t="s">
        <v>854</v>
      </c>
      <c r="H463" t="s">
        <v>19</v>
      </c>
      <c r="I463" s="2">
        <v>-235338</v>
      </c>
      <c r="J463" s="2">
        <v>-463477</v>
      </c>
      <c r="K463" t="s">
        <v>972</v>
      </c>
      <c r="L463">
        <v>115538</v>
      </c>
      <c r="M463" t="s">
        <v>973</v>
      </c>
      <c r="N463" t="s">
        <v>974</v>
      </c>
      <c r="O463" t="s">
        <v>975</v>
      </c>
      <c r="P463" t="s">
        <v>976</v>
      </c>
      <c r="Q463" t="s">
        <v>977</v>
      </c>
      <c r="R463" t="s">
        <v>978</v>
      </c>
      <c r="S463" t="s">
        <v>979</v>
      </c>
      <c r="T463">
        <v>64</v>
      </c>
      <c r="U463">
        <v>0</v>
      </c>
      <c r="V463">
        <v>0</v>
      </c>
      <c r="W463">
        <v>0</v>
      </c>
      <c r="X463">
        <v>0</v>
      </c>
    </row>
    <row r="464" spans="1:24" x14ac:dyDescent="0.25">
      <c r="A464" s="1">
        <v>43926</v>
      </c>
      <c r="B464" t="s">
        <v>980</v>
      </c>
      <c r="C464">
        <v>4</v>
      </c>
      <c r="D464">
        <v>0</v>
      </c>
      <c r="E464">
        <v>3543303</v>
      </c>
      <c r="F464" s="2">
        <v>324167</v>
      </c>
      <c r="G464" t="s">
        <v>854</v>
      </c>
      <c r="H464" t="s">
        <v>38</v>
      </c>
      <c r="I464" s="2">
        <v>-237082</v>
      </c>
      <c r="J464" s="2">
        <v>-464042</v>
      </c>
      <c r="K464" t="s">
        <v>981</v>
      </c>
      <c r="L464">
        <v>118968</v>
      </c>
      <c r="M464" t="s">
        <v>982</v>
      </c>
      <c r="N464" t="s">
        <v>983</v>
      </c>
      <c r="O464" t="s">
        <v>803</v>
      </c>
      <c r="P464" t="s">
        <v>984</v>
      </c>
      <c r="Q464" t="s">
        <v>985</v>
      </c>
      <c r="R464" t="s">
        <v>986</v>
      </c>
      <c r="S464" t="s">
        <v>987</v>
      </c>
      <c r="T464">
        <v>68</v>
      </c>
      <c r="U464">
        <v>0</v>
      </c>
      <c r="V464">
        <v>0</v>
      </c>
      <c r="W464">
        <v>0</v>
      </c>
      <c r="X464">
        <v>0</v>
      </c>
    </row>
    <row r="465" spans="1:24" x14ac:dyDescent="0.25">
      <c r="A465" s="1">
        <v>43926</v>
      </c>
      <c r="B465" t="s">
        <v>78</v>
      </c>
      <c r="C465">
        <v>1</v>
      </c>
      <c r="D465">
        <v>0</v>
      </c>
      <c r="E465">
        <v>3546801</v>
      </c>
      <c r="F465" s="2">
        <v>174259</v>
      </c>
      <c r="G465" t="s">
        <v>854</v>
      </c>
      <c r="H465" t="s">
        <v>19</v>
      </c>
      <c r="I465" s="2">
        <v>-233158</v>
      </c>
      <c r="J465" s="2">
        <v>-462254</v>
      </c>
      <c r="K465" t="s">
        <v>995</v>
      </c>
      <c r="L465">
        <v>55086</v>
      </c>
      <c r="M465" t="s">
        <v>996</v>
      </c>
      <c r="N465" t="s">
        <v>997</v>
      </c>
      <c r="O465" t="s">
        <v>998</v>
      </c>
      <c r="P465" t="s">
        <v>999</v>
      </c>
      <c r="Q465" t="s">
        <v>1000</v>
      </c>
      <c r="R465" t="s">
        <v>1001</v>
      </c>
      <c r="S465" t="s">
        <v>1002</v>
      </c>
      <c r="T465">
        <v>0</v>
      </c>
      <c r="U465">
        <v>1</v>
      </c>
      <c r="V465">
        <v>0</v>
      </c>
      <c r="W465">
        <v>0</v>
      </c>
      <c r="X465">
        <v>0</v>
      </c>
    </row>
    <row r="466" spans="1:24" x14ac:dyDescent="0.25">
      <c r="A466" s="1">
        <v>43926</v>
      </c>
      <c r="B466" t="s">
        <v>1003</v>
      </c>
      <c r="C466">
        <v>24</v>
      </c>
      <c r="D466">
        <v>0</v>
      </c>
      <c r="E466">
        <v>3547304</v>
      </c>
      <c r="F466" s="2">
        <v>1721084</v>
      </c>
      <c r="G466" t="s">
        <v>854</v>
      </c>
      <c r="H466" t="s">
        <v>24</v>
      </c>
      <c r="I466" s="2">
        <v>-23443</v>
      </c>
      <c r="J466" s="2">
        <v>-469227</v>
      </c>
      <c r="K466" t="s">
        <v>1004</v>
      </c>
      <c r="L466">
        <v>138132</v>
      </c>
      <c r="M466" t="s">
        <v>1005</v>
      </c>
      <c r="N466" t="s">
        <v>1006</v>
      </c>
      <c r="O466" t="s">
        <v>803</v>
      </c>
      <c r="P466" t="s">
        <v>1007</v>
      </c>
      <c r="Q466" t="s">
        <v>1008</v>
      </c>
      <c r="R466" t="s">
        <v>1009</v>
      </c>
      <c r="S466" t="s">
        <v>1010</v>
      </c>
      <c r="T466">
        <v>63</v>
      </c>
      <c r="U466">
        <v>0</v>
      </c>
      <c r="V466">
        <v>0</v>
      </c>
      <c r="W466">
        <v>0</v>
      </c>
      <c r="X466">
        <v>0</v>
      </c>
    </row>
    <row r="467" spans="1:24" x14ac:dyDescent="0.25">
      <c r="A467" s="1">
        <v>43926</v>
      </c>
      <c r="B467" t="s">
        <v>1011</v>
      </c>
      <c r="C467">
        <v>72</v>
      </c>
      <c r="D467">
        <v>3</v>
      </c>
      <c r="E467">
        <v>3547809</v>
      </c>
      <c r="F467" s="2">
        <v>1001707</v>
      </c>
      <c r="G467" t="s">
        <v>391</v>
      </c>
      <c r="H467" t="s">
        <v>38</v>
      </c>
      <c r="I467" s="2">
        <v>-236742</v>
      </c>
      <c r="J467" s="2">
        <v>-465436</v>
      </c>
      <c r="K467" t="s">
        <v>1012</v>
      </c>
      <c r="L467">
        <v>693867</v>
      </c>
      <c r="M467" t="s">
        <v>1013</v>
      </c>
      <c r="N467" t="s">
        <v>1014</v>
      </c>
      <c r="O467" t="s">
        <v>803</v>
      </c>
      <c r="P467" t="s">
        <v>1015</v>
      </c>
      <c r="Q467" t="s">
        <v>1016</v>
      </c>
      <c r="R467" t="s">
        <v>1017</v>
      </c>
      <c r="S467" t="s">
        <v>1018</v>
      </c>
      <c r="T467">
        <v>59</v>
      </c>
      <c r="U467">
        <v>30</v>
      </c>
      <c r="V467">
        <v>0</v>
      </c>
      <c r="W467">
        <v>0</v>
      </c>
      <c r="X467">
        <v>0</v>
      </c>
    </row>
    <row r="468" spans="1:24" x14ac:dyDescent="0.25">
      <c r="A468" s="1">
        <v>43926</v>
      </c>
      <c r="B468" t="s">
        <v>93</v>
      </c>
      <c r="C468">
        <v>9</v>
      </c>
      <c r="D468">
        <v>0</v>
      </c>
      <c r="E468">
        <v>3552502</v>
      </c>
      <c r="F468" s="2">
        <v>302382</v>
      </c>
      <c r="G468" t="s">
        <v>854</v>
      </c>
      <c r="H468" t="s">
        <v>19</v>
      </c>
      <c r="I468" s="2">
        <v>-235453</v>
      </c>
      <c r="J468" s="2">
        <v>-463116</v>
      </c>
      <c r="K468" t="s">
        <v>1019</v>
      </c>
      <c r="L468">
        <v>291002</v>
      </c>
      <c r="M468" t="s">
        <v>1020</v>
      </c>
      <c r="N468" t="s">
        <v>1021</v>
      </c>
      <c r="O468" t="s">
        <v>1022</v>
      </c>
      <c r="P468" t="s">
        <v>1023</v>
      </c>
      <c r="Q468" t="s">
        <v>1024</v>
      </c>
      <c r="R468" t="s">
        <v>1025</v>
      </c>
      <c r="S468" t="s">
        <v>1026</v>
      </c>
      <c r="T468">
        <v>61</v>
      </c>
      <c r="U468">
        <v>0</v>
      </c>
      <c r="V468">
        <v>0</v>
      </c>
      <c r="W468">
        <v>0</v>
      </c>
      <c r="X468">
        <v>0</v>
      </c>
    </row>
    <row r="469" spans="1:24" x14ac:dyDescent="0.25">
      <c r="A469" s="1">
        <v>43926</v>
      </c>
      <c r="B469" t="s">
        <v>1027</v>
      </c>
      <c r="C469">
        <v>81</v>
      </c>
      <c r="D469">
        <v>5</v>
      </c>
      <c r="E469">
        <v>3548708</v>
      </c>
      <c r="F469" s="2">
        <v>965509</v>
      </c>
      <c r="G469" t="s">
        <v>530</v>
      </c>
      <c r="H469" t="s">
        <v>38</v>
      </c>
      <c r="I469" s="2">
        <v>-236898</v>
      </c>
      <c r="J469" s="2">
        <v>-465648</v>
      </c>
      <c r="K469" t="s">
        <v>1028</v>
      </c>
      <c r="L469">
        <v>812086</v>
      </c>
      <c r="M469" t="s">
        <v>1029</v>
      </c>
      <c r="N469" t="s">
        <v>312</v>
      </c>
      <c r="O469" t="s">
        <v>1030</v>
      </c>
      <c r="P469" t="s">
        <v>1031</v>
      </c>
      <c r="Q469" t="s">
        <v>1032</v>
      </c>
      <c r="R469" t="s">
        <v>1033</v>
      </c>
      <c r="S469" t="s">
        <v>1034</v>
      </c>
      <c r="T469">
        <v>59</v>
      </c>
      <c r="U469">
        <v>119</v>
      </c>
      <c r="V469">
        <v>10</v>
      </c>
      <c r="W469">
        <v>0</v>
      </c>
      <c r="X469">
        <v>0</v>
      </c>
    </row>
    <row r="470" spans="1:24" x14ac:dyDescent="0.25">
      <c r="A470" s="1">
        <v>43926</v>
      </c>
      <c r="B470" t="s">
        <v>1035</v>
      </c>
      <c r="C470">
        <v>38</v>
      </c>
      <c r="D470">
        <v>1</v>
      </c>
      <c r="E470">
        <v>3548807</v>
      </c>
      <c r="F470" s="2">
        <v>2358388</v>
      </c>
      <c r="G470" t="s">
        <v>564</v>
      </c>
      <c r="H470" t="s">
        <v>38</v>
      </c>
      <c r="I470" s="2">
        <v>-236234</v>
      </c>
      <c r="J470" s="2">
        <v>-465552</v>
      </c>
      <c r="K470" t="s">
        <v>1036</v>
      </c>
      <c r="L470">
        <v>151244</v>
      </c>
      <c r="M470" t="s">
        <v>1037</v>
      </c>
      <c r="N470" t="s">
        <v>356</v>
      </c>
      <c r="O470" t="s">
        <v>803</v>
      </c>
      <c r="P470" t="s">
        <v>1038</v>
      </c>
      <c r="Q470" t="s">
        <v>1039</v>
      </c>
      <c r="R470" t="s">
        <v>1040</v>
      </c>
      <c r="S470" t="s">
        <v>1041</v>
      </c>
      <c r="T470">
        <v>59</v>
      </c>
      <c r="U470">
        <v>30</v>
      </c>
      <c r="V470">
        <v>4</v>
      </c>
      <c r="W470">
        <v>0</v>
      </c>
      <c r="X470">
        <v>0</v>
      </c>
    </row>
    <row r="471" spans="1:24" x14ac:dyDescent="0.25">
      <c r="A471" s="1">
        <v>43926</v>
      </c>
      <c r="B471" t="s">
        <v>1042</v>
      </c>
      <c r="C471">
        <v>3612</v>
      </c>
      <c r="D471">
        <v>220</v>
      </c>
      <c r="E471">
        <v>3550308</v>
      </c>
      <c r="F471" s="2">
        <v>2948085</v>
      </c>
      <c r="G471" t="s">
        <v>608</v>
      </c>
      <c r="H471" t="s">
        <v>91</v>
      </c>
      <c r="I471" s="2">
        <v>-235505</v>
      </c>
      <c r="J471" s="2">
        <v>-466333</v>
      </c>
      <c r="K471" t="s">
        <v>1043</v>
      </c>
      <c r="L471">
        <v>11869660</v>
      </c>
      <c r="M471" t="s">
        <v>1044</v>
      </c>
      <c r="N471" t="s">
        <v>1045</v>
      </c>
      <c r="O471" t="s">
        <v>1046</v>
      </c>
      <c r="P471" t="s">
        <v>1047</v>
      </c>
      <c r="Q471" t="s">
        <v>1048</v>
      </c>
      <c r="R471" t="s">
        <v>1049</v>
      </c>
      <c r="S471" t="s">
        <v>1050</v>
      </c>
      <c r="T471">
        <v>59</v>
      </c>
      <c r="U471">
        <v>957</v>
      </c>
      <c r="V471">
        <v>20</v>
      </c>
      <c r="W471">
        <v>20</v>
      </c>
      <c r="X471">
        <v>0</v>
      </c>
    </row>
    <row r="472" spans="1:24" x14ac:dyDescent="0.25">
      <c r="A472" s="1">
        <v>43926</v>
      </c>
      <c r="B472" t="s">
        <v>1051</v>
      </c>
      <c r="C472">
        <v>41</v>
      </c>
      <c r="D472">
        <v>3</v>
      </c>
      <c r="E472">
        <v>3552809</v>
      </c>
      <c r="F472" s="2">
        <v>1415433</v>
      </c>
      <c r="G472" t="s">
        <v>609</v>
      </c>
      <c r="H472" t="s">
        <v>35</v>
      </c>
      <c r="I472" s="2">
        <v>-236229</v>
      </c>
      <c r="J472" s="2">
        <v>-467817</v>
      </c>
      <c r="K472" t="s">
        <v>860</v>
      </c>
      <c r="L472">
        <v>283871</v>
      </c>
      <c r="M472" t="s">
        <v>1052</v>
      </c>
      <c r="N472" t="s">
        <v>1053</v>
      </c>
      <c r="O472" t="s">
        <v>803</v>
      </c>
      <c r="P472" t="s">
        <v>1054</v>
      </c>
      <c r="Q472" t="s">
        <v>1055</v>
      </c>
      <c r="R472" t="s">
        <v>1056</v>
      </c>
      <c r="S472" t="s">
        <v>1057</v>
      </c>
      <c r="T472">
        <v>58</v>
      </c>
      <c r="U472">
        <v>0</v>
      </c>
      <c r="V472">
        <v>0</v>
      </c>
      <c r="W472">
        <v>0</v>
      </c>
      <c r="X472">
        <v>0</v>
      </c>
    </row>
    <row r="473" spans="1:24" x14ac:dyDescent="0.25">
      <c r="A473" s="1">
        <v>43926</v>
      </c>
      <c r="B473" t="s">
        <v>97</v>
      </c>
      <c r="C473">
        <v>4</v>
      </c>
      <c r="D473">
        <v>1</v>
      </c>
      <c r="E473">
        <v>3556453</v>
      </c>
      <c r="F473" s="2">
        <v>7605</v>
      </c>
      <c r="G473" t="s">
        <v>226</v>
      </c>
      <c r="H473" t="s">
        <v>35</v>
      </c>
      <c r="I473" s="2">
        <v>-235998</v>
      </c>
      <c r="J473" s="2">
        <v>-470225</v>
      </c>
      <c r="K473" t="s">
        <v>1058</v>
      </c>
      <c r="L473">
        <v>52762</v>
      </c>
      <c r="M473" t="s">
        <v>1059</v>
      </c>
      <c r="N473" t="s">
        <v>1060</v>
      </c>
      <c r="O473" t="s">
        <v>803</v>
      </c>
      <c r="P473" t="s">
        <v>1061</v>
      </c>
      <c r="Q473" t="s">
        <v>1062</v>
      </c>
      <c r="R473" t="s">
        <v>798</v>
      </c>
      <c r="S473" t="s">
        <v>1063</v>
      </c>
      <c r="T473">
        <v>0</v>
      </c>
      <c r="U473">
        <v>0</v>
      </c>
      <c r="V473">
        <v>0</v>
      </c>
      <c r="W473">
        <v>0</v>
      </c>
      <c r="X473">
        <v>0</v>
      </c>
    </row>
    <row r="474" spans="1:24" x14ac:dyDescent="0.25">
      <c r="A474" s="1">
        <v>43925</v>
      </c>
      <c r="B474" t="s">
        <v>791</v>
      </c>
      <c r="C474">
        <v>5</v>
      </c>
      <c r="D474">
        <v>1</v>
      </c>
      <c r="E474">
        <v>3503901</v>
      </c>
      <c r="F474" s="2">
        <v>556644</v>
      </c>
      <c r="G474" t="s">
        <v>98</v>
      </c>
      <c r="H474" t="s">
        <v>19</v>
      </c>
      <c r="I474" s="2">
        <v>-23397</v>
      </c>
      <c r="J474" s="2">
        <v>-463204</v>
      </c>
      <c r="K474" t="s">
        <v>792</v>
      </c>
      <c r="L474">
        <v>89744</v>
      </c>
      <c r="M474" t="s">
        <v>793</v>
      </c>
      <c r="N474" t="s">
        <v>794</v>
      </c>
      <c r="O474" t="s">
        <v>795</v>
      </c>
      <c r="P474" t="s">
        <v>796</v>
      </c>
      <c r="Q474" t="s">
        <v>797</v>
      </c>
      <c r="R474" t="s">
        <v>798</v>
      </c>
      <c r="S474" t="s">
        <v>799</v>
      </c>
      <c r="T474">
        <v>61</v>
      </c>
      <c r="U474">
        <v>0</v>
      </c>
      <c r="V474">
        <v>0</v>
      </c>
      <c r="W474">
        <v>0</v>
      </c>
      <c r="X474">
        <v>0</v>
      </c>
    </row>
    <row r="475" spans="1:24" x14ac:dyDescent="0.25">
      <c r="A475" s="1">
        <v>43925</v>
      </c>
      <c r="B475" t="s">
        <v>23</v>
      </c>
      <c r="C475">
        <v>29</v>
      </c>
      <c r="D475">
        <v>1</v>
      </c>
      <c r="E475">
        <v>3505708</v>
      </c>
      <c r="F475" s="2">
        <v>1057692</v>
      </c>
      <c r="G475" t="s">
        <v>123</v>
      </c>
      <c r="H475" t="s">
        <v>24</v>
      </c>
      <c r="I475" s="2">
        <v>-235114</v>
      </c>
      <c r="J475" s="2">
        <v>-468729</v>
      </c>
      <c r="K475" t="s">
        <v>800</v>
      </c>
      <c r="L475">
        <v>26439</v>
      </c>
      <c r="M475" t="s">
        <v>801</v>
      </c>
      <c r="N475" t="s">
        <v>802</v>
      </c>
      <c r="O475" t="s">
        <v>803</v>
      </c>
      <c r="P475" t="s">
        <v>804</v>
      </c>
      <c r="Q475" t="s">
        <v>805</v>
      </c>
      <c r="R475" t="s">
        <v>806</v>
      </c>
      <c r="S475" t="s">
        <v>807</v>
      </c>
      <c r="T475">
        <v>53</v>
      </c>
      <c r="U475">
        <v>0</v>
      </c>
      <c r="V475">
        <v>0</v>
      </c>
      <c r="W475">
        <v>0</v>
      </c>
      <c r="X475">
        <v>0</v>
      </c>
    </row>
    <row r="476" spans="1:24" x14ac:dyDescent="0.25">
      <c r="A476" s="1">
        <v>43925</v>
      </c>
      <c r="B476" t="s">
        <v>27</v>
      </c>
      <c r="C476">
        <v>19</v>
      </c>
      <c r="D476">
        <v>1</v>
      </c>
      <c r="E476">
        <v>3509007</v>
      </c>
      <c r="F476" s="2">
        <v>1872475</v>
      </c>
      <c r="G476" t="s">
        <v>99</v>
      </c>
      <c r="H476" t="s">
        <v>28</v>
      </c>
      <c r="I476" s="2">
        <v>-233612</v>
      </c>
      <c r="J476" s="2">
        <v>-467402</v>
      </c>
      <c r="K476" t="s">
        <v>808</v>
      </c>
      <c r="L476">
        <v>100612</v>
      </c>
      <c r="M476" t="s">
        <v>809</v>
      </c>
      <c r="N476" t="s">
        <v>810</v>
      </c>
      <c r="O476" t="s">
        <v>811</v>
      </c>
      <c r="P476" t="s">
        <v>812</v>
      </c>
      <c r="Q476" t="s">
        <v>813</v>
      </c>
      <c r="R476" t="s">
        <v>814</v>
      </c>
      <c r="S476" t="s">
        <v>815</v>
      </c>
      <c r="T476">
        <v>60</v>
      </c>
      <c r="U476">
        <v>0</v>
      </c>
      <c r="V476">
        <v>0</v>
      </c>
      <c r="W476">
        <v>0</v>
      </c>
      <c r="X476">
        <v>0</v>
      </c>
    </row>
    <row r="477" spans="1:24" x14ac:dyDescent="0.25">
      <c r="A477" s="1">
        <v>43925</v>
      </c>
      <c r="B477" t="s">
        <v>30</v>
      </c>
      <c r="C477">
        <v>1</v>
      </c>
      <c r="D477">
        <v>0</v>
      </c>
      <c r="E477">
        <v>3509205</v>
      </c>
      <c r="F477" s="2">
        <v>130207</v>
      </c>
      <c r="G477" t="s">
        <v>854</v>
      </c>
      <c r="H477" t="s">
        <v>28</v>
      </c>
      <c r="I477" s="2">
        <v>-23355</v>
      </c>
      <c r="J477" s="2">
        <v>-468789</v>
      </c>
      <c r="K477" t="s">
        <v>816</v>
      </c>
      <c r="L477">
        <v>77627</v>
      </c>
      <c r="M477" t="s">
        <v>817</v>
      </c>
      <c r="N477" t="s">
        <v>818</v>
      </c>
      <c r="O477" t="s">
        <v>819</v>
      </c>
      <c r="P477" t="s">
        <v>820</v>
      </c>
      <c r="Q477" t="s">
        <v>821</v>
      </c>
      <c r="R477" t="s">
        <v>822</v>
      </c>
      <c r="S477" t="s">
        <v>823</v>
      </c>
      <c r="T477">
        <v>62</v>
      </c>
      <c r="U477">
        <v>0</v>
      </c>
      <c r="V477">
        <v>0</v>
      </c>
      <c r="W477">
        <v>0</v>
      </c>
      <c r="X477">
        <v>0</v>
      </c>
    </row>
    <row r="478" spans="1:24" x14ac:dyDescent="0.25">
      <c r="A478" s="1">
        <v>43925</v>
      </c>
      <c r="B478" t="s">
        <v>824</v>
      </c>
      <c r="C478">
        <v>11</v>
      </c>
      <c r="D478">
        <v>1</v>
      </c>
      <c r="E478">
        <v>3510609</v>
      </c>
      <c r="F478" s="2">
        <v>274364</v>
      </c>
      <c r="G478" t="s">
        <v>186</v>
      </c>
      <c r="H478" t="s">
        <v>24</v>
      </c>
      <c r="I478" s="2">
        <v>-23524</v>
      </c>
      <c r="J478" s="2">
        <v>-468411</v>
      </c>
      <c r="K478" t="s">
        <v>825</v>
      </c>
      <c r="L478">
        <v>394598</v>
      </c>
      <c r="M478" t="s">
        <v>826</v>
      </c>
      <c r="N478" t="s">
        <v>827</v>
      </c>
      <c r="O478" t="s">
        <v>803</v>
      </c>
      <c r="P478" t="s">
        <v>828</v>
      </c>
      <c r="Q478" t="s">
        <v>829</v>
      </c>
      <c r="R478" t="s">
        <v>830</v>
      </c>
      <c r="S478" t="s">
        <v>831</v>
      </c>
      <c r="T478">
        <v>60</v>
      </c>
      <c r="U478">
        <v>3</v>
      </c>
      <c r="V478">
        <v>0</v>
      </c>
      <c r="W478">
        <v>0</v>
      </c>
      <c r="X478">
        <v>0</v>
      </c>
    </row>
    <row r="479" spans="1:24" x14ac:dyDescent="0.25">
      <c r="A479" s="1">
        <v>43925</v>
      </c>
      <c r="B479" t="s">
        <v>34</v>
      </c>
      <c r="C479">
        <v>28</v>
      </c>
      <c r="D479">
        <v>2</v>
      </c>
      <c r="E479">
        <v>3513009</v>
      </c>
      <c r="F479" s="2">
        <v>112355</v>
      </c>
      <c r="G479" t="s">
        <v>145</v>
      </c>
      <c r="H479" t="s">
        <v>35</v>
      </c>
      <c r="I479" s="2">
        <v>-236027</v>
      </c>
      <c r="J479" s="2">
        <v>-469195</v>
      </c>
      <c r="K479" t="s">
        <v>832</v>
      </c>
      <c r="L479">
        <v>247424</v>
      </c>
      <c r="M479" t="s">
        <v>833</v>
      </c>
      <c r="N479" t="s">
        <v>834</v>
      </c>
      <c r="O479" t="s">
        <v>803</v>
      </c>
      <c r="P479" t="s">
        <v>835</v>
      </c>
      <c r="Q479" t="s">
        <v>836</v>
      </c>
      <c r="R479" t="s">
        <v>837</v>
      </c>
      <c r="S479" t="s">
        <v>838</v>
      </c>
      <c r="T479">
        <v>62</v>
      </c>
      <c r="U479">
        <v>0</v>
      </c>
      <c r="V479">
        <v>0</v>
      </c>
      <c r="W479">
        <v>0</v>
      </c>
      <c r="X479">
        <v>0</v>
      </c>
    </row>
    <row r="480" spans="1:24" x14ac:dyDescent="0.25">
      <c r="A480" s="1">
        <v>43925</v>
      </c>
      <c r="B480" t="s">
        <v>37</v>
      </c>
      <c r="C480">
        <v>23</v>
      </c>
      <c r="D480">
        <v>1</v>
      </c>
      <c r="E480">
        <v>3513801</v>
      </c>
      <c r="F480" s="2">
        <v>542601</v>
      </c>
      <c r="G480" t="s">
        <v>454</v>
      </c>
      <c r="H480" t="s">
        <v>38</v>
      </c>
      <c r="I480" s="2">
        <v>-236817</v>
      </c>
      <c r="J480" s="2">
        <v>-466203</v>
      </c>
      <c r="K480" t="s">
        <v>839</v>
      </c>
      <c r="L480">
        <v>404477</v>
      </c>
      <c r="M480" t="s">
        <v>840</v>
      </c>
      <c r="N480" t="s">
        <v>841</v>
      </c>
      <c r="O480" t="s">
        <v>803</v>
      </c>
      <c r="P480" t="s">
        <v>842</v>
      </c>
      <c r="Q480" t="s">
        <v>843</v>
      </c>
      <c r="R480" t="s">
        <v>844</v>
      </c>
      <c r="S480" t="s">
        <v>845</v>
      </c>
      <c r="T480">
        <v>61</v>
      </c>
      <c r="U480">
        <v>20</v>
      </c>
      <c r="V480">
        <v>0</v>
      </c>
      <c r="W480">
        <v>0</v>
      </c>
      <c r="X480">
        <v>0</v>
      </c>
    </row>
    <row r="481" spans="1:24" x14ac:dyDescent="0.25">
      <c r="A481" s="1">
        <v>43925</v>
      </c>
      <c r="B481" t="s">
        <v>40</v>
      </c>
      <c r="C481">
        <v>19</v>
      </c>
      <c r="D481">
        <v>1</v>
      </c>
      <c r="E481">
        <v>3515004</v>
      </c>
      <c r="F481" s="2">
        <v>694125</v>
      </c>
      <c r="G481" t="s">
        <v>99</v>
      </c>
      <c r="H481" t="s">
        <v>35</v>
      </c>
      <c r="I481" s="2">
        <v>-236515</v>
      </c>
      <c r="J481" s="2">
        <v>-468522</v>
      </c>
      <c r="K481" t="s">
        <v>846</v>
      </c>
      <c r="L481">
        <v>27079</v>
      </c>
      <c r="M481" t="s">
        <v>847</v>
      </c>
      <c r="N481" t="s">
        <v>848</v>
      </c>
      <c r="O481" t="s">
        <v>803</v>
      </c>
      <c r="P481" t="s">
        <v>849</v>
      </c>
      <c r="Q481" t="s">
        <v>850</v>
      </c>
      <c r="R481" t="s">
        <v>851</v>
      </c>
      <c r="S481" t="s">
        <v>852</v>
      </c>
      <c r="T481">
        <v>59</v>
      </c>
      <c r="U481">
        <v>0</v>
      </c>
      <c r="V481">
        <v>0</v>
      </c>
      <c r="W481">
        <v>0</v>
      </c>
      <c r="X481">
        <v>0</v>
      </c>
    </row>
    <row r="482" spans="1:24" x14ac:dyDescent="0.25">
      <c r="A482" s="1">
        <v>43925</v>
      </c>
      <c r="B482" t="s">
        <v>44</v>
      </c>
      <c r="C482">
        <v>15</v>
      </c>
      <c r="D482">
        <v>0</v>
      </c>
      <c r="E482">
        <v>3515707</v>
      </c>
      <c r="F482" s="2">
        <v>772097</v>
      </c>
      <c r="G482" t="s">
        <v>854</v>
      </c>
      <c r="H482" t="s">
        <v>19</v>
      </c>
      <c r="I482" s="2">
        <v>-23529</v>
      </c>
      <c r="J482" s="2">
        <v>-463636</v>
      </c>
      <c r="K482" t="s">
        <v>863</v>
      </c>
      <c r="L482">
        <v>193037</v>
      </c>
      <c r="M482" t="s">
        <v>864</v>
      </c>
      <c r="N482" t="s">
        <v>865</v>
      </c>
      <c r="O482" t="s">
        <v>866</v>
      </c>
      <c r="P482" t="s">
        <v>867</v>
      </c>
      <c r="Q482" t="s">
        <v>868</v>
      </c>
      <c r="R482" t="s">
        <v>869</v>
      </c>
      <c r="S482" t="s">
        <v>870</v>
      </c>
      <c r="T482">
        <v>51</v>
      </c>
      <c r="U482">
        <v>0</v>
      </c>
      <c r="V482">
        <v>0</v>
      </c>
      <c r="W482">
        <v>0</v>
      </c>
      <c r="X482">
        <v>0</v>
      </c>
    </row>
    <row r="483" spans="1:24" x14ac:dyDescent="0.25">
      <c r="A483" s="1">
        <v>43925</v>
      </c>
      <c r="B483" t="s">
        <v>46</v>
      </c>
      <c r="C483">
        <v>8</v>
      </c>
      <c r="D483">
        <v>1</v>
      </c>
      <c r="E483">
        <v>3516309</v>
      </c>
      <c r="F483" s="2">
        <v>454949</v>
      </c>
      <c r="G483" t="s">
        <v>114</v>
      </c>
      <c r="H483" t="s">
        <v>28</v>
      </c>
      <c r="I483" s="2">
        <v>-232794</v>
      </c>
      <c r="J483" s="2">
        <v>-467448</v>
      </c>
      <c r="K483" t="s">
        <v>871</v>
      </c>
      <c r="L483">
        <v>174403</v>
      </c>
      <c r="M483" t="s">
        <v>872</v>
      </c>
      <c r="N483" t="s">
        <v>873</v>
      </c>
      <c r="O483" t="s">
        <v>874</v>
      </c>
      <c r="P483" t="s">
        <v>875</v>
      </c>
      <c r="Q483" t="s">
        <v>876</v>
      </c>
      <c r="R483" t="s">
        <v>877</v>
      </c>
      <c r="S483" t="s">
        <v>878</v>
      </c>
      <c r="T483">
        <v>56</v>
      </c>
      <c r="U483">
        <v>0</v>
      </c>
      <c r="V483">
        <v>0</v>
      </c>
      <c r="W483">
        <v>0</v>
      </c>
      <c r="X483">
        <v>0</v>
      </c>
    </row>
    <row r="484" spans="1:24" x14ac:dyDescent="0.25">
      <c r="A484" s="1">
        <v>43925</v>
      </c>
      <c r="B484" t="s">
        <v>48</v>
      </c>
      <c r="C484">
        <v>7</v>
      </c>
      <c r="D484">
        <v>1</v>
      </c>
      <c r="E484">
        <v>3516408</v>
      </c>
      <c r="F484" s="2">
        <v>453107</v>
      </c>
      <c r="G484" t="s">
        <v>77</v>
      </c>
      <c r="H484" t="s">
        <v>28</v>
      </c>
      <c r="I484" s="2">
        <v>-233234</v>
      </c>
      <c r="J484" s="2">
        <v>-467295</v>
      </c>
      <c r="K484" t="s">
        <v>879</v>
      </c>
      <c r="L484">
        <v>152201</v>
      </c>
      <c r="M484" t="s">
        <v>880</v>
      </c>
      <c r="N484" t="s">
        <v>881</v>
      </c>
      <c r="O484" t="s">
        <v>882</v>
      </c>
      <c r="P484" t="s">
        <v>883</v>
      </c>
      <c r="Q484" t="s">
        <v>884</v>
      </c>
      <c r="R484" t="s">
        <v>885</v>
      </c>
      <c r="S484" t="s">
        <v>886</v>
      </c>
      <c r="T484">
        <v>58</v>
      </c>
      <c r="U484">
        <v>0</v>
      </c>
      <c r="V484">
        <v>0</v>
      </c>
      <c r="W484">
        <v>0</v>
      </c>
      <c r="X484">
        <v>0</v>
      </c>
    </row>
    <row r="485" spans="1:24" x14ac:dyDescent="0.25">
      <c r="A485" s="1">
        <v>43925</v>
      </c>
      <c r="B485" t="s">
        <v>51</v>
      </c>
      <c r="C485">
        <v>62</v>
      </c>
      <c r="D485">
        <v>5</v>
      </c>
      <c r="E485">
        <v>3518800</v>
      </c>
      <c r="F485" s="2">
        <v>449542</v>
      </c>
      <c r="G485" t="s">
        <v>509</v>
      </c>
      <c r="H485" t="s">
        <v>19</v>
      </c>
      <c r="I485" s="2">
        <v>-234543</v>
      </c>
      <c r="J485" s="2">
        <v>-465337</v>
      </c>
      <c r="K485" t="s">
        <v>895</v>
      </c>
      <c r="L485">
        <v>1351275</v>
      </c>
      <c r="M485" t="s">
        <v>896</v>
      </c>
      <c r="N485" t="s">
        <v>897</v>
      </c>
      <c r="O485" t="s">
        <v>803</v>
      </c>
      <c r="P485" t="s">
        <v>898</v>
      </c>
      <c r="Q485" t="s">
        <v>899</v>
      </c>
      <c r="R485" t="s">
        <v>900</v>
      </c>
      <c r="S485" t="s">
        <v>901</v>
      </c>
      <c r="T485">
        <v>59</v>
      </c>
      <c r="U485">
        <v>23</v>
      </c>
      <c r="V485">
        <v>2</v>
      </c>
      <c r="W485">
        <v>0</v>
      </c>
      <c r="X485">
        <v>0</v>
      </c>
    </row>
    <row r="486" spans="1:24" x14ac:dyDescent="0.25">
      <c r="A486" s="1">
        <v>43925</v>
      </c>
      <c r="B486" t="s">
        <v>53</v>
      </c>
      <c r="C486">
        <v>9</v>
      </c>
      <c r="D486">
        <v>1</v>
      </c>
      <c r="E486">
        <v>3522208</v>
      </c>
      <c r="F486" s="2">
        <v>512257</v>
      </c>
      <c r="G486" t="s">
        <v>62</v>
      </c>
      <c r="H486" t="s">
        <v>35</v>
      </c>
      <c r="I486" s="2">
        <v>-237154</v>
      </c>
      <c r="J486" s="2">
        <v>-468526</v>
      </c>
      <c r="K486" t="s">
        <v>902</v>
      </c>
      <c r="L486">
        <v>169619</v>
      </c>
      <c r="M486" t="s">
        <v>903</v>
      </c>
      <c r="N486" t="s">
        <v>904</v>
      </c>
      <c r="O486" t="s">
        <v>905</v>
      </c>
      <c r="P486" t="s">
        <v>906</v>
      </c>
      <c r="Q486" t="s">
        <v>907</v>
      </c>
      <c r="R486" t="s">
        <v>908</v>
      </c>
      <c r="S486" t="s">
        <v>909</v>
      </c>
      <c r="T486">
        <v>63</v>
      </c>
      <c r="U486">
        <v>0</v>
      </c>
      <c r="V486">
        <v>0</v>
      </c>
      <c r="W486">
        <v>0</v>
      </c>
      <c r="X486">
        <v>0</v>
      </c>
    </row>
    <row r="487" spans="1:24" x14ac:dyDescent="0.25">
      <c r="A487" s="1">
        <v>43925</v>
      </c>
      <c r="B487" t="s">
        <v>55</v>
      </c>
      <c r="C487">
        <v>7</v>
      </c>
      <c r="D487">
        <v>1</v>
      </c>
      <c r="E487">
        <v>3522505</v>
      </c>
      <c r="F487" s="2">
        <v>294489</v>
      </c>
      <c r="G487" t="s">
        <v>77</v>
      </c>
      <c r="H487" t="s">
        <v>24</v>
      </c>
      <c r="I487" s="2">
        <v>-235493</v>
      </c>
      <c r="J487" s="2">
        <v>-469332</v>
      </c>
      <c r="K487" t="s">
        <v>910</v>
      </c>
      <c r="L487">
        <v>237714</v>
      </c>
      <c r="M487" t="s">
        <v>911</v>
      </c>
      <c r="N487" t="s">
        <v>912</v>
      </c>
      <c r="O487" t="s">
        <v>803</v>
      </c>
      <c r="P487" t="s">
        <v>913</v>
      </c>
      <c r="Q487" t="s">
        <v>914</v>
      </c>
      <c r="R487" t="s">
        <v>915</v>
      </c>
      <c r="S487" t="s">
        <v>916</v>
      </c>
      <c r="T487">
        <v>58</v>
      </c>
      <c r="U487">
        <v>0</v>
      </c>
      <c r="V487">
        <v>0</v>
      </c>
      <c r="W487">
        <v>0</v>
      </c>
      <c r="X487">
        <v>0</v>
      </c>
    </row>
    <row r="488" spans="1:24" x14ac:dyDescent="0.25">
      <c r="A488" s="1">
        <v>43925</v>
      </c>
      <c r="B488" t="s">
        <v>57</v>
      </c>
      <c r="C488">
        <v>10</v>
      </c>
      <c r="D488">
        <v>0</v>
      </c>
      <c r="E488">
        <v>3523107</v>
      </c>
      <c r="F488" s="2">
        <v>269672</v>
      </c>
      <c r="G488" t="s">
        <v>854</v>
      </c>
      <c r="H488" t="s">
        <v>19</v>
      </c>
      <c r="I488" s="2">
        <v>-234849</v>
      </c>
      <c r="J488" s="2">
        <v>-463495</v>
      </c>
      <c r="K488" t="s">
        <v>917</v>
      </c>
      <c r="L488">
        <v>370589</v>
      </c>
      <c r="M488" t="s">
        <v>918</v>
      </c>
      <c r="N488" t="s">
        <v>919</v>
      </c>
      <c r="O488" t="s">
        <v>803</v>
      </c>
      <c r="P488" t="s">
        <v>920</v>
      </c>
      <c r="Q488" t="s">
        <v>921</v>
      </c>
      <c r="R488" t="s">
        <v>922</v>
      </c>
      <c r="S488" t="s">
        <v>923</v>
      </c>
      <c r="T488">
        <v>59</v>
      </c>
      <c r="U488">
        <v>0</v>
      </c>
      <c r="V488">
        <v>0</v>
      </c>
      <c r="W488">
        <v>0</v>
      </c>
      <c r="X488">
        <v>0</v>
      </c>
    </row>
    <row r="489" spans="1:24" x14ac:dyDescent="0.25">
      <c r="A489" s="1">
        <v>43925</v>
      </c>
      <c r="B489" t="s">
        <v>59</v>
      </c>
      <c r="C489">
        <v>2</v>
      </c>
      <c r="D489">
        <v>0</v>
      </c>
      <c r="E489">
        <v>3525003</v>
      </c>
      <c r="F489" s="2">
        <v>160081</v>
      </c>
      <c r="G489" t="s">
        <v>854</v>
      </c>
      <c r="H489" t="s">
        <v>24</v>
      </c>
      <c r="I489" s="2">
        <v>-23528</v>
      </c>
      <c r="J489" s="2">
        <v>-469028</v>
      </c>
      <c r="K489" t="s">
        <v>924</v>
      </c>
      <c r="L489">
        <v>123603</v>
      </c>
      <c r="M489" t="s">
        <v>925</v>
      </c>
      <c r="N489" t="s">
        <v>926</v>
      </c>
      <c r="O489" t="s">
        <v>803</v>
      </c>
      <c r="P489" t="s">
        <v>927</v>
      </c>
      <c r="Q489" t="s">
        <v>928</v>
      </c>
      <c r="R489" t="s">
        <v>929</v>
      </c>
      <c r="S489" t="s">
        <v>930</v>
      </c>
      <c r="T489">
        <v>59</v>
      </c>
      <c r="U489">
        <v>0</v>
      </c>
      <c r="V489">
        <v>0</v>
      </c>
      <c r="W489">
        <v>0</v>
      </c>
      <c r="X489">
        <v>0</v>
      </c>
    </row>
    <row r="490" spans="1:24" x14ac:dyDescent="0.25">
      <c r="A490" s="1">
        <v>43925</v>
      </c>
      <c r="B490" t="s">
        <v>940</v>
      </c>
      <c r="C490">
        <v>4</v>
      </c>
      <c r="D490">
        <v>1</v>
      </c>
      <c r="E490">
        <v>3528502</v>
      </c>
      <c r="F490" s="2">
        <v>399285</v>
      </c>
      <c r="G490" t="s">
        <v>226</v>
      </c>
      <c r="H490" t="s">
        <v>28</v>
      </c>
      <c r="I490" s="2">
        <v>-233157</v>
      </c>
      <c r="J490" s="2">
        <v>-465824</v>
      </c>
      <c r="K490" t="s">
        <v>941</v>
      </c>
      <c r="L490">
        <v>98622</v>
      </c>
      <c r="M490" t="s">
        <v>942</v>
      </c>
      <c r="N490" t="s">
        <v>943</v>
      </c>
      <c r="O490" t="s">
        <v>944</v>
      </c>
      <c r="P490" t="s">
        <v>945</v>
      </c>
      <c r="Q490" t="s">
        <v>946</v>
      </c>
      <c r="R490" t="s">
        <v>947</v>
      </c>
      <c r="S490" t="s">
        <v>948</v>
      </c>
      <c r="T490">
        <v>66</v>
      </c>
      <c r="U490">
        <v>0</v>
      </c>
      <c r="V490">
        <v>0</v>
      </c>
      <c r="W490">
        <v>0</v>
      </c>
      <c r="X490">
        <v>0</v>
      </c>
    </row>
    <row r="491" spans="1:24" x14ac:dyDescent="0.25">
      <c r="A491" s="1">
        <v>43925</v>
      </c>
      <c r="B491" t="s">
        <v>949</v>
      </c>
      <c r="C491">
        <v>15</v>
      </c>
      <c r="D491">
        <v>0</v>
      </c>
      <c r="E491">
        <v>3529401</v>
      </c>
      <c r="F491" s="2">
        <v>317184</v>
      </c>
      <c r="G491" t="s">
        <v>854</v>
      </c>
      <c r="H491" t="s">
        <v>38</v>
      </c>
      <c r="I491" s="2">
        <v>-236666</v>
      </c>
      <c r="J491" s="2">
        <v>-464599</v>
      </c>
      <c r="K491" t="s">
        <v>950</v>
      </c>
      <c r="L491">
        <v>460132</v>
      </c>
      <c r="M491" t="s">
        <v>951</v>
      </c>
      <c r="N491" t="s">
        <v>931</v>
      </c>
      <c r="O491" t="s">
        <v>803</v>
      </c>
      <c r="P491" t="s">
        <v>952</v>
      </c>
      <c r="Q491" t="s">
        <v>953</v>
      </c>
      <c r="R491" t="s">
        <v>954</v>
      </c>
      <c r="S491" t="s">
        <v>955</v>
      </c>
      <c r="T491">
        <v>59</v>
      </c>
      <c r="U491">
        <v>0</v>
      </c>
      <c r="V491">
        <v>0</v>
      </c>
      <c r="W491">
        <v>0</v>
      </c>
      <c r="X491">
        <v>0</v>
      </c>
    </row>
    <row r="492" spans="1:24" x14ac:dyDescent="0.25">
      <c r="A492" s="1">
        <v>43925</v>
      </c>
      <c r="B492" t="s">
        <v>67</v>
      </c>
      <c r="C492">
        <v>17</v>
      </c>
      <c r="D492">
        <v>1</v>
      </c>
      <c r="E492">
        <v>3530607</v>
      </c>
      <c r="F492" s="2">
        <v>381301</v>
      </c>
      <c r="G492" t="s">
        <v>310</v>
      </c>
      <c r="H492" t="s">
        <v>19</v>
      </c>
      <c r="I492" s="2">
        <v>-235393</v>
      </c>
      <c r="J492" s="2">
        <v>-462167</v>
      </c>
      <c r="K492" t="s">
        <v>956</v>
      </c>
      <c r="L492">
        <v>432905</v>
      </c>
      <c r="M492" t="s">
        <v>957</v>
      </c>
      <c r="N492" t="s">
        <v>958</v>
      </c>
      <c r="O492" t="s">
        <v>959</v>
      </c>
      <c r="P492" t="s">
        <v>960</v>
      </c>
      <c r="Q492" t="s">
        <v>961</v>
      </c>
      <c r="R492" t="s">
        <v>962</v>
      </c>
      <c r="S492" t="s">
        <v>963</v>
      </c>
      <c r="T492">
        <v>60</v>
      </c>
      <c r="U492">
        <v>0</v>
      </c>
      <c r="V492">
        <v>0</v>
      </c>
      <c r="W492">
        <v>0</v>
      </c>
      <c r="X492">
        <v>0</v>
      </c>
    </row>
    <row r="493" spans="1:24" x14ac:dyDescent="0.25">
      <c r="A493" s="1">
        <v>43925</v>
      </c>
      <c r="B493" t="s">
        <v>69</v>
      </c>
      <c r="C493">
        <v>62</v>
      </c>
      <c r="D493">
        <v>2</v>
      </c>
      <c r="E493">
        <v>3534401</v>
      </c>
      <c r="F493" s="2">
        <v>887721</v>
      </c>
      <c r="G493" t="s">
        <v>354</v>
      </c>
      <c r="H493" t="s">
        <v>24</v>
      </c>
      <c r="I493" s="2">
        <v>-235334</v>
      </c>
      <c r="J493" s="2">
        <v>-467915</v>
      </c>
      <c r="K493" t="s">
        <v>964</v>
      </c>
      <c r="L493">
        <v>680964</v>
      </c>
      <c r="M493" t="s">
        <v>965</v>
      </c>
      <c r="N493" t="s">
        <v>966</v>
      </c>
      <c r="O493" t="s">
        <v>803</v>
      </c>
      <c r="P493" t="s">
        <v>967</v>
      </c>
      <c r="Q493" t="s">
        <v>968</v>
      </c>
      <c r="R493" t="s">
        <v>969</v>
      </c>
      <c r="S493" t="s">
        <v>970</v>
      </c>
      <c r="T493">
        <v>59</v>
      </c>
      <c r="U493">
        <v>30</v>
      </c>
      <c r="V493">
        <v>0</v>
      </c>
      <c r="W493">
        <v>0</v>
      </c>
      <c r="X493">
        <v>0</v>
      </c>
    </row>
    <row r="494" spans="1:24" x14ac:dyDescent="0.25">
      <c r="A494" s="1">
        <v>43925</v>
      </c>
      <c r="B494" t="s">
        <v>971</v>
      </c>
      <c r="C494">
        <v>3</v>
      </c>
      <c r="D494">
        <v>0</v>
      </c>
      <c r="E494">
        <v>3539806</v>
      </c>
      <c r="F494" s="2">
        <v>255423</v>
      </c>
      <c r="G494" t="s">
        <v>854</v>
      </c>
      <c r="H494" t="s">
        <v>19</v>
      </c>
      <c r="I494" s="2">
        <v>-235338</v>
      </c>
      <c r="J494" s="2">
        <v>-463477</v>
      </c>
      <c r="K494" t="s">
        <v>972</v>
      </c>
      <c r="L494">
        <v>115538</v>
      </c>
      <c r="M494" t="s">
        <v>973</v>
      </c>
      <c r="N494" t="s">
        <v>974</v>
      </c>
      <c r="O494" t="s">
        <v>975</v>
      </c>
      <c r="P494" t="s">
        <v>976</v>
      </c>
      <c r="Q494" t="s">
        <v>977</v>
      </c>
      <c r="R494" t="s">
        <v>978</v>
      </c>
      <c r="S494" t="s">
        <v>979</v>
      </c>
      <c r="T494">
        <v>62</v>
      </c>
      <c r="U494">
        <v>0</v>
      </c>
      <c r="V494">
        <v>0</v>
      </c>
      <c r="W494">
        <v>0</v>
      </c>
      <c r="X494">
        <v>0</v>
      </c>
    </row>
    <row r="495" spans="1:24" x14ac:dyDescent="0.25">
      <c r="A495" s="1">
        <v>43925</v>
      </c>
      <c r="B495" t="s">
        <v>980</v>
      </c>
      <c r="C495">
        <v>4</v>
      </c>
      <c r="D495">
        <v>0</v>
      </c>
      <c r="E495">
        <v>3543303</v>
      </c>
      <c r="F495" s="2">
        <v>324167</v>
      </c>
      <c r="G495" t="s">
        <v>854</v>
      </c>
      <c r="H495" t="s">
        <v>38</v>
      </c>
      <c r="I495" s="2">
        <v>-237082</v>
      </c>
      <c r="J495" s="2">
        <v>-464042</v>
      </c>
      <c r="K495" t="s">
        <v>981</v>
      </c>
      <c r="L495">
        <v>118968</v>
      </c>
      <c r="M495" t="s">
        <v>982</v>
      </c>
      <c r="N495" t="s">
        <v>983</v>
      </c>
      <c r="O495" t="s">
        <v>803</v>
      </c>
      <c r="P495" t="s">
        <v>984</v>
      </c>
      <c r="Q495" t="s">
        <v>985</v>
      </c>
      <c r="R495" t="s">
        <v>986</v>
      </c>
      <c r="S495" t="s">
        <v>987</v>
      </c>
      <c r="T495">
        <v>67</v>
      </c>
      <c r="U495">
        <v>0</v>
      </c>
      <c r="V495">
        <v>0</v>
      </c>
      <c r="W495">
        <v>0</v>
      </c>
      <c r="X495">
        <v>0</v>
      </c>
    </row>
    <row r="496" spans="1:24" x14ac:dyDescent="0.25">
      <c r="A496" s="1">
        <v>43925</v>
      </c>
      <c r="B496" t="s">
        <v>78</v>
      </c>
      <c r="C496">
        <v>1</v>
      </c>
      <c r="D496">
        <v>0</v>
      </c>
      <c r="E496">
        <v>3546801</v>
      </c>
      <c r="F496" s="2">
        <v>174259</v>
      </c>
      <c r="G496" t="s">
        <v>854</v>
      </c>
      <c r="H496" t="s">
        <v>19</v>
      </c>
      <c r="I496" s="2">
        <v>-233158</v>
      </c>
      <c r="J496" s="2">
        <v>-462254</v>
      </c>
      <c r="K496" t="s">
        <v>995</v>
      </c>
      <c r="L496">
        <v>55086</v>
      </c>
      <c r="M496" t="s">
        <v>996</v>
      </c>
      <c r="N496" t="s">
        <v>997</v>
      </c>
      <c r="O496" t="s">
        <v>998</v>
      </c>
      <c r="P496" t="s">
        <v>999</v>
      </c>
      <c r="Q496" t="s">
        <v>1000</v>
      </c>
      <c r="R496" t="s">
        <v>1001</v>
      </c>
      <c r="S496" t="s">
        <v>1002</v>
      </c>
      <c r="T496">
        <v>0</v>
      </c>
      <c r="U496">
        <v>1</v>
      </c>
      <c r="V496">
        <v>0</v>
      </c>
      <c r="W496">
        <v>0</v>
      </c>
      <c r="X496">
        <v>0</v>
      </c>
    </row>
    <row r="497" spans="1:24" x14ac:dyDescent="0.25">
      <c r="A497" s="1">
        <v>43925</v>
      </c>
      <c r="B497" t="s">
        <v>1003</v>
      </c>
      <c r="C497">
        <v>24</v>
      </c>
      <c r="D497">
        <v>0</v>
      </c>
      <c r="E497">
        <v>3547304</v>
      </c>
      <c r="F497" s="2">
        <v>1721084</v>
      </c>
      <c r="G497" t="s">
        <v>854</v>
      </c>
      <c r="H497" t="s">
        <v>24</v>
      </c>
      <c r="I497" s="2">
        <v>-23443</v>
      </c>
      <c r="J497" s="2">
        <v>-469227</v>
      </c>
      <c r="K497" t="s">
        <v>1004</v>
      </c>
      <c r="L497">
        <v>138132</v>
      </c>
      <c r="M497" t="s">
        <v>1005</v>
      </c>
      <c r="N497" t="s">
        <v>1006</v>
      </c>
      <c r="O497" t="s">
        <v>803</v>
      </c>
      <c r="P497" t="s">
        <v>1007</v>
      </c>
      <c r="Q497" t="s">
        <v>1008</v>
      </c>
      <c r="R497" t="s">
        <v>1009</v>
      </c>
      <c r="S497" t="s">
        <v>1010</v>
      </c>
      <c r="T497">
        <v>62</v>
      </c>
      <c r="U497">
        <v>0</v>
      </c>
      <c r="V497">
        <v>0</v>
      </c>
      <c r="W497">
        <v>0</v>
      </c>
      <c r="X497">
        <v>0</v>
      </c>
    </row>
    <row r="498" spans="1:24" x14ac:dyDescent="0.25">
      <c r="A498" s="1">
        <v>43925</v>
      </c>
      <c r="B498" t="s">
        <v>1011</v>
      </c>
      <c r="C498">
        <v>76</v>
      </c>
      <c r="D498">
        <v>3</v>
      </c>
      <c r="E498">
        <v>3547809</v>
      </c>
      <c r="F498" s="2">
        <v>1057357</v>
      </c>
      <c r="G498" t="s">
        <v>610</v>
      </c>
      <c r="H498" t="s">
        <v>38</v>
      </c>
      <c r="I498" s="2">
        <v>-236742</v>
      </c>
      <c r="J498" s="2">
        <v>-465436</v>
      </c>
      <c r="K498" t="s">
        <v>1012</v>
      </c>
      <c r="L498">
        <v>693867</v>
      </c>
      <c r="M498" t="s">
        <v>1013</v>
      </c>
      <c r="N498" t="s">
        <v>1014</v>
      </c>
      <c r="O498" t="s">
        <v>803</v>
      </c>
      <c r="P498" t="s">
        <v>1015</v>
      </c>
      <c r="Q498" t="s">
        <v>1016</v>
      </c>
      <c r="R498" t="s">
        <v>1017</v>
      </c>
      <c r="S498" t="s">
        <v>1018</v>
      </c>
      <c r="T498">
        <v>58</v>
      </c>
      <c r="U498">
        <v>30</v>
      </c>
      <c r="V498">
        <v>0</v>
      </c>
      <c r="W498">
        <v>0</v>
      </c>
      <c r="X498">
        <v>0</v>
      </c>
    </row>
    <row r="499" spans="1:24" x14ac:dyDescent="0.25">
      <c r="A499" s="1">
        <v>43925</v>
      </c>
      <c r="B499" t="s">
        <v>93</v>
      </c>
      <c r="C499">
        <v>8</v>
      </c>
      <c r="D499">
        <v>0</v>
      </c>
      <c r="E499">
        <v>3552502</v>
      </c>
      <c r="F499" s="2">
        <v>268784</v>
      </c>
      <c r="G499" t="s">
        <v>854</v>
      </c>
      <c r="H499" t="s">
        <v>19</v>
      </c>
      <c r="I499" s="2">
        <v>-235453</v>
      </c>
      <c r="J499" s="2">
        <v>-463116</v>
      </c>
      <c r="K499" t="s">
        <v>1019</v>
      </c>
      <c r="L499">
        <v>291002</v>
      </c>
      <c r="M499" t="s">
        <v>1020</v>
      </c>
      <c r="N499" t="s">
        <v>1021</v>
      </c>
      <c r="O499" t="s">
        <v>1022</v>
      </c>
      <c r="P499" t="s">
        <v>1023</v>
      </c>
      <c r="Q499" t="s">
        <v>1024</v>
      </c>
      <c r="R499" t="s">
        <v>1025</v>
      </c>
      <c r="S499" t="s">
        <v>1026</v>
      </c>
      <c r="T499">
        <v>59</v>
      </c>
      <c r="U499">
        <v>0</v>
      </c>
      <c r="V499">
        <v>0</v>
      </c>
      <c r="W499">
        <v>0</v>
      </c>
      <c r="X499">
        <v>0</v>
      </c>
    </row>
    <row r="500" spans="1:24" x14ac:dyDescent="0.25">
      <c r="A500" s="1">
        <v>43925</v>
      </c>
      <c r="B500" t="s">
        <v>1027</v>
      </c>
      <c r="C500">
        <v>77</v>
      </c>
      <c r="D500">
        <v>4</v>
      </c>
      <c r="E500">
        <v>3548708</v>
      </c>
      <c r="F500" s="2">
        <v>917829</v>
      </c>
      <c r="G500" t="s">
        <v>445</v>
      </c>
      <c r="H500" t="s">
        <v>38</v>
      </c>
      <c r="I500" s="2">
        <v>-236898</v>
      </c>
      <c r="J500" s="2">
        <v>-465648</v>
      </c>
      <c r="K500" t="s">
        <v>1028</v>
      </c>
      <c r="L500">
        <v>812086</v>
      </c>
      <c r="M500" t="s">
        <v>1029</v>
      </c>
      <c r="N500" t="s">
        <v>312</v>
      </c>
      <c r="O500" t="s">
        <v>1030</v>
      </c>
      <c r="P500" t="s">
        <v>1031</v>
      </c>
      <c r="Q500" t="s">
        <v>1032</v>
      </c>
      <c r="R500" t="s">
        <v>1033</v>
      </c>
      <c r="S500" t="s">
        <v>1034</v>
      </c>
      <c r="T500">
        <v>58</v>
      </c>
      <c r="U500">
        <v>119</v>
      </c>
      <c r="V500">
        <v>10</v>
      </c>
      <c r="W500">
        <v>0</v>
      </c>
      <c r="X500">
        <v>0</v>
      </c>
    </row>
    <row r="501" spans="1:24" x14ac:dyDescent="0.25">
      <c r="A501" s="1">
        <v>43925</v>
      </c>
      <c r="B501" t="s">
        <v>1035</v>
      </c>
      <c r="C501">
        <v>38</v>
      </c>
      <c r="D501">
        <v>1</v>
      </c>
      <c r="E501">
        <v>3548807</v>
      </c>
      <c r="F501" s="2">
        <v>2358388</v>
      </c>
      <c r="G501" t="s">
        <v>564</v>
      </c>
      <c r="H501" t="s">
        <v>38</v>
      </c>
      <c r="I501" s="2">
        <v>-236234</v>
      </c>
      <c r="J501" s="2">
        <v>-465552</v>
      </c>
      <c r="K501" t="s">
        <v>1036</v>
      </c>
      <c r="L501">
        <v>151244</v>
      </c>
      <c r="M501" t="s">
        <v>1037</v>
      </c>
      <c r="N501" t="s">
        <v>356</v>
      </c>
      <c r="O501" t="s">
        <v>803</v>
      </c>
      <c r="P501" t="s">
        <v>1038</v>
      </c>
      <c r="Q501" t="s">
        <v>1039</v>
      </c>
      <c r="R501" t="s">
        <v>1040</v>
      </c>
      <c r="S501" t="s">
        <v>1041</v>
      </c>
      <c r="T501">
        <v>57</v>
      </c>
      <c r="U501">
        <v>30</v>
      </c>
      <c r="V501">
        <v>4</v>
      </c>
      <c r="W501">
        <v>0</v>
      </c>
      <c r="X501">
        <v>0</v>
      </c>
    </row>
    <row r="502" spans="1:24" x14ac:dyDescent="0.25">
      <c r="A502" s="1">
        <v>43925</v>
      </c>
      <c r="B502" t="s">
        <v>1042</v>
      </c>
      <c r="C502">
        <v>3496</v>
      </c>
      <c r="D502">
        <v>212</v>
      </c>
      <c r="E502">
        <v>3550308</v>
      </c>
      <c r="F502" s="2">
        <v>2853406</v>
      </c>
      <c r="G502" t="s">
        <v>75</v>
      </c>
      <c r="H502" t="s">
        <v>91</v>
      </c>
      <c r="I502" s="2">
        <v>-235505</v>
      </c>
      <c r="J502" s="2">
        <v>-466333</v>
      </c>
      <c r="K502" t="s">
        <v>1043</v>
      </c>
      <c r="L502">
        <v>11869660</v>
      </c>
      <c r="M502" t="s">
        <v>1044</v>
      </c>
      <c r="N502" t="s">
        <v>1045</v>
      </c>
      <c r="O502" t="s">
        <v>1046</v>
      </c>
      <c r="P502" t="s">
        <v>1047</v>
      </c>
      <c r="Q502" t="s">
        <v>1048</v>
      </c>
      <c r="R502" t="s">
        <v>1049</v>
      </c>
      <c r="S502" t="s">
        <v>1050</v>
      </c>
      <c r="T502">
        <v>58</v>
      </c>
      <c r="U502">
        <v>957</v>
      </c>
      <c r="V502">
        <v>20</v>
      </c>
      <c r="W502">
        <v>20</v>
      </c>
      <c r="X502">
        <v>0</v>
      </c>
    </row>
    <row r="503" spans="1:24" x14ac:dyDescent="0.25">
      <c r="A503" s="1">
        <v>43925</v>
      </c>
      <c r="B503" t="s">
        <v>1051</v>
      </c>
      <c r="C503">
        <v>39</v>
      </c>
      <c r="D503">
        <v>2</v>
      </c>
      <c r="E503">
        <v>3552809</v>
      </c>
      <c r="F503" s="2">
        <v>1346388</v>
      </c>
      <c r="G503" t="s">
        <v>480</v>
      </c>
      <c r="H503" t="s">
        <v>35</v>
      </c>
      <c r="I503" s="2">
        <v>-236229</v>
      </c>
      <c r="J503" s="2">
        <v>-467817</v>
      </c>
      <c r="K503" t="s">
        <v>860</v>
      </c>
      <c r="L503">
        <v>283871</v>
      </c>
      <c r="M503" t="s">
        <v>1052</v>
      </c>
      <c r="N503" t="s">
        <v>1053</v>
      </c>
      <c r="O503" t="s">
        <v>803</v>
      </c>
      <c r="P503" t="s">
        <v>1054</v>
      </c>
      <c r="Q503" t="s">
        <v>1055</v>
      </c>
      <c r="R503" t="s">
        <v>1056</v>
      </c>
      <c r="S503" t="s">
        <v>1057</v>
      </c>
      <c r="T503">
        <v>57</v>
      </c>
      <c r="U503">
        <v>0</v>
      </c>
      <c r="V503">
        <v>0</v>
      </c>
      <c r="W503">
        <v>0</v>
      </c>
      <c r="X503">
        <v>0</v>
      </c>
    </row>
    <row r="504" spans="1:24" x14ac:dyDescent="0.25">
      <c r="A504" s="1">
        <v>43925</v>
      </c>
      <c r="B504" t="s">
        <v>97</v>
      </c>
      <c r="C504">
        <v>4</v>
      </c>
      <c r="D504">
        <v>1</v>
      </c>
      <c r="E504">
        <v>3556453</v>
      </c>
      <c r="F504" s="2">
        <v>7605</v>
      </c>
      <c r="G504" t="s">
        <v>226</v>
      </c>
      <c r="H504" t="s">
        <v>35</v>
      </c>
      <c r="I504" s="2">
        <v>-235998</v>
      </c>
      <c r="J504" s="2">
        <v>-470225</v>
      </c>
      <c r="K504" t="s">
        <v>1058</v>
      </c>
      <c r="L504">
        <v>52762</v>
      </c>
      <c r="M504" t="s">
        <v>1059</v>
      </c>
      <c r="N504" t="s">
        <v>1060</v>
      </c>
      <c r="O504" t="s">
        <v>803</v>
      </c>
      <c r="P504" t="s">
        <v>1061</v>
      </c>
      <c r="Q504" t="s">
        <v>1062</v>
      </c>
      <c r="R504" t="s">
        <v>798</v>
      </c>
      <c r="S504" t="s">
        <v>1063</v>
      </c>
      <c r="T504">
        <v>0</v>
      </c>
      <c r="U504">
        <v>0</v>
      </c>
      <c r="V504">
        <v>0</v>
      </c>
      <c r="W504">
        <v>0</v>
      </c>
      <c r="X504">
        <v>0</v>
      </c>
    </row>
    <row r="505" spans="1:24" x14ac:dyDescent="0.25">
      <c r="A505" s="1">
        <v>43924</v>
      </c>
      <c r="B505" t="s">
        <v>791</v>
      </c>
      <c r="C505">
        <v>4</v>
      </c>
      <c r="D505">
        <v>1</v>
      </c>
      <c r="E505">
        <v>3503901</v>
      </c>
      <c r="F505" s="2">
        <v>445315</v>
      </c>
      <c r="G505" t="s">
        <v>226</v>
      </c>
      <c r="H505" t="s">
        <v>19</v>
      </c>
      <c r="I505" s="2">
        <v>-23397</v>
      </c>
      <c r="J505" s="2">
        <v>-463204</v>
      </c>
      <c r="K505" t="s">
        <v>792</v>
      </c>
      <c r="L505">
        <v>89744</v>
      </c>
      <c r="M505" t="s">
        <v>793</v>
      </c>
      <c r="N505" t="s">
        <v>794</v>
      </c>
      <c r="O505" t="s">
        <v>795</v>
      </c>
      <c r="P505" t="s">
        <v>796</v>
      </c>
      <c r="Q505" t="s">
        <v>797</v>
      </c>
      <c r="R505" t="s">
        <v>798</v>
      </c>
      <c r="S505" t="s">
        <v>799</v>
      </c>
      <c r="T505">
        <v>55</v>
      </c>
      <c r="U505">
        <v>0</v>
      </c>
      <c r="V505">
        <v>0</v>
      </c>
      <c r="W505">
        <v>0</v>
      </c>
      <c r="X505">
        <v>0</v>
      </c>
    </row>
    <row r="506" spans="1:24" x14ac:dyDescent="0.25">
      <c r="A506" s="1">
        <v>43924</v>
      </c>
      <c r="B506" t="s">
        <v>23</v>
      </c>
      <c r="C506">
        <v>28</v>
      </c>
      <c r="D506">
        <v>1</v>
      </c>
      <c r="E506">
        <v>3505708</v>
      </c>
      <c r="F506" s="2">
        <v>1021219</v>
      </c>
      <c r="G506" t="s">
        <v>477</v>
      </c>
      <c r="H506" t="s">
        <v>24</v>
      </c>
      <c r="I506" s="2">
        <v>-235114</v>
      </c>
      <c r="J506" s="2">
        <v>-468729</v>
      </c>
      <c r="K506" t="s">
        <v>800</v>
      </c>
      <c r="L506">
        <v>26439</v>
      </c>
      <c r="M506" t="s">
        <v>801</v>
      </c>
      <c r="N506" t="s">
        <v>802</v>
      </c>
      <c r="O506" t="s">
        <v>803</v>
      </c>
      <c r="P506" t="s">
        <v>804</v>
      </c>
      <c r="Q506" t="s">
        <v>805</v>
      </c>
      <c r="R506" t="s">
        <v>806</v>
      </c>
      <c r="S506" t="s">
        <v>807</v>
      </c>
      <c r="T506">
        <v>49</v>
      </c>
      <c r="U506">
        <v>0</v>
      </c>
      <c r="V506">
        <v>0</v>
      </c>
      <c r="W506">
        <v>0</v>
      </c>
      <c r="X506">
        <v>0</v>
      </c>
    </row>
    <row r="507" spans="1:24" x14ac:dyDescent="0.25">
      <c r="A507" s="1">
        <v>43924</v>
      </c>
      <c r="B507" t="s">
        <v>27</v>
      </c>
      <c r="C507">
        <v>19</v>
      </c>
      <c r="D507">
        <v>1</v>
      </c>
      <c r="E507">
        <v>3509007</v>
      </c>
      <c r="F507" s="2">
        <v>1872475</v>
      </c>
      <c r="G507" t="s">
        <v>99</v>
      </c>
      <c r="H507" t="s">
        <v>28</v>
      </c>
      <c r="I507" s="2">
        <v>-233612</v>
      </c>
      <c r="J507" s="2">
        <v>-467402</v>
      </c>
      <c r="K507" t="s">
        <v>808</v>
      </c>
      <c r="L507">
        <v>100612</v>
      </c>
      <c r="M507" t="s">
        <v>809</v>
      </c>
      <c r="N507" t="s">
        <v>810</v>
      </c>
      <c r="O507" t="s">
        <v>811</v>
      </c>
      <c r="P507" t="s">
        <v>812</v>
      </c>
      <c r="Q507" t="s">
        <v>813</v>
      </c>
      <c r="R507" t="s">
        <v>814</v>
      </c>
      <c r="S507" t="s">
        <v>815</v>
      </c>
      <c r="T507">
        <v>54</v>
      </c>
      <c r="U507">
        <v>0</v>
      </c>
      <c r="V507">
        <v>0</v>
      </c>
      <c r="W507">
        <v>0</v>
      </c>
      <c r="X507">
        <v>0</v>
      </c>
    </row>
    <row r="508" spans="1:24" x14ac:dyDescent="0.25">
      <c r="A508" s="1">
        <v>43924</v>
      </c>
      <c r="B508" t="s">
        <v>30</v>
      </c>
      <c r="C508">
        <v>1</v>
      </c>
      <c r="D508">
        <v>0</v>
      </c>
      <c r="E508">
        <v>3509205</v>
      </c>
      <c r="F508" s="2">
        <v>130207</v>
      </c>
      <c r="G508" t="s">
        <v>854</v>
      </c>
      <c r="H508" t="s">
        <v>28</v>
      </c>
      <c r="I508" s="2">
        <v>-23355</v>
      </c>
      <c r="J508" s="2">
        <v>-468789</v>
      </c>
      <c r="K508" t="s">
        <v>816</v>
      </c>
      <c r="L508">
        <v>77627</v>
      </c>
      <c r="M508" t="s">
        <v>817</v>
      </c>
      <c r="N508" t="s">
        <v>818</v>
      </c>
      <c r="O508" t="s">
        <v>819</v>
      </c>
      <c r="P508" t="s">
        <v>820</v>
      </c>
      <c r="Q508" t="s">
        <v>821</v>
      </c>
      <c r="R508" t="s">
        <v>822</v>
      </c>
      <c r="S508" t="s">
        <v>823</v>
      </c>
      <c r="T508">
        <v>57</v>
      </c>
      <c r="U508">
        <v>0</v>
      </c>
      <c r="V508">
        <v>0</v>
      </c>
      <c r="W508">
        <v>0</v>
      </c>
      <c r="X508">
        <v>0</v>
      </c>
    </row>
    <row r="509" spans="1:24" x14ac:dyDescent="0.25">
      <c r="A509" s="1">
        <v>43924</v>
      </c>
      <c r="B509" t="s">
        <v>824</v>
      </c>
      <c r="C509">
        <v>11</v>
      </c>
      <c r="D509">
        <v>1</v>
      </c>
      <c r="E509">
        <v>3510609</v>
      </c>
      <c r="F509" s="2">
        <v>274364</v>
      </c>
      <c r="G509" t="s">
        <v>186</v>
      </c>
      <c r="H509" t="s">
        <v>24</v>
      </c>
      <c r="I509" s="2">
        <v>-23524</v>
      </c>
      <c r="J509" s="2">
        <v>-468411</v>
      </c>
      <c r="K509" t="s">
        <v>825</v>
      </c>
      <c r="L509">
        <v>394598</v>
      </c>
      <c r="M509" t="s">
        <v>826</v>
      </c>
      <c r="N509" t="s">
        <v>827</v>
      </c>
      <c r="O509" t="s">
        <v>803</v>
      </c>
      <c r="P509" t="s">
        <v>828</v>
      </c>
      <c r="Q509" t="s">
        <v>829</v>
      </c>
      <c r="R509" t="s">
        <v>830</v>
      </c>
      <c r="S509" t="s">
        <v>831</v>
      </c>
      <c r="T509">
        <v>56</v>
      </c>
      <c r="U509">
        <v>3</v>
      </c>
      <c r="V509">
        <v>0</v>
      </c>
      <c r="W509">
        <v>0</v>
      </c>
      <c r="X509">
        <v>0</v>
      </c>
    </row>
    <row r="510" spans="1:24" x14ac:dyDescent="0.25">
      <c r="A510" s="1">
        <v>43924</v>
      </c>
      <c r="B510" t="s">
        <v>34</v>
      </c>
      <c r="C510">
        <v>27</v>
      </c>
      <c r="D510">
        <v>2</v>
      </c>
      <c r="E510">
        <v>3513009</v>
      </c>
      <c r="F510" s="2">
        <v>1083424</v>
      </c>
      <c r="G510" t="s">
        <v>150</v>
      </c>
      <c r="H510" t="s">
        <v>35</v>
      </c>
      <c r="I510" s="2">
        <v>-236027</v>
      </c>
      <c r="J510" s="2">
        <v>-469195</v>
      </c>
      <c r="K510" t="s">
        <v>832</v>
      </c>
      <c r="L510">
        <v>247424</v>
      </c>
      <c r="M510" t="s">
        <v>833</v>
      </c>
      <c r="N510" t="s">
        <v>834</v>
      </c>
      <c r="O510" t="s">
        <v>803</v>
      </c>
      <c r="P510" t="s">
        <v>835</v>
      </c>
      <c r="Q510" t="s">
        <v>836</v>
      </c>
      <c r="R510" t="s">
        <v>837</v>
      </c>
      <c r="S510" t="s">
        <v>838</v>
      </c>
      <c r="T510">
        <v>57</v>
      </c>
      <c r="U510">
        <v>0</v>
      </c>
      <c r="V510">
        <v>0</v>
      </c>
      <c r="W510">
        <v>0</v>
      </c>
      <c r="X510">
        <v>0</v>
      </c>
    </row>
    <row r="511" spans="1:24" x14ac:dyDescent="0.25">
      <c r="A511" s="1">
        <v>43924</v>
      </c>
      <c r="B511" t="s">
        <v>37</v>
      </c>
      <c r="C511">
        <v>20</v>
      </c>
      <c r="D511">
        <v>1</v>
      </c>
      <c r="E511">
        <v>3513801</v>
      </c>
      <c r="F511" s="2">
        <v>471827</v>
      </c>
      <c r="G511" t="s">
        <v>20</v>
      </c>
      <c r="H511" t="s">
        <v>38</v>
      </c>
      <c r="I511" s="2">
        <v>-236817</v>
      </c>
      <c r="J511" s="2">
        <v>-466203</v>
      </c>
      <c r="K511" t="s">
        <v>839</v>
      </c>
      <c r="L511">
        <v>404477</v>
      </c>
      <c r="M511" t="s">
        <v>840</v>
      </c>
      <c r="N511" t="s">
        <v>841</v>
      </c>
      <c r="O511" t="s">
        <v>803</v>
      </c>
      <c r="P511" t="s">
        <v>842</v>
      </c>
      <c r="Q511" t="s">
        <v>843</v>
      </c>
      <c r="R511" t="s">
        <v>844</v>
      </c>
      <c r="S511" t="s">
        <v>845</v>
      </c>
      <c r="T511">
        <v>57</v>
      </c>
      <c r="U511">
        <v>20</v>
      </c>
      <c r="V511">
        <v>0</v>
      </c>
      <c r="W511">
        <v>0</v>
      </c>
      <c r="X511">
        <v>0</v>
      </c>
    </row>
    <row r="512" spans="1:24" x14ac:dyDescent="0.25">
      <c r="A512" s="1">
        <v>43924</v>
      </c>
      <c r="B512" t="s">
        <v>40</v>
      </c>
      <c r="C512">
        <v>18</v>
      </c>
      <c r="D512">
        <v>1</v>
      </c>
      <c r="E512">
        <v>3515004</v>
      </c>
      <c r="F512" s="2">
        <v>657592</v>
      </c>
      <c r="G512" t="s">
        <v>352</v>
      </c>
      <c r="H512" t="s">
        <v>35</v>
      </c>
      <c r="I512" s="2">
        <v>-236515</v>
      </c>
      <c r="J512" s="2">
        <v>-468522</v>
      </c>
      <c r="K512" t="s">
        <v>846</v>
      </c>
      <c r="L512">
        <v>27079</v>
      </c>
      <c r="M512" t="s">
        <v>847</v>
      </c>
      <c r="N512" t="s">
        <v>848</v>
      </c>
      <c r="O512" t="s">
        <v>803</v>
      </c>
      <c r="P512" t="s">
        <v>849</v>
      </c>
      <c r="Q512" t="s">
        <v>850</v>
      </c>
      <c r="R512" t="s">
        <v>851</v>
      </c>
      <c r="S512" t="s">
        <v>852</v>
      </c>
      <c r="T512">
        <v>55</v>
      </c>
      <c r="U512">
        <v>0</v>
      </c>
      <c r="V512">
        <v>0</v>
      </c>
      <c r="W512">
        <v>0</v>
      </c>
      <c r="X512">
        <v>0</v>
      </c>
    </row>
    <row r="513" spans="1:24" x14ac:dyDescent="0.25">
      <c r="A513" s="1">
        <v>43924</v>
      </c>
      <c r="B513" t="s">
        <v>44</v>
      </c>
      <c r="C513">
        <v>14</v>
      </c>
      <c r="D513">
        <v>0</v>
      </c>
      <c r="E513">
        <v>3515707</v>
      </c>
      <c r="F513" s="2">
        <v>720624</v>
      </c>
      <c r="G513" t="s">
        <v>854</v>
      </c>
      <c r="H513" t="s">
        <v>19</v>
      </c>
      <c r="I513" s="2">
        <v>-23529</v>
      </c>
      <c r="J513" s="2">
        <v>-463636</v>
      </c>
      <c r="K513" t="s">
        <v>863</v>
      </c>
      <c r="L513">
        <v>193037</v>
      </c>
      <c r="M513" t="s">
        <v>864</v>
      </c>
      <c r="N513" t="s">
        <v>865</v>
      </c>
      <c r="O513" t="s">
        <v>866</v>
      </c>
      <c r="P513" t="s">
        <v>867</v>
      </c>
      <c r="Q513" t="s">
        <v>868</v>
      </c>
      <c r="R513" t="s">
        <v>869</v>
      </c>
      <c r="S513" t="s">
        <v>870</v>
      </c>
      <c r="T513">
        <v>48</v>
      </c>
      <c r="U513">
        <v>0</v>
      </c>
      <c r="V513">
        <v>0</v>
      </c>
      <c r="W513">
        <v>0</v>
      </c>
      <c r="X513">
        <v>0</v>
      </c>
    </row>
    <row r="514" spans="1:24" x14ac:dyDescent="0.25">
      <c r="A514" s="1">
        <v>43924</v>
      </c>
      <c r="B514" t="s">
        <v>46</v>
      </c>
      <c r="C514">
        <v>7</v>
      </c>
      <c r="D514">
        <v>0</v>
      </c>
      <c r="E514">
        <v>3516309</v>
      </c>
      <c r="F514" s="2">
        <v>39808</v>
      </c>
      <c r="G514" t="s">
        <v>854</v>
      </c>
      <c r="H514" t="s">
        <v>28</v>
      </c>
      <c r="I514" s="2">
        <v>-232794</v>
      </c>
      <c r="J514" s="2">
        <v>-467448</v>
      </c>
      <c r="K514" t="s">
        <v>871</v>
      </c>
      <c r="L514">
        <v>174403</v>
      </c>
      <c r="M514" t="s">
        <v>872</v>
      </c>
      <c r="N514" t="s">
        <v>873</v>
      </c>
      <c r="O514" t="s">
        <v>874</v>
      </c>
      <c r="P514" t="s">
        <v>875</v>
      </c>
      <c r="Q514" t="s">
        <v>876</v>
      </c>
      <c r="R514" t="s">
        <v>877</v>
      </c>
      <c r="S514" t="s">
        <v>878</v>
      </c>
      <c r="T514">
        <v>53</v>
      </c>
      <c r="U514">
        <v>0</v>
      </c>
      <c r="V514">
        <v>0</v>
      </c>
      <c r="W514">
        <v>0</v>
      </c>
      <c r="X514">
        <v>0</v>
      </c>
    </row>
    <row r="515" spans="1:24" x14ac:dyDescent="0.25">
      <c r="A515" s="1">
        <v>43924</v>
      </c>
      <c r="B515" t="s">
        <v>48</v>
      </c>
      <c r="C515">
        <v>6</v>
      </c>
      <c r="D515">
        <v>1</v>
      </c>
      <c r="E515">
        <v>3516408</v>
      </c>
      <c r="F515" s="2">
        <v>388377</v>
      </c>
      <c r="G515" t="s">
        <v>180</v>
      </c>
      <c r="H515" t="s">
        <v>28</v>
      </c>
      <c r="I515" s="2">
        <v>-233234</v>
      </c>
      <c r="J515" s="2">
        <v>-467295</v>
      </c>
      <c r="K515" t="s">
        <v>879</v>
      </c>
      <c r="L515">
        <v>152201</v>
      </c>
      <c r="M515" t="s">
        <v>880</v>
      </c>
      <c r="N515" t="s">
        <v>881</v>
      </c>
      <c r="O515" t="s">
        <v>882</v>
      </c>
      <c r="P515" t="s">
        <v>883</v>
      </c>
      <c r="Q515" t="s">
        <v>884</v>
      </c>
      <c r="R515" t="s">
        <v>885</v>
      </c>
      <c r="S515" t="s">
        <v>886</v>
      </c>
      <c r="T515">
        <v>55</v>
      </c>
      <c r="U515">
        <v>0</v>
      </c>
      <c r="V515">
        <v>0</v>
      </c>
      <c r="W515">
        <v>0</v>
      </c>
      <c r="X515">
        <v>0</v>
      </c>
    </row>
    <row r="516" spans="1:24" x14ac:dyDescent="0.25">
      <c r="A516" s="1">
        <v>43924</v>
      </c>
      <c r="B516" t="s">
        <v>51</v>
      </c>
      <c r="C516">
        <v>52</v>
      </c>
      <c r="D516">
        <v>2</v>
      </c>
      <c r="E516">
        <v>3518800</v>
      </c>
      <c r="F516" s="2">
        <v>377035</v>
      </c>
      <c r="G516" t="s">
        <v>529</v>
      </c>
      <c r="H516" t="s">
        <v>19</v>
      </c>
      <c r="I516" s="2">
        <v>-234543</v>
      </c>
      <c r="J516" s="2">
        <v>-465337</v>
      </c>
      <c r="K516" t="s">
        <v>895</v>
      </c>
      <c r="L516">
        <v>1351275</v>
      </c>
      <c r="M516" t="s">
        <v>896</v>
      </c>
      <c r="N516" t="s">
        <v>897</v>
      </c>
      <c r="O516" t="s">
        <v>803</v>
      </c>
      <c r="P516" t="s">
        <v>898</v>
      </c>
      <c r="Q516" t="s">
        <v>899</v>
      </c>
      <c r="R516" t="s">
        <v>900</v>
      </c>
      <c r="S516" t="s">
        <v>901</v>
      </c>
      <c r="T516">
        <v>54</v>
      </c>
      <c r="U516">
        <v>23</v>
      </c>
      <c r="V516">
        <v>2</v>
      </c>
      <c r="W516">
        <v>0</v>
      </c>
      <c r="X516">
        <v>0</v>
      </c>
    </row>
    <row r="517" spans="1:24" x14ac:dyDescent="0.25">
      <c r="A517" s="1">
        <v>43924</v>
      </c>
      <c r="B517" t="s">
        <v>53</v>
      </c>
      <c r="C517">
        <v>6</v>
      </c>
      <c r="D517">
        <v>1</v>
      </c>
      <c r="E517">
        <v>3522208</v>
      </c>
      <c r="F517" s="2">
        <v>341505</v>
      </c>
      <c r="G517" t="s">
        <v>180</v>
      </c>
      <c r="H517" t="s">
        <v>35</v>
      </c>
      <c r="I517" s="2">
        <v>-237154</v>
      </c>
      <c r="J517" s="2">
        <v>-468526</v>
      </c>
      <c r="K517" t="s">
        <v>902</v>
      </c>
      <c r="L517">
        <v>169619</v>
      </c>
      <c r="M517" t="s">
        <v>903</v>
      </c>
      <c r="N517" t="s">
        <v>904</v>
      </c>
      <c r="O517" t="s">
        <v>905</v>
      </c>
      <c r="P517" t="s">
        <v>906</v>
      </c>
      <c r="Q517" t="s">
        <v>907</v>
      </c>
      <c r="R517" t="s">
        <v>908</v>
      </c>
      <c r="S517" t="s">
        <v>909</v>
      </c>
      <c r="T517">
        <v>60</v>
      </c>
      <c r="U517">
        <v>0</v>
      </c>
      <c r="V517">
        <v>0</v>
      </c>
      <c r="W517">
        <v>0</v>
      </c>
      <c r="X517">
        <v>0</v>
      </c>
    </row>
    <row r="518" spans="1:24" x14ac:dyDescent="0.25">
      <c r="A518" s="1">
        <v>43924</v>
      </c>
      <c r="B518" t="s">
        <v>55</v>
      </c>
      <c r="C518">
        <v>6</v>
      </c>
      <c r="D518">
        <v>0</v>
      </c>
      <c r="E518">
        <v>3522505</v>
      </c>
      <c r="F518" s="2">
        <v>252419</v>
      </c>
      <c r="G518" t="s">
        <v>854</v>
      </c>
      <c r="H518" t="s">
        <v>24</v>
      </c>
      <c r="I518" s="2">
        <v>-235493</v>
      </c>
      <c r="J518" s="2">
        <v>-469332</v>
      </c>
      <c r="K518" t="s">
        <v>910</v>
      </c>
      <c r="L518">
        <v>237714</v>
      </c>
      <c r="M518" t="s">
        <v>911</v>
      </c>
      <c r="N518" t="s">
        <v>912</v>
      </c>
      <c r="O518" t="s">
        <v>803</v>
      </c>
      <c r="P518" t="s">
        <v>913</v>
      </c>
      <c r="Q518" t="s">
        <v>914</v>
      </c>
      <c r="R518" t="s">
        <v>915</v>
      </c>
      <c r="S518" t="s">
        <v>916</v>
      </c>
      <c r="T518">
        <v>55</v>
      </c>
      <c r="U518">
        <v>0</v>
      </c>
      <c r="V518">
        <v>0</v>
      </c>
      <c r="W518">
        <v>0</v>
      </c>
      <c r="X518">
        <v>0</v>
      </c>
    </row>
    <row r="519" spans="1:24" x14ac:dyDescent="0.25">
      <c r="A519" s="1">
        <v>43924</v>
      </c>
      <c r="B519" t="s">
        <v>57</v>
      </c>
      <c r="C519">
        <v>9</v>
      </c>
      <c r="D519">
        <v>0</v>
      </c>
      <c r="E519">
        <v>3523107</v>
      </c>
      <c r="F519" s="2">
        <v>242705</v>
      </c>
      <c r="G519" t="s">
        <v>854</v>
      </c>
      <c r="H519" t="s">
        <v>19</v>
      </c>
      <c r="I519" s="2">
        <v>-234849</v>
      </c>
      <c r="J519" s="2">
        <v>-463495</v>
      </c>
      <c r="K519" t="s">
        <v>917</v>
      </c>
      <c r="L519">
        <v>370589</v>
      </c>
      <c r="M519" t="s">
        <v>918</v>
      </c>
      <c r="N519" t="s">
        <v>919</v>
      </c>
      <c r="O519" t="s">
        <v>803</v>
      </c>
      <c r="P519" t="s">
        <v>920</v>
      </c>
      <c r="Q519" t="s">
        <v>921</v>
      </c>
      <c r="R519" t="s">
        <v>922</v>
      </c>
      <c r="S519" t="s">
        <v>923</v>
      </c>
      <c r="T519">
        <v>58</v>
      </c>
      <c r="U519">
        <v>0</v>
      </c>
      <c r="V519">
        <v>0</v>
      </c>
      <c r="W519">
        <v>0</v>
      </c>
      <c r="X519">
        <v>0</v>
      </c>
    </row>
    <row r="520" spans="1:24" x14ac:dyDescent="0.25">
      <c r="A520" s="1">
        <v>43924</v>
      </c>
      <c r="B520" t="s">
        <v>59</v>
      </c>
      <c r="C520">
        <v>2</v>
      </c>
      <c r="D520">
        <v>0</v>
      </c>
      <c r="E520">
        <v>3525003</v>
      </c>
      <c r="F520" s="2">
        <v>160081</v>
      </c>
      <c r="G520" t="s">
        <v>854</v>
      </c>
      <c r="H520" t="s">
        <v>24</v>
      </c>
      <c r="I520" s="2">
        <v>-23528</v>
      </c>
      <c r="J520" s="2">
        <v>-469028</v>
      </c>
      <c r="K520" t="s">
        <v>924</v>
      </c>
      <c r="L520">
        <v>123603</v>
      </c>
      <c r="M520" t="s">
        <v>925</v>
      </c>
      <c r="N520" t="s">
        <v>926</v>
      </c>
      <c r="O520" t="s">
        <v>803</v>
      </c>
      <c r="P520" t="s">
        <v>927</v>
      </c>
      <c r="Q520" t="s">
        <v>928</v>
      </c>
      <c r="R520" t="s">
        <v>929</v>
      </c>
      <c r="S520" t="s">
        <v>930</v>
      </c>
      <c r="T520">
        <v>55</v>
      </c>
      <c r="U520">
        <v>0</v>
      </c>
      <c r="V520">
        <v>0</v>
      </c>
      <c r="W520">
        <v>0</v>
      </c>
      <c r="X520">
        <v>0</v>
      </c>
    </row>
    <row r="521" spans="1:24" x14ac:dyDescent="0.25">
      <c r="A521" s="1">
        <v>43924</v>
      </c>
      <c r="B521" t="s">
        <v>940</v>
      </c>
      <c r="C521">
        <v>3</v>
      </c>
      <c r="D521">
        <v>0</v>
      </c>
      <c r="E521">
        <v>3528502</v>
      </c>
      <c r="F521" s="2">
        <v>299464</v>
      </c>
      <c r="G521" t="s">
        <v>854</v>
      </c>
      <c r="H521" t="s">
        <v>28</v>
      </c>
      <c r="I521" s="2">
        <v>-233157</v>
      </c>
      <c r="J521" s="2">
        <v>-465824</v>
      </c>
      <c r="K521" t="s">
        <v>941</v>
      </c>
      <c r="L521">
        <v>98622</v>
      </c>
      <c r="M521" t="s">
        <v>942</v>
      </c>
      <c r="N521" t="s">
        <v>943</v>
      </c>
      <c r="O521" t="s">
        <v>944</v>
      </c>
      <c r="P521" t="s">
        <v>945</v>
      </c>
      <c r="Q521" t="s">
        <v>946</v>
      </c>
      <c r="R521" t="s">
        <v>947</v>
      </c>
      <c r="S521" t="s">
        <v>948</v>
      </c>
      <c r="T521">
        <v>62</v>
      </c>
      <c r="U521">
        <v>0</v>
      </c>
      <c r="V521">
        <v>0</v>
      </c>
      <c r="W521">
        <v>0</v>
      </c>
      <c r="X521">
        <v>0</v>
      </c>
    </row>
    <row r="522" spans="1:24" x14ac:dyDescent="0.25">
      <c r="A522" s="1">
        <v>43924</v>
      </c>
      <c r="B522" t="s">
        <v>949</v>
      </c>
      <c r="C522">
        <v>10</v>
      </c>
      <c r="D522">
        <v>0</v>
      </c>
      <c r="E522">
        <v>3529401</v>
      </c>
      <c r="F522" s="2">
        <v>211456</v>
      </c>
      <c r="G522" t="s">
        <v>854</v>
      </c>
      <c r="H522" t="s">
        <v>38</v>
      </c>
      <c r="I522" s="2">
        <v>-236666</v>
      </c>
      <c r="J522" s="2">
        <v>-464599</v>
      </c>
      <c r="K522" t="s">
        <v>950</v>
      </c>
      <c r="L522">
        <v>460132</v>
      </c>
      <c r="M522" t="s">
        <v>951</v>
      </c>
      <c r="N522" t="s">
        <v>931</v>
      </c>
      <c r="O522" t="s">
        <v>803</v>
      </c>
      <c r="P522" t="s">
        <v>952</v>
      </c>
      <c r="Q522" t="s">
        <v>953</v>
      </c>
      <c r="R522" t="s">
        <v>954</v>
      </c>
      <c r="S522" t="s">
        <v>955</v>
      </c>
      <c r="T522">
        <v>56</v>
      </c>
      <c r="U522">
        <v>0</v>
      </c>
      <c r="V522">
        <v>0</v>
      </c>
      <c r="W522">
        <v>0</v>
      </c>
      <c r="X522">
        <v>0</v>
      </c>
    </row>
    <row r="523" spans="1:24" x14ac:dyDescent="0.25">
      <c r="A523" s="1">
        <v>43924</v>
      </c>
      <c r="B523" t="s">
        <v>67</v>
      </c>
      <c r="C523">
        <v>16</v>
      </c>
      <c r="D523">
        <v>1</v>
      </c>
      <c r="E523">
        <v>3530607</v>
      </c>
      <c r="F523" s="2">
        <v>358872</v>
      </c>
      <c r="G523" t="s">
        <v>142</v>
      </c>
      <c r="H523" t="s">
        <v>19</v>
      </c>
      <c r="I523" s="2">
        <v>-235393</v>
      </c>
      <c r="J523" s="2">
        <v>-462167</v>
      </c>
      <c r="K523" t="s">
        <v>956</v>
      </c>
      <c r="L523">
        <v>432905</v>
      </c>
      <c r="M523" t="s">
        <v>957</v>
      </c>
      <c r="N523" t="s">
        <v>958</v>
      </c>
      <c r="O523" t="s">
        <v>959</v>
      </c>
      <c r="P523" t="s">
        <v>960</v>
      </c>
      <c r="Q523" t="s">
        <v>961</v>
      </c>
      <c r="R523" t="s">
        <v>962</v>
      </c>
      <c r="S523" t="s">
        <v>963</v>
      </c>
      <c r="T523">
        <v>57</v>
      </c>
      <c r="U523">
        <v>0</v>
      </c>
      <c r="V523">
        <v>0</v>
      </c>
      <c r="W523">
        <v>0</v>
      </c>
      <c r="X523">
        <v>0</v>
      </c>
    </row>
    <row r="524" spans="1:24" x14ac:dyDescent="0.25">
      <c r="A524" s="1">
        <v>43924</v>
      </c>
      <c r="B524" t="s">
        <v>69</v>
      </c>
      <c r="C524">
        <v>57</v>
      </c>
      <c r="D524">
        <v>3</v>
      </c>
      <c r="E524">
        <v>3534401</v>
      </c>
      <c r="F524" s="2">
        <v>81613</v>
      </c>
      <c r="G524" t="s">
        <v>99</v>
      </c>
      <c r="H524" t="s">
        <v>24</v>
      </c>
      <c r="I524" s="2">
        <v>-235334</v>
      </c>
      <c r="J524" s="2">
        <v>-467915</v>
      </c>
      <c r="K524" t="s">
        <v>964</v>
      </c>
      <c r="L524">
        <v>680964</v>
      </c>
      <c r="M524" t="s">
        <v>965</v>
      </c>
      <c r="N524" t="s">
        <v>966</v>
      </c>
      <c r="O524" t="s">
        <v>803</v>
      </c>
      <c r="P524" t="s">
        <v>967</v>
      </c>
      <c r="Q524" t="s">
        <v>968</v>
      </c>
      <c r="R524" t="s">
        <v>969</v>
      </c>
      <c r="S524" t="s">
        <v>970</v>
      </c>
      <c r="T524">
        <v>56</v>
      </c>
      <c r="U524">
        <v>30</v>
      </c>
      <c r="V524">
        <v>0</v>
      </c>
      <c r="W524">
        <v>0</v>
      </c>
      <c r="X524">
        <v>0</v>
      </c>
    </row>
    <row r="525" spans="1:24" x14ac:dyDescent="0.25">
      <c r="A525" s="1">
        <v>43924</v>
      </c>
      <c r="B525" t="s">
        <v>971</v>
      </c>
      <c r="C525">
        <v>3</v>
      </c>
      <c r="D525">
        <v>0</v>
      </c>
      <c r="E525">
        <v>3539806</v>
      </c>
      <c r="F525" s="2">
        <v>255423</v>
      </c>
      <c r="G525" t="s">
        <v>854</v>
      </c>
      <c r="H525" t="s">
        <v>19</v>
      </c>
      <c r="I525" s="2">
        <v>-235338</v>
      </c>
      <c r="J525" s="2">
        <v>-463477</v>
      </c>
      <c r="K525" t="s">
        <v>972</v>
      </c>
      <c r="L525">
        <v>115538</v>
      </c>
      <c r="M525" t="s">
        <v>973</v>
      </c>
      <c r="N525" t="s">
        <v>974</v>
      </c>
      <c r="O525" t="s">
        <v>975</v>
      </c>
      <c r="P525" t="s">
        <v>976</v>
      </c>
      <c r="Q525" t="s">
        <v>977</v>
      </c>
      <c r="R525" t="s">
        <v>978</v>
      </c>
      <c r="S525" t="s">
        <v>979</v>
      </c>
      <c r="T525">
        <v>59</v>
      </c>
      <c r="U525">
        <v>0</v>
      </c>
      <c r="V525">
        <v>0</v>
      </c>
      <c r="W525">
        <v>0</v>
      </c>
      <c r="X525">
        <v>0</v>
      </c>
    </row>
    <row r="526" spans="1:24" x14ac:dyDescent="0.25">
      <c r="A526" s="1">
        <v>43924</v>
      </c>
      <c r="B526" t="s">
        <v>980</v>
      </c>
      <c r="C526">
        <v>4</v>
      </c>
      <c r="D526">
        <v>0</v>
      </c>
      <c r="E526">
        <v>3543303</v>
      </c>
      <c r="F526" s="2">
        <v>324167</v>
      </c>
      <c r="G526" t="s">
        <v>854</v>
      </c>
      <c r="H526" t="s">
        <v>38</v>
      </c>
      <c r="I526" s="2">
        <v>-237082</v>
      </c>
      <c r="J526" s="2">
        <v>-464042</v>
      </c>
      <c r="K526" t="s">
        <v>981</v>
      </c>
      <c r="L526">
        <v>118968</v>
      </c>
      <c r="M526" t="s">
        <v>982</v>
      </c>
      <c r="N526" t="s">
        <v>983</v>
      </c>
      <c r="O526" t="s">
        <v>803</v>
      </c>
      <c r="P526" t="s">
        <v>984</v>
      </c>
      <c r="Q526" t="s">
        <v>985</v>
      </c>
      <c r="R526" t="s">
        <v>986</v>
      </c>
      <c r="S526" t="s">
        <v>987</v>
      </c>
      <c r="T526">
        <v>59</v>
      </c>
      <c r="U526">
        <v>0</v>
      </c>
      <c r="V526">
        <v>0</v>
      </c>
      <c r="W526">
        <v>0</v>
      </c>
      <c r="X526">
        <v>0</v>
      </c>
    </row>
    <row r="527" spans="1:24" x14ac:dyDescent="0.25">
      <c r="A527" s="1">
        <v>43924</v>
      </c>
      <c r="B527" t="s">
        <v>78</v>
      </c>
      <c r="C527">
        <v>1</v>
      </c>
      <c r="D527">
        <v>0</v>
      </c>
      <c r="E527">
        <v>3546801</v>
      </c>
      <c r="F527" s="2">
        <v>174259</v>
      </c>
      <c r="G527" t="s">
        <v>854</v>
      </c>
      <c r="H527" t="s">
        <v>19</v>
      </c>
      <c r="I527" s="2">
        <v>-233158</v>
      </c>
      <c r="J527" s="2">
        <v>-462254</v>
      </c>
      <c r="K527" t="s">
        <v>995</v>
      </c>
      <c r="L527">
        <v>55086</v>
      </c>
      <c r="M527" t="s">
        <v>996</v>
      </c>
      <c r="N527" t="s">
        <v>997</v>
      </c>
      <c r="O527" t="s">
        <v>998</v>
      </c>
      <c r="P527" t="s">
        <v>999</v>
      </c>
      <c r="Q527" t="s">
        <v>1000</v>
      </c>
      <c r="R527" t="s">
        <v>1001</v>
      </c>
      <c r="S527" t="s">
        <v>1002</v>
      </c>
      <c r="T527">
        <v>0</v>
      </c>
      <c r="U527">
        <v>1</v>
      </c>
      <c r="V527">
        <v>0</v>
      </c>
      <c r="W527">
        <v>0</v>
      </c>
      <c r="X527">
        <v>0</v>
      </c>
    </row>
    <row r="528" spans="1:24" x14ac:dyDescent="0.25">
      <c r="A528" s="1">
        <v>43924</v>
      </c>
      <c r="B528" t="s">
        <v>1003</v>
      </c>
      <c r="C528">
        <v>22</v>
      </c>
      <c r="D528">
        <v>0</v>
      </c>
      <c r="E528">
        <v>3547304</v>
      </c>
      <c r="F528" s="2">
        <v>157766</v>
      </c>
      <c r="G528" t="s">
        <v>854</v>
      </c>
      <c r="H528" t="s">
        <v>24</v>
      </c>
      <c r="I528" s="2">
        <v>-23443</v>
      </c>
      <c r="J528" s="2">
        <v>-469227</v>
      </c>
      <c r="K528" t="s">
        <v>1004</v>
      </c>
      <c r="L528">
        <v>138132</v>
      </c>
      <c r="M528" t="s">
        <v>1005</v>
      </c>
      <c r="N528" t="s">
        <v>1006</v>
      </c>
      <c r="O528" t="s">
        <v>803</v>
      </c>
      <c r="P528" t="s">
        <v>1007</v>
      </c>
      <c r="Q528" t="s">
        <v>1008</v>
      </c>
      <c r="R528" t="s">
        <v>1009</v>
      </c>
      <c r="S528" t="s">
        <v>1010</v>
      </c>
      <c r="T528">
        <v>58</v>
      </c>
      <c r="U528">
        <v>0</v>
      </c>
      <c r="V528">
        <v>0</v>
      </c>
      <c r="W528">
        <v>0</v>
      </c>
      <c r="X528">
        <v>0</v>
      </c>
    </row>
    <row r="529" spans="1:24" x14ac:dyDescent="0.25">
      <c r="A529" s="1">
        <v>43924</v>
      </c>
      <c r="B529" t="s">
        <v>1011</v>
      </c>
      <c r="C529">
        <v>70</v>
      </c>
      <c r="D529">
        <v>2</v>
      </c>
      <c r="E529">
        <v>3547809</v>
      </c>
      <c r="F529" s="2">
        <v>973882</v>
      </c>
      <c r="G529" t="s">
        <v>500</v>
      </c>
      <c r="H529" t="s">
        <v>38</v>
      </c>
      <c r="I529" s="2">
        <v>-236742</v>
      </c>
      <c r="J529" s="2">
        <v>-465436</v>
      </c>
      <c r="K529" t="s">
        <v>1012</v>
      </c>
      <c r="L529">
        <v>693867</v>
      </c>
      <c r="M529" t="s">
        <v>1013</v>
      </c>
      <c r="N529" t="s">
        <v>1014</v>
      </c>
      <c r="O529" t="s">
        <v>803</v>
      </c>
      <c r="P529" t="s">
        <v>1015</v>
      </c>
      <c r="Q529" t="s">
        <v>1016</v>
      </c>
      <c r="R529" t="s">
        <v>1017</v>
      </c>
      <c r="S529" t="s">
        <v>1018</v>
      </c>
      <c r="T529">
        <v>56</v>
      </c>
      <c r="U529">
        <v>30</v>
      </c>
      <c r="V529">
        <v>0</v>
      </c>
      <c r="W529">
        <v>0</v>
      </c>
      <c r="X529">
        <v>0</v>
      </c>
    </row>
    <row r="530" spans="1:24" x14ac:dyDescent="0.25">
      <c r="A530" s="1">
        <v>43924</v>
      </c>
      <c r="B530" t="s">
        <v>93</v>
      </c>
      <c r="C530">
        <v>6</v>
      </c>
      <c r="D530">
        <v>1</v>
      </c>
      <c r="E530">
        <v>3552502</v>
      </c>
      <c r="F530" s="2">
        <v>201588</v>
      </c>
      <c r="G530" t="s">
        <v>180</v>
      </c>
      <c r="H530" t="s">
        <v>19</v>
      </c>
      <c r="I530" s="2">
        <v>-235453</v>
      </c>
      <c r="J530" s="2">
        <v>-463116</v>
      </c>
      <c r="K530" t="s">
        <v>1019</v>
      </c>
      <c r="L530">
        <v>291002</v>
      </c>
      <c r="M530" t="s">
        <v>1020</v>
      </c>
      <c r="N530" t="s">
        <v>1021</v>
      </c>
      <c r="O530" t="s">
        <v>1022</v>
      </c>
      <c r="P530" t="s">
        <v>1023</v>
      </c>
      <c r="Q530" t="s">
        <v>1024</v>
      </c>
      <c r="R530" t="s">
        <v>1025</v>
      </c>
      <c r="S530" t="s">
        <v>1026</v>
      </c>
      <c r="T530">
        <v>58</v>
      </c>
      <c r="U530">
        <v>0</v>
      </c>
      <c r="V530">
        <v>0</v>
      </c>
      <c r="W530">
        <v>0</v>
      </c>
      <c r="X530">
        <v>0</v>
      </c>
    </row>
    <row r="531" spans="1:24" x14ac:dyDescent="0.25">
      <c r="A531" s="1">
        <v>43924</v>
      </c>
      <c r="B531" t="s">
        <v>1027</v>
      </c>
      <c r="C531">
        <v>70</v>
      </c>
      <c r="D531">
        <v>4</v>
      </c>
      <c r="E531">
        <v>3548708</v>
      </c>
      <c r="F531" s="2">
        <v>83439</v>
      </c>
      <c r="G531" t="s">
        <v>327</v>
      </c>
      <c r="H531" t="s">
        <v>38</v>
      </c>
      <c r="I531" s="2">
        <v>-236898</v>
      </c>
      <c r="J531" s="2">
        <v>-465648</v>
      </c>
      <c r="K531" t="s">
        <v>1028</v>
      </c>
      <c r="L531">
        <v>812086</v>
      </c>
      <c r="M531" t="s">
        <v>1029</v>
      </c>
      <c r="N531" t="s">
        <v>312</v>
      </c>
      <c r="O531" t="s">
        <v>1030</v>
      </c>
      <c r="P531" t="s">
        <v>1031</v>
      </c>
      <c r="Q531" t="s">
        <v>1032</v>
      </c>
      <c r="R531" t="s">
        <v>1033</v>
      </c>
      <c r="S531" t="s">
        <v>1034</v>
      </c>
      <c r="T531">
        <v>55</v>
      </c>
      <c r="U531">
        <v>119</v>
      </c>
      <c r="V531">
        <v>10</v>
      </c>
      <c r="W531">
        <v>0</v>
      </c>
      <c r="X531">
        <v>0</v>
      </c>
    </row>
    <row r="532" spans="1:24" x14ac:dyDescent="0.25">
      <c r="A532" s="1">
        <v>43924</v>
      </c>
      <c r="B532" t="s">
        <v>1035</v>
      </c>
      <c r="C532">
        <v>36</v>
      </c>
      <c r="D532">
        <v>1</v>
      </c>
      <c r="E532">
        <v>3548807</v>
      </c>
      <c r="F532" s="2">
        <v>2234262</v>
      </c>
      <c r="G532" t="s">
        <v>405</v>
      </c>
      <c r="H532" t="s">
        <v>38</v>
      </c>
      <c r="I532" s="2">
        <v>-236234</v>
      </c>
      <c r="J532" s="2">
        <v>-465552</v>
      </c>
      <c r="K532" t="s">
        <v>1036</v>
      </c>
      <c r="L532">
        <v>151244</v>
      </c>
      <c r="M532" t="s">
        <v>1037</v>
      </c>
      <c r="N532" t="s">
        <v>356</v>
      </c>
      <c r="O532" t="s">
        <v>803</v>
      </c>
      <c r="P532" t="s">
        <v>1038</v>
      </c>
      <c r="Q532" t="s">
        <v>1039</v>
      </c>
      <c r="R532" t="s">
        <v>1040</v>
      </c>
      <c r="S532" t="s">
        <v>1041</v>
      </c>
      <c r="T532">
        <v>55</v>
      </c>
      <c r="U532">
        <v>30</v>
      </c>
      <c r="V532">
        <v>4</v>
      </c>
      <c r="W532">
        <v>0</v>
      </c>
      <c r="X532">
        <v>0</v>
      </c>
    </row>
    <row r="533" spans="1:24" x14ac:dyDescent="0.25">
      <c r="A533" s="1">
        <v>43924</v>
      </c>
      <c r="B533" t="s">
        <v>1042</v>
      </c>
      <c r="C533">
        <v>3202</v>
      </c>
      <c r="D533">
        <v>186</v>
      </c>
      <c r="E533">
        <v>3550308</v>
      </c>
      <c r="F533" s="2">
        <v>2613446</v>
      </c>
      <c r="G533" t="s">
        <v>417</v>
      </c>
      <c r="H533" t="s">
        <v>91</v>
      </c>
      <c r="I533" s="2">
        <v>-235505</v>
      </c>
      <c r="J533" s="2">
        <v>-466333</v>
      </c>
      <c r="K533" t="s">
        <v>1043</v>
      </c>
      <c r="L533">
        <v>11869660</v>
      </c>
      <c r="M533" t="s">
        <v>1044</v>
      </c>
      <c r="N533" t="s">
        <v>1045</v>
      </c>
      <c r="O533" t="s">
        <v>1046</v>
      </c>
      <c r="P533" t="s">
        <v>1047</v>
      </c>
      <c r="Q533" t="s">
        <v>1048</v>
      </c>
      <c r="R533" t="s">
        <v>1049</v>
      </c>
      <c r="S533" t="s">
        <v>1050</v>
      </c>
      <c r="T533">
        <v>56</v>
      </c>
      <c r="U533">
        <v>957</v>
      </c>
      <c r="V533">
        <v>20</v>
      </c>
      <c r="W533">
        <v>20</v>
      </c>
      <c r="X533">
        <v>0</v>
      </c>
    </row>
    <row r="534" spans="1:24" x14ac:dyDescent="0.25">
      <c r="A534" s="1">
        <v>43924</v>
      </c>
      <c r="B534" t="s">
        <v>1051</v>
      </c>
      <c r="C534">
        <v>34</v>
      </c>
      <c r="D534">
        <v>1</v>
      </c>
      <c r="E534">
        <v>3552809</v>
      </c>
      <c r="F534" s="2">
        <v>1173774</v>
      </c>
      <c r="G534" t="s">
        <v>496</v>
      </c>
      <c r="H534" t="s">
        <v>35</v>
      </c>
      <c r="I534" s="2">
        <v>-236229</v>
      </c>
      <c r="J534" s="2">
        <v>-467817</v>
      </c>
      <c r="K534" t="s">
        <v>860</v>
      </c>
      <c r="L534">
        <v>283871</v>
      </c>
      <c r="M534" t="s">
        <v>1052</v>
      </c>
      <c r="N534" t="s">
        <v>1053</v>
      </c>
      <c r="O534" t="s">
        <v>803</v>
      </c>
      <c r="P534" t="s">
        <v>1054</v>
      </c>
      <c r="Q534" t="s">
        <v>1055</v>
      </c>
      <c r="R534" t="s">
        <v>1056</v>
      </c>
      <c r="S534" t="s">
        <v>1057</v>
      </c>
      <c r="T534">
        <v>54</v>
      </c>
      <c r="U534">
        <v>0</v>
      </c>
      <c r="V534">
        <v>0</v>
      </c>
      <c r="W534">
        <v>0</v>
      </c>
      <c r="X534">
        <v>0</v>
      </c>
    </row>
    <row r="535" spans="1:24" x14ac:dyDescent="0.25">
      <c r="A535" s="1">
        <v>43924</v>
      </c>
      <c r="B535" t="s">
        <v>97</v>
      </c>
      <c r="C535">
        <v>4</v>
      </c>
      <c r="D535">
        <v>1</v>
      </c>
      <c r="E535">
        <v>3556453</v>
      </c>
      <c r="F535" s="2">
        <v>7605</v>
      </c>
      <c r="G535" t="s">
        <v>226</v>
      </c>
      <c r="H535" t="s">
        <v>35</v>
      </c>
      <c r="I535" s="2">
        <v>-235998</v>
      </c>
      <c r="J535" s="2">
        <v>-470225</v>
      </c>
      <c r="K535" t="s">
        <v>1058</v>
      </c>
      <c r="L535">
        <v>52762</v>
      </c>
      <c r="M535" t="s">
        <v>1059</v>
      </c>
      <c r="N535" t="s">
        <v>1060</v>
      </c>
      <c r="O535" t="s">
        <v>803</v>
      </c>
      <c r="P535" t="s">
        <v>1061</v>
      </c>
      <c r="Q535" t="s">
        <v>1062</v>
      </c>
      <c r="R535" t="s">
        <v>798</v>
      </c>
      <c r="S535" t="s">
        <v>1063</v>
      </c>
      <c r="T535">
        <v>0</v>
      </c>
      <c r="U535">
        <v>0</v>
      </c>
      <c r="V535">
        <v>0</v>
      </c>
      <c r="W535">
        <v>0</v>
      </c>
      <c r="X535">
        <v>0</v>
      </c>
    </row>
    <row r="536" spans="1:24" x14ac:dyDescent="0.25">
      <c r="A536" s="1">
        <v>43923</v>
      </c>
      <c r="B536" t="s">
        <v>791</v>
      </c>
      <c r="C536">
        <v>4</v>
      </c>
      <c r="D536">
        <v>1</v>
      </c>
      <c r="E536">
        <v>3503901</v>
      </c>
      <c r="F536" s="2">
        <v>445315</v>
      </c>
      <c r="G536" t="s">
        <v>226</v>
      </c>
      <c r="H536" t="s">
        <v>19</v>
      </c>
      <c r="I536" s="2">
        <v>-23397</v>
      </c>
      <c r="J536" s="2">
        <v>-463204</v>
      </c>
      <c r="K536" t="s">
        <v>792</v>
      </c>
      <c r="L536">
        <v>89744</v>
      </c>
      <c r="M536" t="s">
        <v>793</v>
      </c>
      <c r="N536" t="s">
        <v>794</v>
      </c>
      <c r="O536" t="s">
        <v>795</v>
      </c>
      <c r="P536" t="s">
        <v>796</v>
      </c>
      <c r="Q536" t="s">
        <v>797</v>
      </c>
      <c r="R536" t="s">
        <v>798</v>
      </c>
      <c r="S536" t="s">
        <v>799</v>
      </c>
      <c r="T536">
        <v>54</v>
      </c>
      <c r="U536">
        <v>0</v>
      </c>
      <c r="V536">
        <v>0</v>
      </c>
      <c r="W536">
        <v>0</v>
      </c>
      <c r="X536">
        <v>0</v>
      </c>
    </row>
    <row r="537" spans="1:24" x14ac:dyDescent="0.25">
      <c r="A537" s="1">
        <v>43923</v>
      </c>
      <c r="B537" t="s">
        <v>23</v>
      </c>
      <c r="C537">
        <v>26</v>
      </c>
      <c r="D537">
        <v>0</v>
      </c>
      <c r="E537">
        <v>3505708</v>
      </c>
      <c r="F537" s="2">
        <v>948275</v>
      </c>
      <c r="G537" t="s">
        <v>854</v>
      </c>
      <c r="H537" t="s">
        <v>24</v>
      </c>
      <c r="I537" s="2">
        <v>-235114</v>
      </c>
      <c r="J537" s="2">
        <v>-468729</v>
      </c>
      <c r="K537" t="s">
        <v>800</v>
      </c>
      <c r="L537">
        <v>26439</v>
      </c>
      <c r="M537" t="s">
        <v>801</v>
      </c>
      <c r="N537" t="s">
        <v>802</v>
      </c>
      <c r="O537" t="s">
        <v>803</v>
      </c>
      <c r="P537" t="s">
        <v>804</v>
      </c>
      <c r="Q537" t="s">
        <v>805</v>
      </c>
      <c r="R537" t="s">
        <v>806</v>
      </c>
      <c r="S537" t="s">
        <v>807</v>
      </c>
      <c r="T537">
        <v>49</v>
      </c>
      <c r="U537">
        <v>0</v>
      </c>
      <c r="V537">
        <v>0</v>
      </c>
      <c r="W537">
        <v>0</v>
      </c>
      <c r="X537">
        <v>0</v>
      </c>
    </row>
    <row r="538" spans="1:24" x14ac:dyDescent="0.25">
      <c r="A538" s="1">
        <v>43923</v>
      </c>
      <c r="B538" t="s">
        <v>27</v>
      </c>
      <c r="C538">
        <v>15</v>
      </c>
      <c r="D538">
        <v>1</v>
      </c>
      <c r="E538">
        <v>3509007</v>
      </c>
      <c r="F538" s="2">
        <v>1478269</v>
      </c>
      <c r="G538" t="s">
        <v>121</v>
      </c>
      <c r="H538" t="s">
        <v>28</v>
      </c>
      <c r="I538" s="2">
        <v>-233612</v>
      </c>
      <c r="J538" s="2">
        <v>-467402</v>
      </c>
      <c r="K538" t="s">
        <v>808</v>
      </c>
      <c r="L538">
        <v>100612</v>
      </c>
      <c r="M538" t="s">
        <v>809</v>
      </c>
      <c r="N538" t="s">
        <v>810</v>
      </c>
      <c r="O538" t="s">
        <v>811</v>
      </c>
      <c r="P538" t="s">
        <v>812</v>
      </c>
      <c r="Q538" t="s">
        <v>813</v>
      </c>
      <c r="R538" t="s">
        <v>814</v>
      </c>
      <c r="S538" t="s">
        <v>815</v>
      </c>
      <c r="T538">
        <v>55</v>
      </c>
      <c r="U538">
        <v>0</v>
      </c>
      <c r="V538">
        <v>0</v>
      </c>
      <c r="W538">
        <v>0</v>
      </c>
      <c r="X538">
        <v>0</v>
      </c>
    </row>
    <row r="539" spans="1:24" x14ac:dyDescent="0.25">
      <c r="A539" s="1">
        <v>43923</v>
      </c>
      <c r="B539" t="s">
        <v>30</v>
      </c>
      <c r="C539">
        <v>1</v>
      </c>
      <c r="D539">
        <v>0</v>
      </c>
      <c r="E539">
        <v>3509205</v>
      </c>
      <c r="F539" s="2">
        <v>130207</v>
      </c>
      <c r="G539" t="s">
        <v>854</v>
      </c>
      <c r="H539" t="s">
        <v>28</v>
      </c>
      <c r="I539" s="2">
        <v>-23355</v>
      </c>
      <c r="J539" s="2">
        <v>-468789</v>
      </c>
      <c r="K539" t="s">
        <v>816</v>
      </c>
      <c r="L539">
        <v>77627</v>
      </c>
      <c r="M539" t="s">
        <v>817</v>
      </c>
      <c r="N539" t="s">
        <v>818</v>
      </c>
      <c r="O539" t="s">
        <v>819</v>
      </c>
      <c r="P539" t="s">
        <v>820</v>
      </c>
      <c r="Q539" t="s">
        <v>821</v>
      </c>
      <c r="R539" t="s">
        <v>822</v>
      </c>
      <c r="S539" t="s">
        <v>823</v>
      </c>
      <c r="T539">
        <v>58</v>
      </c>
      <c r="U539">
        <v>0</v>
      </c>
      <c r="V539">
        <v>0</v>
      </c>
      <c r="W539">
        <v>0</v>
      </c>
      <c r="X539">
        <v>0</v>
      </c>
    </row>
    <row r="540" spans="1:24" x14ac:dyDescent="0.25">
      <c r="A540" s="1">
        <v>43923</v>
      </c>
      <c r="B540" t="s">
        <v>824</v>
      </c>
      <c r="C540">
        <v>11</v>
      </c>
      <c r="D540">
        <v>1</v>
      </c>
      <c r="E540">
        <v>3510609</v>
      </c>
      <c r="F540" s="2">
        <v>274364</v>
      </c>
      <c r="G540" t="s">
        <v>186</v>
      </c>
      <c r="H540" t="s">
        <v>24</v>
      </c>
      <c r="I540" s="2">
        <v>-23524</v>
      </c>
      <c r="J540" s="2">
        <v>-468411</v>
      </c>
      <c r="K540" t="s">
        <v>825</v>
      </c>
      <c r="L540">
        <v>394598</v>
      </c>
      <c r="M540" t="s">
        <v>826</v>
      </c>
      <c r="N540" t="s">
        <v>827</v>
      </c>
      <c r="O540" t="s">
        <v>803</v>
      </c>
      <c r="P540" t="s">
        <v>828</v>
      </c>
      <c r="Q540" t="s">
        <v>829</v>
      </c>
      <c r="R540" t="s">
        <v>830</v>
      </c>
      <c r="S540" t="s">
        <v>831</v>
      </c>
      <c r="T540">
        <v>57</v>
      </c>
      <c r="U540">
        <v>3</v>
      </c>
      <c r="V540">
        <v>0</v>
      </c>
      <c r="W540">
        <v>0</v>
      </c>
      <c r="X540">
        <v>0</v>
      </c>
    </row>
    <row r="541" spans="1:24" x14ac:dyDescent="0.25">
      <c r="A541" s="1">
        <v>43923</v>
      </c>
      <c r="B541" t="s">
        <v>34</v>
      </c>
      <c r="C541">
        <v>23</v>
      </c>
      <c r="D541">
        <v>2</v>
      </c>
      <c r="E541">
        <v>3513009</v>
      </c>
      <c r="F541" s="2">
        <v>922916</v>
      </c>
      <c r="G541" t="s">
        <v>115</v>
      </c>
      <c r="H541" t="s">
        <v>35</v>
      </c>
      <c r="I541" s="2">
        <v>-236027</v>
      </c>
      <c r="J541" s="2">
        <v>-469195</v>
      </c>
      <c r="K541" t="s">
        <v>832</v>
      </c>
      <c r="L541">
        <v>247424</v>
      </c>
      <c r="M541" t="s">
        <v>833</v>
      </c>
      <c r="N541" t="s">
        <v>834</v>
      </c>
      <c r="O541" t="s">
        <v>803</v>
      </c>
      <c r="P541" t="s">
        <v>835</v>
      </c>
      <c r="Q541" t="s">
        <v>836</v>
      </c>
      <c r="R541" t="s">
        <v>837</v>
      </c>
      <c r="S541" t="s">
        <v>838</v>
      </c>
      <c r="T541">
        <v>60</v>
      </c>
      <c r="U541">
        <v>0</v>
      </c>
      <c r="V541">
        <v>0</v>
      </c>
      <c r="W541">
        <v>0</v>
      </c>
      <c r="X541">
        <v>0</v>
      </c>
    </row>
    <row r="542" spans="1:24" x14ac:dyDescent="0.25">
      <c r="A542" s="1">
        <v>43923</v>
      </c>
      <c r="B542" t="s">
        <v>37</v>
      </c>
      <c r="C542">
        <v>0</v>
      </c>
      <c r="D542">
        <v>0</v>
      </c>
      <c r="E542">
        <v>3513801</v>
      </c>
      <c r="F542" t="s">
        <v>854</v>
      </c>
      <c r="G542" t="s">
        <v>854</v>
      </c>
      <c r="H542" t="s">
        <v>38</v>
      </c>
      <c r="I542" s="2">
        <v>-236817</v>
      </c>
      <c r="J542" s="2">
        <v>-466203</v>
      </c>
      <c r="K542" t="s">
        <v>839</v>
      </c>
      <c r="L542">
        <v>404477</v>
      </c>
      <c r="M542" t="s">
        <v>840</v>
      </c>
      <c r="N542" t="s">
        <v>841</v>
      </c>
      <c r="O542" t="s">
        <v>803</v>
      </c>
      <c r="P542" t="s">
        <v>842</v>
      </c>
      <c r="Q542" t="s">
        <v>843</v>
      </c>
      <c r="R542" t="s">
        <v>844</v>
      </c>
      <c r="S542" t="s">
        <v>845</v>
      </c>
      <c r="T542">
        <v>57</v>
      </c>
      <c r="U542">
        <v>20</v>
      </c>
      <c r="V542">
        <v>0</v>
      </c>
      <c r="W542">
        <v>0</v>
      </c>
      <c r="X542">
        <v>0</v>
      </c>
    </row>
    <row r="543" spans="1:24" x14ac:dyDescent="0.25">
      <c r="A543" s="1">
        <v>43923</v>
      </c>
      <c r="B543" t="s">
        <v>40</v>
      </c>
      <c r="C543">
        <v>14</v>
      </c>
      <c r="D543">
        <v>1</v>
      </c>
      <c r="E543">
        <v>3515004</v>
      </c>
      <c r="F543" s="2">
        <v>51146</v>
      </c>
      <c r="G543" t="s">
        <v>145</v>
      </c>
      <c r="H543" t="s">
        <v>35</v>
      </c>
      <c r="I543" s="2">
        <v>-236515</v>
      </c>
      <c r="J543" s="2">
        <v>-468522</v>
      </c>
      <c r="K543" t="s">
        <v>846</v>
      </c>
      <c r="L543">
        <v>27079</v>
      </c>
      <c r="M543" t="s">
        <v>847</v>
      </c>
      <c r="N543" t="s">
        <v>848</v>
      </c>
      <c r="O543" t="s">
        <v>803</v>
      </c>
      <c r="P543" t="s">
        <v>849</v>
      </c>
      <c r="Q543" t="s">
        <v>850</v>
      </c>
      <c r="R543" t="s">
        <v>851</v>
      </c>
      <c r="S543" t="s">
        <v>852</v>
      </c>
      <c r="T543">
        <v>56</v>
      </c>
      <c r="U543">
        <v>0</v>
      </c>
      <c r="V543">
        <v>0</v>
      </c>
      <c r="W543">
        <v>0</v>
      </c>
      <c r="X543">
        <v>0</v>
      </c>
    </row>
    <row r="544" spans="1:24" x14ac:dyDescent="0.25">
      <c r="A544" s="1">
        <v>43923</v>
      </c>
      <c r="B544" t="s">
        <v>44</v>
      </c>
      <c r="C544">
        <v>12</v>
      </c>
      <c r="D544">
        <v>0</v>
      </c>
      <c r="E544">
        <v>3515707</v>
      </c>
      <c r="F544" s="2">
        <v>617678</v>
      </c>
      <c r="G544" t="s">
        <v>854</v>
      </c>
      <c r="H544" t="s">
        <v>19</v>
      </c>
      <c r="I544" s="2">
        <v>-23529</v>
      </c>
      <c r="J544" s="2">
        <v>-463636</v>
      </c>
      <c r="K544" t="s">
        <v>863</v>
      </c>
      <c r="L544">
        <v>193037</v>
      </c>
      <c r="M544" t="s">
        <v>864</v>
      </c>
      <c r="N544" t="s">
        <v>865</v>
      </c>
      <c r="O544" t="s">
        <v>866</v>
      </c>
      <c r="P544" t="s">
        <v>867</v>
      </c>
      <c r="Q544" t="s">
        <v>868</v>
      </c>
      <c r="R544" t="s">
        <v>869</v>
      </c>
      <c r="S544" t="s">
        <v>870</v>
      </c>
      <c r="T544">
        <v>46</v>
      </c>
      <c r="U544">
        <v>0</v>
      </c>
      <c r="V544">
        <v>0</v>
      </c>
      <c r="W544">
        <v>0</v>
      </c>
      <c r="X544">
        <v>0</v>
      </c>
    </row>
    <row r="545" spans="1:24" x14ac:dyDescent="0.25">
      <c r="A545" s="1">
        <v>43923</v>
      </c>
      <c r="B545" t="s">
        <v>46</v>
      </c>
      <c r="C545">
        <v>3</v>
      </c>
      <c r="D545">
        <v>1</v>
      </c>
      <c r="E545">
        <v>3516309</v>
      </c>
      <c r="F545" s="2">
        <v>170606</v>
      </c>
      <c r="G545" t="s">
        <v>429</v>
      </c>
      <c r="H545" t="s">
        <v>28</v>
      </c>
      <c r="I545" s="2">
        <v>-232794</v>
      </c>
      <c r="J545" s="2">
        <v>-467448</v>
      </c>
      <c r="K545" t="s">
        <v>871</v>
      </c>
      <c r="L545">
        <v>174403</v>
      </c>
      <c r="M545" t="s">
        <v>872</v>
      </c>
      <c r="N545" t="s">
        <v>873</v>
      </c>
      <c r="O545" t="s">
        <v>874</v>
      </c>
      <c r="P545" t="s">
        <v>875</v>
      </c>
      <c r="Q545" t="s">
        <v>876</v>
      </c>
      <c r="R545" t="s">
        <v>877</v>
      </c>
      <c r="S545" t="s">
        <v>878</v>
      </c>
      <c r="T545">
        <v>52</v>
      </c>
      <c r="U545">
        <v>0</v>
      </c>
      <c r="V545">
        <v>0</v>
      </c>
      <c r="W545">
        <v>0</v>
      </c>
      <c r="X545">
        <v>0</v>
      </c>
    </row>
    <row r="546" spans="1:24" x14ac:dyDescent="0.25">
      <c r="A546" s="1">
        <v>43923</v>
      </c>
      <c r="B546" t="s">
        <v>48</v>
      </c>
      <c r="C546">
        <v>6</v>
      </c>
      <c r="D546">
        <v>0</v>
      </c>
      <c r="E546">
        <v>3516408</v>
      </c>
      <c r="F546" s="2">
        <v>388377</v>
      </c>
      <c r="G546" t="s">
        <v>854</v>
      </c>
      <c r="H546" t="s">
        <v>28</v>
      </c>
      <c r="I546" s="2">
        <v>-233234</v>
      </c>
      <c r="J546" s="2">
        <v>-467295</v>
      </c>
      <c r="K546" t="s">
        <v>879</v>
      </c>
      <c r="L546">
        <v>152201</v>
      </c>
      <c r="M546" t="s">
        <v>880</v>
      </c>
      <c r="N546" t="s">
        <v>881</v>
      </c>
      <c r="O546" t="s">
        <v>882</v>
      </c>
      <c r="P546" t="s">
        <v>883</v>
      </c>
      <c r="Q546" t="s">
        <v>884</v>
      </c>
      <c r="R546" t="s">
        <v>885</v>
      </c>
      <c r="S546" t="s">
        <v>886</v>
      </c>
      <c r="T546">
        <v>56</v>
      </c>
      <c r="U546">
        <v>0</v>
      </c>
      <c r="V546">
        <v>0</v>
      </c>
      <c r="W546">
        <v>0</v>
      </c>
      <c r="X546">
        <v>0</v>
      </c>
    </row>
    <row r="547" spans="1:24" x14ac:dyDescent="0.25">
      <c r="A547" s="1">
        <v>43923</v>
      </c>
      <c r="B547" t="s">
        <v>51</v>
      </c>
      <c r="C547">
        <v>35</v>
      </c>
      <c r="D547">
        <v>2</v>
      </c>
      <c r="E547">
        <v>3518800</v>
      </c>
      <c r="F547" s="2">
        <v>253774</v>
      </c>
      <c r="G547" t="s">
        <v>327</v>
      </c>
      <c r="H547" t="s">
        <v>19</v>
      </c>
      <c r="I547" s="2">
        <v>-234543</v>
      </c>
      <c r="J547" s="2">
        <v>-465337</v>
      </c>
      <c r="K547" t="s">
        <v>895</v>
      </c>
      <c r="L547">
        <v>1351275</v>
      </c>
      <c r="M547" t="s">
        <v>896</v>
      </c>
      <c r="N547" t="s">
        <v>897</v>
      </c>
      <c r="O547" t="s">
        <v>803</v>
      </c>
      <c r="P547" t="s">
        <v>898</v>
      </c>
      <c r="Q547" t="s">
        <v>899</v>
      </c>
      <c r="R547" t="s">
        <v>900</v>
      </c>
      <c r="S547" t="s">
        <v>901</v>
      </c>
      <c r="T547">
        <v>55</v>
      </c>
      <c r="U547">
        <v>23</v>
      </c>
      <c r="V547">
        <v>2</v>
      </c>
      <c r="W547">
        <v>0</v>
      </c>
      <c r="X547">
        <v>0</v>
      </c>
    </row>
    <row r="548" spans="1:24" x14ac:dyDescent="0.25">
      <c r="A548" s="1">
        <v>43923</v>
      </c>
      <c r="B548" t="s">
        <v>53</v>
      </c>
      <c r="C548">
        <v>4</v>
      </c>
      <c r="D548">
        <v>0</v>
      </c>
      <c r="E548">
        <v>3522208</v>
      </c>
      <c r="F548" s="2">
        <v>22767</v>
      </c>
      <c r="G548" t="s">
        <v>854</v>
      </c>
      <c r="H548" t="s">
        <v>35</v>
      </c>
      <c r="I548" s="2">
        <v>-237154</v>
      </c>
      <c r="J548" s="2">
        <v>-468526</v>
      </c>
      <c r="K548" t="s">
        <v>902</v>
      </c>
      <c r="L548">
        <v>169619</v>
      </c>
      <c r="M548" t="s">
        <v>903</v>
      </c>
      <c r="N548" t="s">
        <v>904</v>
      </c>
      <c r="O548" t="s">
        <v>905</v>
      </c>
      <c r="P548" t="s">
        <v>906</v>
      </c>
      <c r="Q548" t="s">
        <v>907</v>
      </c>
      <c r="R548" t="s">
        <v>908</v>
      </c>
      <c r="S548" t="s">
        <v>909</v>
      </c>
      <c r="T548">
        <v>59</v>
      </c>
      <c r="U548">
        <v>0</v>
      </c>
      <c r="V548">
        <v>0</v>
      </c>
      <c r="W548">
        <v>0</v>
      </c>
      <c r="X548">
        <v>0</v>
      </c>
    </row>
    <row r="549" spans="1:24" x14ac:dyDescent="0.25">
      <c r="A549" s="1">
        <v>43923</v>
      </c>
      <c r="B549" t="s">
        <v>55</v>
      </c>
      <c r="C549">
        <v>6</v>
      </c>
      <c r="D549">
        <v>0</v>
      </c>
      <c r="E549">
        <v>3522505</v>
      </c>
      <c r="F549" s="2">
        <v>252419</v>
      </c>
      <c r="G549" t="s">
        <v>854</v>
      </c>
      <c r="H549" t="s">
        <v>24</v>
      </c>
      <c r="I549" s="2">
        <v>-235493</v>
      </c>
      <c r="J549" s="2">
        <v>-469332</v>
      </c>
      <c r="K549" t="s">
        <v>910</v>
      </c>
      <c r="L549">
        <v>237714</v>
      </c>
      <c r="M549" t="s">
        <v>911</v>
      </c>
      <c r="N549" t="s">
        <v>912</v>
      </c>
      <c r="O549" t="s">
        <v>803</v>
      </c>
      <c r="P549" t="s">
        <v>913</v>
      </c>
      <c r="Q549" t="s">
        <v>914</v>
      </c>
      <c r="R549" t="s">
        <v>915</v>
      </c>
      <c r="S549" t="s">
        <v>916</v>
      </c>
      <c r="T549">
        <v>55</v>
      </c>
      <c r="U549">
        <v>0</v>
      </c>
      <c r="V549">
        <v>0</v>
      </c>
      <c r="W549">
        <v>0</v>
      </c>
      <c r="X549">
        <v>0</v>
      </c>
    </row>
    <row r="550" spans="1:24" x14ac:dyDescent="0.25">
      <c r="A550" s="1">
        <v>43923</v>
      </c>
      <c r="B550" t="s">
        <v>57</v>
      </c>
      <c r="C550">
        <v>5</v>
      </c>
      <c r="D550">
        <v>0</v>
      </c>
      <c r="E550">
        <v>3523107</v>
      </c>
      <c r="F550" s="2">
        <v>134836</v>
      </c>
      <c r="G550" t="s">
        <v>854</v>
      </c>
      <c r="H550" t="s">
        <v>19</v>
      </c>
      <c r="I550" s="2">
        <v>-234849</v>
      </c>
      <c r="J550" s="2">
        <v>-463495</v>
      </c>
      <c r="K550" t="s">
        <v>917</v>
      </c>
      <c r="L550">
        <v>370589</v>
      </c>
      <c r="M550" t="s">
        <v>918</v>
      </c>
      <c r="N550" t="s">
        <v>919</v>
      </c>
      <c r="O550" t="s">
        <v>803</v>
      </c>
      <c r="P550" t="s">
        <v>920</v>
      </c>
      <c r="Q550" t="s">
        <v>921</v>
      </c>
      <c r="R550" t="s">
        <v>922</v>
      </c>
      <c r="S550" t="s">
        <v>923</v>
      </c>
      <c r="T550">
        <v>58</v>
      </c>
      <c r="U550">
        <v>0</v>
      </c>
      <c r="V550">
        <v>0</v>
      </c>
      <c r="W550">
        <v>0</v>
      </c>
      <c r="X550">
        <v>0</v>
      </c>
    </row>
    <row r="551" spans="1:24" x14ac:dyDescent="0.25">
      <c r="A551" s="1">
        <v>43923</v>
      </c>
      <c r="B551" t="s">
        <v>59</v>
      </c>
      <c r="C551">
        <v>2</v>
      </c>
      <c r="D551">
        <v>0</v>
      </c>
      <c r="E551">
        <v>3525003</v>
      </c>
      <c r="F551" s="2">
        <v>160081</v>
      </c>
      <c r="G551" t="s">
        <v>854</v>
      </c>
      <c r="H551" t="s">
        <v>24</v>
      </c>
      <c r="I551" s="2">
        <v>-23528</v>
      </c>
      <c r="J551" s="2">
        <v>-469028</v>
      </c>
      <c r="K551" t="s">
        <v>924</v>
      </c>
      <c r="L551">
        <v>123603</v>
      </c>
      <c r="M551" t="s">
        <v>925</v>
      </c>
      <c r="N551" t="s">
        <v>926</v>
      </c>
      <c r="O551" t="s">
        <v>803</v>
      </c>
      <c r="P551" t="s">
        <v>927</v>
      </c>
      <c r="Q551" t="s">
        <v>928</v>
      </c>
      <c r="R551" t="s">
        <v>929</v>
      </c>
      <c r="S551" t="s">
        <v>930</v>
      </c>
      <c r="T551">
        <v>54</v>
      </c>
      <c r="U551">
        <v>0</v>
      </c>
      <c r="V551">
        <v>0</v>
      </c>
      <c r="W551">
        <v>0</v>
      </c>
      <c r="X551">
        <v>0</v>
      </c>
    </row>
    <row r="552" spans="1:24" x14ac:dyDescent="0.25">
      <c r="A552" s="1">
        <v>43923</v>
      </c>
      <c r="B552" t="s">
        <v>940</v>
      </c>
      <c r="C552">
        <v>3</v>
      </c>
      <c r="D552">
        <v>0</v>
      </c>
      <c r="E552">
        <v>3528502</v>
      </c>
      <c r="F552" s="2">
        <v>299464</v>
      </c>
      <c r="G552" t="s">
        <v>854</v>
      </c>
      <c r="H552" t="s">
        <v>28</v>
      </c>
      <c r="I552" s="2">
        <v>-233157</v>
      </c>
      <c r="J552" s="2">
        <v>-465824</v>
      </c>
      <c r="K552" t="s">
        <v>941</v>
      </c>
      <c r="L552">
        <v>98622</v>
      </c>
      <c r="M552" t="s">
        <v>942</v>
      </c>
      <c r="N552" t="s">
        <v>943</v>
      </c>
      <c r="O552" t="s">
        <v>944</v>
      </c>
      <c r="P552" t="s">
        <v>945</v>
      </c>
      <c r="Q552" t="s">
        <v>946</v>
      </c>
      <c r="R552" t="s">
        <v>947</v>
      </c>
      <c r="S552" t="s">
        <v>948</v>
      </c>
      <c r="T552">
        <v>60</v>
      </c>
      <c r="U552">
        <v>0</v>
      </c>
      <c r="V552">
        <v>0</v>
      </c>
      <c r="W552">
        <v>0</v>
      </c>
      <c r="X552">
        <v>0</v>
      </c>
    </row>
    <row r="553" spans="1:24" x14ac:dyDescent="0.25">
      <c r="A553" s="1">
        <v>43923</v>
      </c>
      <c r="B553" t="s">
        <v>949</v>
      </c>
      <c r="C553">
        <v>7</v>
      </c>
      <c r="D553">
        <v>0</v>
      </c>
      <c r="E553">
        <v>3529401</v>
      </c>
      <c r="F553" s="2">
        <v>148019</v>
      </c>
      <c r="G553" t="s">
        <v>854</v>
      </c>
      <c r="H553" t="s">
        <v>38</v>
      </c>
      <c r="I553" s="2">
        <v>-236666</v>
      </c>
      <c r="J553" s="2">
        <v>-464599</v>
      </c>
      <c r="K553" t="s">
        <v>950</v>
      </c>
      <c r="L553">
        <v>460132</v>
      </c>
      <c r="M553" t="s">
        <v>951</v>
      </c>
      <c r="N553" t="s">
        <v>931</v>
      </c>
      <c r="O553" t="s">
        <v>803</v>
      </c>
      <c r="P553" t="s">
        <v>952</v>
      </c>
      <c r="Q553" t="s">
        <v>953</v>
      </c>
      <c r="R553" t="s">
        <v>954</v>
      </c>
      <c r="S553" t="s">
        <v>955</v>
      </c>
      <c r="T553">
        <v>56</v>
      </c>
      <c r="U553">
        <v>0</v>
      </c>
      <c r="V553">
        <v>0</v>
      </c>
      <c r="W553">
        <v>0</v>
      </c>
      <c r="X553">
        <v>0</v>
      </c>
    </row>
    <row r="554" spans="1:24" x14ac:dyDescent="0.25">
      <c r="A554" s="1">
        <v>43923</v>
      </c>
      <c r="B554" t="s">
        <v>67</v>
      </c>
      <c r="C554">
        <v>13</v>
      </c>
      <c r="D554">
        <v>0</v>
      </c>
      <c r="E554">
        <v>3530607</v>
      </c>
      <c r="F554" s="2">
        <v>291583</v>
      </c>
      <c r="G554" t="s">
        <v>854</v>
      </c>
      <c r="H554" t="s">
        <v>19</v>
      </c>
      <c r="I554" s="2">
        <v>-235393</v>
      </c>
      <c r="J554" s="2">
        <v>-462167</v>
      </c>
      <c r="K554" t="s">
        <v>956</v>
      </c>
      <c r="L554">
        <v>432905</v>
      </c>
      <c r="M554" t="s">
        <v>957</v>
      </c>
      <c r="N554" t="s">
        <v>958</v>
      </c>
      <c r="O554" t="s">
        <v>959</v>
      </c>
      <c r="P554" t="s">
        <v>960</v>
      </c>
      <c r="Q554" t="s">
        <v>961</v>
      </c>
      <c r="R554" t="s">
        <v>962</v>
      </c>
      <c r="S554" t="s">
        <v>963</v>
      </c>
      <c r="T554">
        <v>58</v>
      </c>
      <c r="U554">
        <v>0</v>
      </c>
      <c r="V554">
        <v>0</v>
      </c>
      <c r="W554">
        <v>0</v>
      </c>
      <c r="X554">
        <v>0</v>
      </c>
    </row>
    <row r="555" spans="1:24" x14ac:dyDescent="0.25">
      <c r="A555" s="1">
        <v>43923</v>
      </c>
      <c r="B555" t="s">
        <v>69</v>
      </c>
      <c r="C555">
        <v>51</v>
      </c>
      <c r="D555">
        <v>3</v>
      </c>
      <c r="E555">
        <v>3534401</v>
      </c>
      <c r="F555" s="2">
        <v>730222</v>
      </c>
      <c r="G555" t="s">
        <v>310</v>
      </c>
      <c r="H555" t="s">
        <v>24</v>
      </c>
      <c r="I555" s="2">
        <v>-235334</v>
      </c>
      <c r="J555" s="2">
        <v>-467915</v>
      </c>
      <c r="K555" t="s">
        <v>964</v>
      </c>
      <c r="L555">
        <v>680964</v>
      </c>
      <c r="M555" t="s">
        <v>965</v>
      </c>
      <c r="N555" t="s">
        <v>966</v>
      </c>
      <c r="O555" t="s">
        <v>803</v>
      </c>
      <c r="P555" t="s">
        <v>967</v>
      </c>
      <c r="Q555" t="s">
        <v>968</v>
      </c>
      <c r="R555" t="s">
        <v>969</v>
      </c>
      <c r="S555" t="s">
        <v>970</v>
      </c>
      <c r="T555">
        <v>56</v>
      </c>
      <c r="U555">
        <v>30</v>
      </c>
      <c r="V555">
        <v>0</v>
      </c>
      <c r="W555">
        <v>0</v>
      </c>
      <c r="X555">
        <v>0</v>
      </c>
    </row>
    <row r="556" spans="1:24" x14ac:dyDescent="0.25">
      <c r="A556" s="1">
        <v>43923</v>
      </c>
      <c r="B556" t="s">
        <v>971</v>
      </c>
      <c r="C556">
        <v>2</v>
      </c>
      <c r="D556">
        <v>0</v>
      </c>
      <c r="E556">
        <v>3539806</v>
      </c>
      <c r="F556" s="2">
        <v>170282</v>
      </c>
      <c r="G556" t="s">
        <v>854</v>
      </c>
      <c r="H556" t="s">
        <v>19</v>
      </c>
      <c r="I556" s="2">
        <v>-235338</v>
      </c>
      <c r="J556" s="2">
        <v>-463477</v>
      </c>
      <c r="K556" t="s">
        <v>972</v>
      </c>
      <c r="L556">
        <v>115538</v>
      </c>
      <c r="M556" t="s">
        <v>973</v>
      </c>
      <c r="N556" t="s">
        <v>974</v>
      </c>
      <c r="O556" t="s">
        <v>975</v>
      </c>
      <c r="P556" t="s">
        <v>976</v>
      </c>
      <c r="Q556" t="s">
        <v>977</v>
      </c>
      <c r="R556" t="s">
        <v>978</v>
      </c>
      <c r="S556" t="s">
        <v>979</v>
      </c>
      <c r="T556">
        <v>60</v>
      </c>
      <c r="U556">
        <v>0</v>
      </c>
      <c r="V556">
        <v>0</v>
      </c>
      <c r="W556">
        <v>0</v>
      </c>
      <c r="X556">
        <v>0</v>
      </c>
    </row>
    <row r="557" spans="1:24" x14ac:dyDescent="0.25">
      <c r="A557" s="1">
        <v>43923</v>
      </c>
      <c r="B557" t="s">
        <v>980</v>
      </c>
      <c r="C557">
        <v>2</v>
      </c>
      <c r="D557">
        <v>0</v>
      </c>
      <c r="E557">
        <v>3543303</v>
      </c>
      <c r="F557" s="2">
        <v>162084</v>
      </c>
      <c r="G557" t="s">
        <v>854</v>
      </c>
      <c r="H557" t="s">
        <v>38</v>
      </c>
      <c r="I557" s="2">
        <v>-237082</v>
      </c>
      <c r="J557" s="2">
        <v>-464042</v>
      </c>
      <c r="K557" t="s">
        <v>981</v>
      </c>
      <c r="L557">
        <v>118968</v>
      </c>
      <c r="M557" t="s">
        <v>982</v>
      </c>
      <c r="N557" t="s">
        <v>983</v>
      </c>
      <c r="O557" t="s">
        <v>803</v>
      </c>
      <c r="P557" t="s">
        <v>984</v>
      </c>
      <c r="Q557" t="s">
        <v>985</v>
      </c>
      <c r="R557" t="s">
        <v>986</v>
      </c>
      <c r="S557" t="s">
        <v>987</v>
      </c>
      <c r="T557">
        <v>63</v>
      </c>
      <c r="U557">
        <v>0</v>
      </c>
      <c r="V557">
        <v>0</v>
      </c>
      <c r="W557">
        <v>0</v>
      </c>
      <c r="X557">
        <v>0</v>
      </c>
    </row>
    <row r="558" spans="1:24" x14ac:dyDescent="0.25">
      <c r="A558" s="1">
        <v>43923</v>
      </c>
      <c r="B558" t="s">
        <v>78</v>
      </c>
      <c r="C558">
        <v>1</v>
      </c>
      <c r="D558">
        <v>0</v>
      </c>
      <c r="E558">
        <v>3546801</v>
      </c>
      <c r="F558" s="2">
        <v>174259</v>
      </c>
      <c r="G558" t="s">
        <v>854</v>
      </c>
      <c r="H558" t="s">
        <v>19</v>
      </c>
      <c r="I558" s="2">
        <v>-233158</v>
      </c>
      <c r="J558" s="2">
        <v>-462254</v>
      </c>
      <c r="K558" t="s">
        <v>995</v>
      </c>
      <c r="L558">
        <v>55086</v>
      </c>
      <c r="M558" t="s">
        <v>996</v>
      </c>
      <c r="N558" t="s">
        <v>997</v>
      </c>
      <c r="O558" t="s">
        <v>998</v>
      </c>
      <c r="P558" t="s">
        <v>999</v>
      </c>
      <c r="Q558" t="s">
        <v>1000</v>
      </c>
      <c r="R558" t="s">
        <v>1001</v>
      </c>
      <c r="S558" t="s">
        <v>1002</v>
      </c>
      <c r="T558">
        <v>0</v>
      </c>
      <c r="U558">
        <v>1</v>
      </c>
      <c r="V558">
        <v>0</v>
      </c>
      <c r="W558">
        <v>0</v>
      </c>
      <c r="X558">
        <v>0</v>
      </c>
    </row>
    <row r="559" spans="1:24" x14ac:dyDescent="0.25">
      <c r="A559" s="1">
        <v>43923</v>
      </c>
      <c r="B559" t="s">
        <v>1003</v>
      </c>
      <c r="C559">
        <v>20</v>
      </c>
      <c r="D559">
        <v>0</v>
      </c>
      <c r="E559">
        <v>3547304</v>
      </c>
      <c r="F559" s="2">
        <v>1434237</v>
      </c>
      <c r="G559" t="s">
        <v>854</v>
      </c>
      <c r="H559" t="s">
        <v>24</v>
      </c>
      <c r="I559" s="2">
        <v>-23443</v>
      </c>
      <c r="J559" s="2">
        <v>-469227</v>
      </c>
      <c r="K559" t="s">
        <v>1004</v>
      </c>
      <c r="L559">
        <v>138132</v>
      </c>
      <c r="M559" t="s">
        <v>1005</v>
      </c>
      <c r="N559" t="s">
        <v>1006</v>
      </c>
      <c r="O559" t="s">
        <v>803</v>
      </c>
      <c r="P559" t="s">
        <v>1007</v>
      </c>
      <c r="Q559" t="s">
        <v>1008</v>
      </c>
      <c r="R559" t="s">
        <v>1009</v>
      </c>
      <c r="S559" t="s">
        <v>1010</v>
      </c>
      <c r="T559">
        <v>58</v>
      </c>
      <c r="U559">
        <v>0</v>
      </c>
      <c r="V559">
        <v>0</v>
      </c>
      <c r="W559">
        <v>0</v>
      </c>
      <c r="X559">
        <v>0</v>
      </c>
    </row>
    <row r="560" spans="1:24" x14ac:dyDescent="0.25">
      <c r="A560" s="1">
        <v>43923</v>
      </c>
      <c r="B560" t="s">
        <v>1011</v>
      </c>
      <c r="C560">
        <v>59</v>
      </c>
      <c r="D560">
        <v>2</v>
      </c>
      <c r="E560">
        <v>3547809</v>
      </c>
      <c r="F560" s="2">
        <v>820843</v>
      </c>
      <c r="G560" t="s">
        <v>552</v>
      </c>
      <c r="H560" t="s">
        <v>38</v>
      </c>
      <c r="I560" s="2">
        <v>-236742</v>
      </c>
      <c r="J560" s="2">
        <v>-465436</v>
      </c>
      <c r="K560" t="s">
        <v>1012</v>
      </c>
      <c r="L560">
        <v>693867</v>
      </c>
      <c r="M560" t="s">
        <v>1013</v>
      </c>
      <c r="N560" t="s">
        <v>1014</v>
      </c>
      <c r="O560" t="s">
        <v>803</v>
      </c>
      <c r="P560" t="s">
        <v>1015</v>
      </c>
      <c r="Q560" t="s">
        <v>1016</v>
      </c>
      <c r="R560" t="s">
        <v>1017</v>
      </c>
      <c r="S560" t="s">
        <v>1018</v>
      </c>
      <c r="T560">
        <v>56</v>
      </c>
      <c r="U560">
        <v>30</v>
      </c>
      <c r="V560">
        <v>0</v>
      </c>
      <c r="W560">
        <v>0</v>
      </c>
      <c r="X560">
        <v>0</v>
      </c>
    </row>
    <row r="561" spans="1:24" x14ac:dyDescent="0.25">
      <c r="A561" s="1">
        <v>43923</v>
      </c>
      <c r="B561" t="s">
        <v>93</v>
      </c>
      <c r="C561">
        <v>5</v>
      </c>
      <c r="D561">
        <v>1</v>
      </c>
      <c r="E561">
        <v>3552502</v>
      </c>
      <c r="F561" s="2">
        <v>16799</v>
      </c>
      <c r="G561" t="s">
        <v>98</v>
      </c>
      <c r="H561" t="s">
        <v>19</v>
      </c>
      <c r="I561" s="2">
        <v>-235453</v>
      </c>
      <c r="J561" s="2">
        <v>-463116</v>
      </c>
      <c r="K561" t="s">
        <v>1019</v>
      </c>
      <c r="L561">
        <v>291002</v>
      </c>
      <c r="M561" t="s">
        <v>1020</v>
      </c>
      <c r="N561" t="s">
        <v>1021</v>
      </c>
      <c r="O561" t="s">
        <v>1022</v>
      </c>
      <c r="P561" t="s">
        <v>1023</v>
      </c>
      <c r="Q561" t="s">
        <v>1024</v>
      </c>
      <c r="R561" t="s">
        <v>1025</v>
      </c>
      <c r="S561" t="s">
        <v>1026</v>
      </c>
      <c r="T561">
        <v>59</v>
      </c>
      <c r="U561">
        <v>0</v>
      </c>
      <c r="V561">
        <v>0</v>
      </c>
      <c r="W561">
        <v>0</v>
      </c>
      <c r="X561">
        <v>0</v>
      </c>
    </row>
    <row r="562" spans="1:24" x14ac:dyDescent="0.25">
      <c r="A562" s="1">
        <v>43923</v>
      </c>
      <c r="B562" t="s">
        <v>1027</v>
      </c>
      <c r="C562">
        <v>59</v>
      </c>
      <c r="D562">
        <v>2</v>
      </c>
      <c r="E562">
        <v>3548708</v>
      </c>
      <c r="F562" s="2">
        <v>703272</v>
      </c>
      <c r="G562" t="s">
        <v>552</v>
      </c>
      <c r="H562" t="s">
        <v>38</v>
      </c>
      <c r="I562" s="2">
        <v>-236898</v>
      </c>
      <c r="J562" s="2">
        <v>-465648</v>
      </c>
      <c r="K562" t="s">
        <v>1028</v>
      </c>
      <c r="L562">
        <v>812086</v>
      </c>
      <c r="M562" t="s">
        <v>1029</v>
      </c>
      <c r="N562" t="s">
        <v>312</v>
      </c>
      <c r="O562" t="s">
        <v>1030</v>
      </c>
      <c r="P562" t="s">
        <v>1031</v>
      </c>
      <c r="Q562" t="s">
        <v>1032</v>
      </c>
      <c r="R562" t="s">
        <v>1033</v>
      </c>
      <c r="S562" t="s">
        <v>1034</v>
      </c>
      <c r="T562">
        <v>55</v>
      </c>
      <c r="U562">
        <v>119</v>
      </c>
      <c r="V562">
        <v>10</v>
      </c>
      <c r="W562">
        <v>0</v>
      </c>
      <c r="X562">
        <v>0</v>
      </c>
    </row>
    <row r="563" spans="1:24" x14ac:dyDescent="0.25">
      <c r="A563" s="1">
        <v>43923</v>
      </c>
      <c r="B563" t="s">
        <v>1035</v>
      </c>
      <c r="C563">
        <v>33</v>
      </c>
      <c r="D563">
        <v>1</v>
      </c>
      <c r="E563">
        <v>3548807</v>
      </c>
      <c r="F563" s="2">
        <v>2048074</v>
      </c>
      <c r="G563" t="s">
        <v>511</v>
      </c>
      <c r="H563" t="s">
        <v>38</v>
      </c>
      <c r="I563" s="2">
        <v>-236234</v>
      </c>
      <c r="J563" s="2">
        <v>-465552</v>
      </c>
      <c r="K563" t="s">
        <v>1036</v>
      </c>
      <c r="L563">
        <v>151244</v>
      </c>
      <c r="M563" t="s">
        <v>1037</v>
      </c>
      <c r="N563" t="s">
        <v>356</v>
      </c>
      <c r="O563" t="s">
        <v>803</v>
      </c>
      <c r="P563" t="s">
        <v>1038</v>
      </c>
      <c r="Q563" t="s">
        <v>1039</v>
      </c>
      <c r="R563" t="s">
        <v>1040</v>
      </c>
      <c r="S563" t="s">
        <v>1041</v>
      </c>
      <c r="T563">
        <v>56</v>
      </c>
      <c r="U563">
        <v>30</v>
      </c>
      <c r="V563">
        <v>4</v>
      </c>
      <c r="W563">
        <v>0</v>
      </c>
      <c r="X563">
        <v>0</v>
      </c>
    </row>
    <row r="564" spans="1:24" x14ac:dyDescent="0.25">
      <c r="A564" s="1">
        <v>43923</v>
      </c>
      <c r="B564" t="s">
        <v>1042</v>
      </c>
      <c r="C564">
        <v>2815</v>
      </c>
      <c r="D564">
        <v>164</v>
      </c>
      <c r="E564">
        <v>3550308</v>
      </c>
      <c r="F564" s="2">
        <v>229758</v>
      </c>
      <c r="G564" t="s">
        <v>344</v>
      </c>
      <c r="H564" t="s">
        <v>91</v>
      </c>
      <c r="I564" s="2">
        <v>-235505</v>
      </c>
      <c r="J564" s="2">
        <v>-466333</v>
      </c>
      <c r="K564" t="s">
        <v>1043</v>
      </c>
      <c r="L564">
        <v>11869660</v>
      </c>
      <c r="M564" t="s">
        <v>1044</v>
      </c>
      <c r="N564" t="s">
        <v>1045</v>
      </c>
      <c r="O564" t="s">
        <v>1046</v>
      </c>
      <c r="P564" t="s">
        <v>1047</v>
      </c>
      <c r="Q564" t="s">
        <v>1048</v>
      </c>
      <c r="R564" t="s">
        <v>1049</v>
      </c>
      <c r="S564" t="s">
        <v>1050</v>
      </c>
      <c r="T564">
        <v>56</v>
      </c>
      <c r="U564">
        <v>957</v>
      </c>
      <c r="V564">
        <v>20</v>
      </c>
      <c r="W564">
        <v>20</v>
      </c>
      <c r="X564">
        <v>0</v>
      </c>
    </row>
    <row r="565" spans="1:24" x14ac:dyDescent="0.25">
      <c r="A565" s="1">
        <v>43923</v>
      </c>
      <c r="B565" t="s">
        <v>1051</v>
      </c>
      <c r="C565">
        <v>29</v>
      </c>
      <c r="D565">
        <v>1</v>
      </c>
      <c r="E565">
        <v>3552809</v>
      </c>
      <c r="F565" s="2">
        <v>100116</v>
      </c>
      <c r="G565" t="s">
        <v>123</v>
      </c>
      <c r="H565" t="s">
        <v>35</v>
      </c>
      <c r="I565" s="2">
        <v>-236229</v>
      </c>
      <c r="J565" s="2">
        <v>-467817</v>
      </c>
      <c r="K565" t="s">
        <v>860</v>
      </c>
      <c r="L565">
        <v>283871</v>
      </c>
      <c r="M565" t="s">
        <v>1052</v>
      </c>
      <c r="N565" t="s">
        <v>1053</v>
      </c>
      <c r="O565" t="s">
        <v>803</v>
      </c>
      <c r="P565" t="s">
        <v>1054</v>
      </c>
      <c r="Q565" t="s">
        <v>1055</v>
      </c>
      <c r="R565" t="s">
        <v>1056</v>
      </c>
      <c r="S565" t="s">
        <v>1057</v>
      </c>
      <c r="T565">
        <v>55</v>
      </c>
      <c r="U565">
        <v>0</v>
      </c>
      <c r="V565">
        <v>0</v>
      </c>
      <c r="W565">
        <v>0</v>
      </c>
      <c r="X565">
        <v>0</v>
      </c>
    </row>
    <row r="566" spans="1:24" x14ac:dyDescent="0.25">
      <c r="A566" s="1">
        <v>43923</v>
      </c>
      <c r="B566" t="s">
        <v>97</v>
      </c>
      <c r="C566">
        <v>3</v>
      </c>
      <c r="D566">
        <v>1</v>
      </c>
      <c r="E566">
        <v>3556453</v>
      </c>
      <c r="F566" s="2">
        <v>570375</v>
      </c>
      <c r="G566" t="s">
        <v>429</v>
      </c>
      <c r="H566" t="s">
        <v>35</v>
      </c>
      <c r="I566" s="2">
        <v>-235998</v>
      </c>
      <c r="J566" s="2">
        <v>-470225</v>
      </c>
      <c r="K566" t="s">
        <v>1058</v>
      </c>
      <c r="L566">
        <v>52762</v>
      </c>
      <c r="M566" t="s">
        <v>1059</v>
      </c>
      <c r="N566" t="s">
        <v>1060</v>
      </c>
      <c r="O566" t="s">
        <v>803</v>
      </c>
      <c r="P566" t="s">
        <v>1061</v>
      </c>
      <c r="Q566" t="s">
        <v>1062</v>
      </c>
      <c r="R566" t="s">
        <v>798</v>
      </c>
      <c r="S566" t="s">
        <v>1063</v>
      </c>
      <c r="T566">
        <v>0</v>
      </c>
      <c r="U566">
        <v>0</v>
      </c>
      <c r="V566">
        <v>0</v>
      </c>
      <c r="W566">
        <v>0</v>
      </c>
      <c r="X566">
        <v>0</v>
      </c>
    </row>
    <row r="567" spans="1:24" x14ac:dyDescent="0.25">
      <c r="A567" s="1">
        <v>43922</v>
      </c>
      <c r="B567" t="s">
        <v>791</v>
      </c>
      <c r="C567">
        <v>2</v>
      </c>
      <c r="D567">
        <v>0</v>
      </c>
      <c r="E567">
        <v>3503901</v>
      </c>
      <c r="F567" s="2">
        <v>222658</v>
      </c>
      <c r="G567" t="s">
        <v>854</v>
      </c>
      <c r="H567" t="s">
        <v>19</v>
      </c>
      <c r="I567" s="2">
        <v>-23397</v>
      </c>
      <c r="J567" s="2">
        <v>-463204</v>
      </c>
      <c r="K567" t="s">
        <v>792</v>
      </c>
      <c r="L567">
        <v>89744</v>
      </c>
      <c r="M567" t="s">
        <v>793</v>
      </c>
      <c r="N567" t="s">
        <v>794</v>
      </c>
      <c r="O567" t="s">
        <v>795</v>
      </c>
      <c r="P567" t="s">
        <v>796</v>
      </c>
      <c r="Q567" t="s">
        <v>797</v>
      </c>
      <c r="R567" t="s">
        <v>798</v>
      </c>
      <c r="S567" t="s">
        <v>799</v>
      </c>
      <c r="T567">
        <v>55</v>
      </c>
      <c r="U567">
        <v>0</v>
      </c>
      <c r="V567">
        <v>0</v>
      </c>
      <c r="W567">
        <v>0</v>
      </c>
      <c r="X567">
        <v>0</v>
      </c>
    </row>
    <row r="568" spans="1:24" x14ac:dyDescent="0.25">
      <c r="A568" s="1">
        <v>43922</v>
      </c>
      <c r="B568" t="s">
        <v>23</v>
      </c>
      <c r="C568">
        <v>21</v>
      </c>
      <c r="D568">
        <v>0</v>
      </c>
      <c r="E568">
        <v>3505708</v>
      </c>
      <c r="F568" s="2">
        <v>765915</v>
      </c>
      <c r="G568" t="s">
        <v>854</v>
      </c>
      <c r="H568" t="s">
        <v>24</v>
      </c>
      <c r="I568" s="2">
        <v>-235114</v>
      </c>
      <c r="J568" s="2">
        <v>-468729</v>
      </c>
      <c r="K568" t="s">
        <v>800</v>
      </c>
      <c r="L568">
        <v>26439</v>
      </c>
      <c r="M568" t="s">
        <v>801</v>
      </c>
      <c r="N568" t="s">
        <v>802</v>
      </c>
      <c r="O568" t="s">
        <v>803</v>
      </c>
      <c r="P568" t="s">
        <v>804</v>
      </c>
      <c r="Q568" t="s">
        <v>805</v>
      </c>
      <c r="R568" t="s">
        <v>806</v>
      </c>
      <c r="S568" t="s">
        <v>807</v>
      </c>
      <c r="T568">
        <v>50</v>
      </c>
      <c r="U568">
        <v>0</v>
      </c>
      <c r="V568">
        <v>0</v>
      </c>
      <c r="W568">
        <v>0</v>
      </c>
      <c r="X568">
        <v>0</v>
      </c>
    </row>
    <row r="569" spans="1:24" x14ac:dyDescent="0.25">
      <c r="A569" s="1">
        <v>43922</v>
      </c>
      <c r="B569" t="s">
        <v>27</v>
      </c>
      <c r="C569">
        <v>11</v>
      </c>
      <c r="D569">
        <v>1</v>
      </c>
      <c r="E569">
        <v>3509007</v>
      </c>
      <c r="F569" s="2">
        <v>1084064</v>
      </c>
      <c r="G569" t="s">
        <v>186</v>
      </c>
      <c r="H569" t="s">
        <v>28</v>
      </c>
      <c r="I569" s="2">
        <v>-233612</v>
      </c>
      <c r="J569" s="2">
        <v>-467402</v>
      </c>
      <c r="K569" t="s">
        <v>808</v>
      </c>
      <c r="L569">
        <v>100612</v>
      </c>
      <c r="M569" t="s">
        <v>809</v>
      </c>
      <c r="N569" t="s">
        <v>810</v>
      </c>
      <c r="O569" t="s">
        <v>811</v>
      </c>
      <c r="P569" t="s">
        <v>812</v>
      </c>
      <c r="Q569" t="s">
        <v>813</v>
      </c>
      <c r="R569" t="s">
        <v>814</v>
      </c>
      <c r="S569" t="s">
        <v>815</v>
      </c>
      <c r="T569">
        <v>55</v>
      </c>
      <c r="U569">
        <v>0</v>
      </c>
      <c r="V569">
        <v>0</v>
      </c>
      <c r="W569">
        <v>0</v>
      </c>
      <c r="X569">
        <v>0</v>
      </c>
    </row>
    <row r="570" spans="1:24" x14ac:dyDescent="0.25">
      <c r="A570" s="1">
        <v>43922</v>
      </c>
      <c r="B570" t="s">
        <v>30</v>
      </c>
      <c r="C570">
        <v>1</v>
      </c>
      <c r="D570">
        <v>0</v>
      </c>
      <c r="E570">
        <v>3509205</v>
      </c>
      <c r="F570" s="2">
        <v>130207</v>
      </c>
      <c r="G570" t="s">
        <v>854</v>
      </c>
      <c r="H570" t="s">
        <v>28</v>
      </c>
      <c r="I570" s="2">
        <v>-23355</v>
      </c>
      <c r="J570" s="2">
        <v>-468789</v>
      </c>
      <c r="K570" t="s">
        <v>816</v>
      </c>
      <c r="L570">
        <v>77627</v>
      </c>
      <c r="M570" t="s">
        <v>817</v>
      </c>
      <c r="N570" t="s">
        <v>818</v>
      </c>
      <c r="O570" t="s">
        <v>819</v>
      </c>
      <c r="P570" t="s">
        <v>820</v>
      </c>
      <c r="Q570" t="s">
        <v>821</v>
      </c>
      <c r="R570" t="s">
        <v>822</v>
      </c>
      <c r="S570" t="s">
        <v>823</v>
      </c>
      <c r="T570">
        <v>58</v>
      </c>
      <c r="U570">
        <v>0</v>
      </c>
      <c r="V570">
        <v>0</v>
      </c>
      <c r="W570">
        <v>0</v>
      </c>
      <c r="X570">
        <v>0</v>
      </c>
    </row>
    <row r="571" spans="1:24" x14ac:dyDescent="0.25">
      <c r="A571" s="1">
        <v>43922</v>
      </c>
      <c r="B571" t="s">
        <v>824</v>
      </c>
      <c r="C571">
        <v>7</v>
      </c>
      <c r="D571">
        <v>0</v>
      </c>
      <c r="E571">
        <v>3510609</v>
      </c>
      <c r="F571" s="2">
        <v>174595</v>
      </c>
      <c r="G571" t="s">
        <v>854</v>
      </c>
      <c r="H571" t="s">
        <v>24</v>
      </c>
      <c r="I571" s="2">
        <v>-23524</v>
      </c>
      <c r="J571" s="2">
        <v>-468411</v>
      </c>
      <c r="K571" t="s">
        <v>825</v>
      </c>
      <c r="L571">
        <v>394598</v>
      </c>
      <c r="M571" t="s">
        <v>826</v>
      </c>
      <c r="N571" t="s">
        <v>827</v>
      </c>
      <c r="O571" t="s">
        <v>803</v>
      </c>
      <c r="P571" t="s">
        <v>828</v>
      </c>
      <c r="Q571" t="s">
        <v>829</v>
      </c>
      <c r="R571" t="s">
        <v>830</v>
      </c>
      <c r="S571" t="s">
        <v>831</v>
      </c>
      <c r="T571">
        <v>57</v>
      </c>
      <c r="U571">
        <v>3</v>
      </c>
      <c r="V571">
        <v>0</v>
      </c>
      <c r="W571">
        <v>0</v>
      </c>
      <c r="X571">
        <v>0</v>
      </c>
    </row>
    <row r="572" spans="1:24" x14ac:dyDescent="0.25">
      <c r="A572" s="1">
        <v>43922</v>
      </c>
      <c r="B572" t="s">
        <v>34</v>
      </c>
      <c r="C572">
        <v>21</v>
      </c>
      <c r="D572">
        <v>2</v>
      </c>
      <c r="E572">
        <v>3513009</v>
      </c>
      <c r="F572" s="2">
        <v>842663</v>
      </c>
      <c r="G572" t="s">
        <v>285</v>
      </c>
      <c r="H572" t="s">
        <v>35</v>
      </c>
      <c r="I572" s="2">
        <v>-236027</v>
      </c>
      <c r="J572" s="2">
        <v>-469195</v>
      </c>
      <c r="K572" t="s">
        <v>832</v>
      </c>
      <c r="L572">
        <v>247424</v>
      </c>
      <c r="M572" t="s">
        <v>833</v>
      </c>
      <c r="N572" t="s">
        <v>834</v>
      </c>
      <c r="O572" t="s">
        <v>803</v>
      </c>
      <c r="P572" t="s">
        <v>835</v>
      </c>
      <c r="Q572" t="s">
        <v>836</v>
      </c>
      <c r="R572" t="s">
        <v>837</v>
      </c>
      <c r="S572" t="s">
        <v>838</v>
      </c>
      <c r="T572">
        <v>58</v>
      </c>
      <c r="U572">
        <v>0</v>
      </c>
      <c r="V572">
        <v>0</v>
      </c>
      <c r="W572">
        <v>0</v>
      </c>
      <c r="X572">
        <v>0</v>
      </c>
    </row>
    <row r="573" spans="1:24" x14ac:dyDescent="0.25">
      <c r="A573" s="1">
        <v>43922</v>
      </c>
      <c r="B573" t="s">
        <v>37</v>
      </c>
      <c r="C573">
        <v>8</v>
      </c>
      <c r="D573">
        <v>0</v>
      </c>
      <c r="E573">
        <v>3513801</v>
      </c>
      <c r="F573" s="2">
        <v>188731</v>
      </c>
      <c r="G573" t="s">
        <v>854</v>
      </c>
      <c r="H573" t="s">
        <v>38</v>
      </c>
      <c r="I573" s="2">
        <v>-236817</v>
      </c>
      <c r="J573" s="2">
        <v>-466203</v>
      </c>
      <c r="K573" t="s">
        <v>839</v>
      </c>
      <c r="L573">
        <v>404477</v>
      </c>
      <c r="M573" t="s">
        <v>840</v>
      </c>
      <c r="N573" t="s">
        <v>841</v>
      </c>
      <c r="O573" t="s">
        <v>803</v>
      </c>
      <c r="P573" t="s">
        <v>842</v>
      </c>
      <c r="Q573" t="s">
        <v>843</v>
      </c>
      <c r="R573" t="s">
        <v>844</v>
      </c>
      <c r="S573" t="s">
        <v>845</v>
      </c>
      <c r="T573">
        <v>57</v>
      </c>
      <c r="U573">
        <v>20</v>
      </c>
      <c r="V573">
        <v>0</v>
      </c>
      <c r="W573">
        <v>0</v>
      </c>
      <c r="X573">
        <v>0</v>
      </c>
    </row>
    <row r="574" spans="1:24" x14ac:dyDescent="0.25">
      <c r="A574" s="1">
        <v>43922</v>
      </c>
      <c r="B574" t="s">
        <v>40</v>
      </c>
      <c r="C574">
        <v>8</v>
      </c>
      <c r="D574">
        <v>1</v>
      </c>
      <c r="E574">
        <v>3515004</v>
      </c>
      <c r="F574" s="2">
        <v>292263</v>
      </c>
      <c r="G574" t="s">
        <v>114</v>
      </c>
      <c r="H574" t="s">
        <v>35</v>
      </c>
      <c r="I574" s="2">
        <v>-236515</v>
      </c>
      <c r="J574" s="2">
        <v>-468522</v>
      </c>
      <c r="K574" t="s">
        <v>846</v>
      </c>
      <c r="L574">
        <v>27079</v>
      </c>
      <c r="M574" t="s">
        <v>847</v>
      </c>
      <c r="N574" t="s">
        <v>848</v>
      </c>
      <c r="O574" t="s">
        <v>803</v>
      </c>
      <c r="P574" t="s">
        <v>849</v>
      </c>
      <c r="Q574" t="s">
        <v>850</v>
      </c>
      <c r="R574" t="s">
        <v>851</v>
      </c>
      <c r="S574" t="s">
        <v>852</v>
      </c>
      <c r="T574">
        <v>56</v>
      </c>
      <c r="U574">
        <v>0</v>
      </c>
      <c r="V574">
        <v>0</v>
      </c>
      <c r="W574">
        <v>0</v>
      </c>
      <c r="X574">
        <v>0</v>
      </c>
    </row>
    <row r="575" spans="1:24" x14ac:dyDescent="0.25">
      <c r="A575" s="1">
        <v>43922</v>
      </c>
      <c r="B575" t="s">
        <v>44</v>
      </c>
      <c r="C575">
        <v>9</v>
      </c>
      <c r="D575">
        <v>0</v>
      </c>
      <c r="E575">
        <v>3515707</v>
      </c>
      <c r="F575" s="2">
        <v>463258</v>
      </c>
      <c r="G575" t="s">
        <v>854</v>
      </c>
      <c r="H575" t="s">
        <v>19</v>
      </c>
      <c r="I575" s="2">
        <v>-23529</v>
      </c>
      <c r="J575" s="2">
        <v>-463636</v>
      </c>
      <c r="K575" t="s">
        <v>863</v>
      </c>
      <c r="L575">
        <v>193037</v>
      </c>
      <c r="M575" t="s">
        <v>864</v>
      </c>
      <c r="N575" t="s">
        <v>865</v>
      </c>
      <c r="O575" t="s">
        <v>866</v>
      </c>
      <c r="P575" t="s">
        <v>867</v>
      </c>
      <c r="Q575" t="s">
        <v>868</v>
      </c>
      <c r="R575" t="s">
        <v>869</v>
      </c>
      <c r="S575" t="s">
        <v>870</v>
      </c>
      <c r="T575">
        <v>55</v>
      </c>
      <c r="U575">
        <v>0</v>
      </c>
      <c r="V575">
        <v>0</v>
      </c>
      <c r="W575">
        <v>0</v>
      </c>
      <c r="X575">
        <v>0</v>
      </c>
    </row>
    <row r="576" spans="1:24" x14ac:dyDescent="0.25">
      <c r="A576" s="1">
        <v>43922</v>
      </c>
      <c r="B576" t="s">
        <v>48</v>
      </c>
      <c r="C576">
        <v>4</v>
      </c>
      <c r="D576">
        <v>0</v>
      </c>
      <c r="E576">
        <v>3516408</v>
      </c>
      <c r="F576" s="2">
        <v>258918</v>
      </c>
      <c r="G576" t="s">
        <v>854</v>
      </c>
      <c r="H576" t="s">
        <v>28</v>
      </c>
      <c r="I576" s="2">
        <v>-233234</v>
      </c>
      <c r="J576" s="2">
        <v>-467295</v>
      </c>
      <c r="K576" t="s">
        <v>879</v>
      </c>
      <c r="L576">
        <v>152201</v>
      </c>
      <c r="M576" t="s">
        <v>880</v>
      </c>
      <c r="N576" t="s">
        <v>881</v>
      </c>
      <c r="O576" t="s">
        <v>882</v>
      </c>
      <c r="P576" t="s">
        <v>883</v>
      </c>
      <c r="Q576" t="s">
        <v>884</v>
      </c>
      <c r="R576" t="s">
        <v>885</v>
      </c>
      <c r="S576" t="s">
        <v>886</v>
      </c>
      <c r="T576">
        <v>55</v>
      </c>
      <c r="U576">
        <v>0</v>
      </c>
      <c r="V576">
        <v>0</v>
      </c>
      <c r="W576">
        <v>0</v>
      </c>
      <c r="X576">
        <v>0</v>
      </c>
    </row>
    <row r="577" spans="1:24" x14ac:dyDescent="0.25">
      <c r="A577" s="1">
        <v>43922</v>
      </c>
      <c r="B577" t="s">
        <v>51</v>
      </c>
      <c r="C577">
        <v>25</v>
      </c>
      <c r="D577">
        <v>2</v>
      </c>
      <c r="E577">
        <v>3518800</v>
      </c>
      <c r="F577" s="2">
        <v>181267</v>
      </c>
      <c r="G577" t="s">
        <v>266</v>
      </c>
      <c r="H577" t="s">
        <v>19</v>
      </c>
      <c r="I577" s="2">
        <v>-234543</v>
      </c>
      <c r="J577" s="2">
        <v>-465337</v>
      </c>
      <c r="K577" t="s">
        <v>895</v>
      </c>
      <c r="L577">
        <v>1351275</v>
      </c>
      <c r="M577" t="s">
        <v>896</v>
      </c>
      <c r="N577" t="s">
        <v>897</v>
      </c>
      <c r="O577" t="s">
        <v>803</v>
      </c>
      <c r="P577" t="s">
        <v>898</v>
      </c>
      <c r="Q577" t="s">
        <v>899</v>
      </c>
      <c r="R577" t="s">
        <v>900</v>
      </c>
      <c r="S577" t="s">
        <v>901</v>
      </c>
      <c r="T577">
        <v>55</v>
      </c>
      <c r="U577">
        <v>23</v>
      </c>
      <c r="V577">
        <v>2</v>
      </c>
      <c r="W577">
        <v>0</v>
      </c>
      <c r="X577">
        <v>0</v>
      </c>
    </row>
    <row r="578" spans="1:24" x14ac:dyDescent="0.25">
      <c r="A578" s="1">
        <v>43922</v>
      </c>
      <c r="B578" t="s">
        <v>53</v>
      </c>
      <c r="C578">
        <v>4</v>
      </c>
      <c r="D578">
        <v>0</v>
      </c>
      <c r="E578">
        <v>3522208</v>
      </c>
      <c r="F578" s="2">
        <v>22767</v>
      </c>
      <c r="G578" t="s">
        <v>854</v>
      </c>
      <c r="H578" t="s">
        <v>35</v>
      </c>
      <c r="I578" s="2">
        <v>-237154</v>
      </c>
      <c r="J578" s="2">
        <v>-468526</v>
      </c>
      <c r="K578" t="s">
        <v>902</v>
      </c>
      <c r="L578">
        <v>169619</v>
      </c>
      <c r="M578" t="s">
        <v>903</v>
      </c>
      <c r="N578" t="s">
        <v>904</v>
      </c>
      <c r="O578" t="s">
        <v>905</v>
      </c>
      <c r="P578" t="s">
        <v>906</v>
      </c>
      <c r="Q578" t="s">
        <v>907</v>
      </c>
      <c r="R578" t="s">
        <v>908</v>
      </c>
      <c r="S578" t="s">
        <v>909</v>
      </c>
      <c r="T578">
        <v>60</v>
      </c>
      <c r="U578">
        <v>0</v>
      </c>
      <c r="V578">
        <v>0</v>
      </c>
      <c r="W578">
        <v>0</v>
      </c>
      <c r="X578">
        <v>0</v>
      </c>
    </row>
    <row r="579" spans="1:24" x14ac:dyDescent="0.25">
      <c r="A579" s="1">
        <v>43922</v>
      </c>
      <c r="B579" t="s">
        <v>55</v>
      </c>
      <c r="C579">
        <v>6</v>
      </c>
      <c r="D579">
        <v>0</v>
      </c>
      <c r="E579">
        <v>3522505</v>
      </c>
      <c r="F579" s="2">
        <v>252419</v>
      </c>
      <c r="G579" t="s">
        <v>854</v>
      </c>
      <c r="H579" t="s">
        <v>24</v>
      </c>
      <c r="I579" s="2">
        <v>-235493</v>
      </c>
      <c r="J579" s="2">
        <v>-469332</v>
      </c>
      <c r="K579" t="s">
        <v>910</v>
      </c>
      <c r="L579">
        <v>237714</v>
      </c>
      <c r="M579" t="s">
        <v>911</v>
      </c>
      <c r="N579" t="s">
        <v>912</v>
      </c>
      <c r="O579" t="s">
        <v>803</v>
      </c>
      <c r="P579" t="s">
        <v>913</v>
      </c>
      <c r="Q579" t="s">
        <v>914</v>
      </c>
      <c r="R579" t="s">
        <v>915</v>
      </c>
      <c r="S579" t="s">
        <v>916</v>
      </c>
      <c r="T579">
        <v>54</v>
      </c>
      <c r="U579">
        <v>0</v>
      </c>
      <c r="V579">
        <v>0</v>
      </c>
      <c r="W579">
        <v>0</v>
      </c>
      <c r="X579">
        <v>0</v>
      </c>
    </row>
    <row r="580" spans="1:24" x14ac:dyDescent="0.25">
      <c r="A580" s="1">
        <v>43922</v>
      </c>
      <c r="B580" t="s">
        <v>57</v>
      </c>
      <c r="C580">
        <v>3</v>
      </c>
      <c r="D580">
        <v>0</v>
      </c>
      <c r="E580">
        <v>3523107</v>
      </c>
      <c r="F580" t="s">
        <v>611</v>
      </c>
      <c r="G580" t="s">
        <v>854</v>
      </c>
      <c r="H580" t="s">
        <v>19</v>
      </c>
      <c r="I580" s="2">
        <v>-234849</v>
      </c>
      <c r="J580" s="2">
        <v>-463495</v>
      </c>
      <c r="K580" t="s">
        <v>917</v>
      </c>
      <c r="L580">
        <v>370589</v>
      </c>
      <c r="M580" t="s">
        <v>918</v>
      </c>
      <c r="N580" t="s">
        <v>919</v>
      </c>
      <c r="O580" t="s">
        <v>803</v>
      </c>
      <c r="P580" t="s">
        <v>920</v>
      </c>
      <c r="Q580" t="s">
        <v>921</v>
      </c>
      <c r="R580" t="s">
        <v>922</v>
      </c>
      <c r="S580" t="s">
        <v>923</v>
      </c>
      <c r="T580">
        <v>58</v>
      </c>
      <c r="U580">
        <v>0</v>
      </c>
      <c r="V580">
        <v>0</v>
      </c>
      <c r="W580">
        <v>0</v>
      </c>
      <c r="X580">
        <v>0</v>
      </c>
    </row>
    <row r="581" spans="1:24" x14ac:dyDescent="0.25">
      <c r="A581" s="1">
        <v>43922</v>
      </c>
      <c r="B581" t="s">
        <v>59</v>
      </c>
      <c r="C581">
        <v>2</v>
      </c>
      <c r="D581">
        <v>0</v>
      </c>
      <c r="E581">
        <v>3525003</v>
      </c>
      <c r="F581" s="2">
        <v>160081</v>
      </c>
      <c r="G581" t="s">
        <v>854</v>
      </c>
      <c r="H581" t="s">
        <v>24</v>
      </c>
      <c r="I581" s="2">
        <v>-23528</v>
      </c>
      <c r="J581" s="2">
        <v>-469028</v>
      </c>
      <c r="K581" t="s">
        <v>924</v>
      </c>
      <c r="L581">
        <v>123603</v>
      </c>
      <c r="M581" t="s">
        <v>925</v>
      </c>
      <c r="N581" t="s">
        <v>926</v>
      </c>
      <c r="O581" t="s">
        <v>803</v>
      </c>
      <c r="P581" t="s">
        <v>927</v>
      </c>
      <c r="Q581" t="s">
        <v>928</v>
      </c>
      <c r="R581" t="s">
        <v>929</v>
      </c>
      <c r="S581" t="s">
        <v>930</v>
      </c>
      <c r="T581">
        <v>56</v>
      </c>
      <c r="U581">
        <v>0</v>
      </c>
      <c r="V581">
        <v>0</v>
      </c>
      <c r="W581">
        <v>0</v>
      </c>
      <c r="X581">
        <v>0</v>
      </c>
    </row>
    <row r="582" spans="1:24" x14ac:dyDescent="0.25">
      <c r="A582" s="1">
        <v>43922</v>
      </c>
      <c r="B582" t="s">
        <v>940</v>
      </c>
      <c r="C582">
        <v>2</v>
      </c>
      <c r="D582">
        <v>0</v>
      </c>
      <c r="E582">
        <v>3528502</v>
      </c>
      <c r="F582" s="2">
        <v>199643</v>
      </c>
      <c r="G582" t="s">
        <v>854</v>
      </c>
      <c r="H582" t="s">
        <v>28</v>
      </c>
      <c r="I582" s="2">
        <v>-233157</v>
      </c>
      <c r="J582" s="2">
        <v>-465824</v>
      </c>
      <c r="K582" t="s">
        <v>941</v>
      </c>
      <c r="L582">
        <v>98622</v>
      </c>
      <c r="M582" t="s">
        <v>942</v>
      </c>
      <c r="N582" t="s">
        <v>943</v>
      </c>
      <c r="O582" t="s">
        <v>944</v>
      </c>
      <c r="P582" t="s">
        <v>945</v>
      </c>
      <c r="Q582" t="s">
        <v>946</v>
      </c>
      <c r="R582" t="s">
        <v>947</v>
      </c>
      <c r="S582" t="s">
        <v>948</v>
      </c>
      <c r="T582">
        <v>60</v>
      </c>
      <c r="U582">
        <v>0</v>
      </c>
      <c r="V582">
        <v>0</v>
      </c>
      <c r="W582">
        <v>0</v>
      </c>
      <c r="X582">
        <v>0</v>
      </c>
    </row>
    <row r="583" spans="1:24" x14ac:dyDescent="0.25">
      <c r="A583" s="1">
        <v>43922</v>
      </c>
      <c r="B583" t="s">
        <v>949</v>
      </c>
      <c r="C583">
        <v>3</v>
      </c>
      <c r="D583">
        <v>0</v>
      </c>
      <c r="E583">
        <v>3529401</v>
      </c>
      <c r="F583" t="s">
        <v>612</v>
      </c>
      <c r="G583" t="s">
        <v>854</v>
      </c>
      <c r="H583" t="s">
        <v>38</v>
      </c>
      <c r="I583" s="2">
        <v>-236666</v>
      </c>
      <c r="J583" s="2">
        <v>-464599</v>
      </c>
      <c r="K583" t="s">
        <v>950</v>
      </c>
      <c r="L583">
        <v>460132</v>
      </c>
      <c r="M583" t="s">
        <v>951</v>
      </c>
      <c r="N583" t="s">
        <v>931</v>
      </c>
      <c r="O583" t="s">
        <v>803</v>
      </c>
      <c r="P583" t="s">
        <v>952</v>
      </c>
      <c r="Q583" t="s">
        <v>953</v>
      </c>
      <c r="R583" t="s">
        <v>954</v>
      </c>
      <c r="S583" t="s">
        <v>955</v>
      </c>
      <c r="T583">
        <v>56</v>
      </c>
      <c r="U583">
        <v>0</v>
      </c>
      <c r="V583">
        <v>0</v>
      </c>
      <c r="W583">
        <v>0</v>
      </c>
      <c r="X583">
        <v>0</v>
      </c>
    </row>
    <row r="584" spans="1:24" x14ac:dyDescent="0.25">
      <c r="A584" s="1">
        <v>43922</v>
      </c>
      <c r="B584" t="s">
        <v>67</v>
      </c>
      <c r="C584">
        <v>11</v>
      </c>
      <c r="D584">
        <v>0</v>
      </c>
      <c r="E584">
        <v>3530607</v>
      </c>
      <c r="F584" s="2">
        <v>246724</v>
      </c>
      <c r="G584" t="s">
        <v>854</v>
      </c>
      <c r="H584" t="s">
        <v>19</v>
      </c>
      <c r="I584" s="2">
        <v>-235393</v>
      </c>
      <c r="J584" s="2">
        <v>-462167</v>
      </c>
      <c r="K584" t="s">
        <v>956</v>
      </c>
      <c r="L584">
        <v>432905</v>
      </c>
      <c r="M584" t="s">
        <v>957</v>
      </c>
      <c r="N584" t="s">
        <v>958</v>
      </c>
      <c r="O584" t="s">
        <v>959</v>
      </c>
      <c r="P584" t="s">
        <v>960</v>
      </c>
      <c r="Q584" t="s">
        <v>961</v>
      </c>
      <c r="R584" t="s">
        <v>962</v>
      </c>
      <c r="S584" t="s">
        <v>963</v>
      </c>
      <c r="T584">
        <v>57</v>
      </c>
      <c r="U584">
        <v>0</v>
      </c>
      <c r="V584">
        <v>0</v>
      </c>
      <c r="W584">
        <v>0</v>
      </c>
      <c r="X584">
        <v>0</v>
      </c>
    </row>
    <row r="585" spans="1:24" x14ac:dyDescent="0.25">
      <c r="A585" s="1">
        <v>43922</v>
      </c>
      <c r="B585" t="s">
        <v>69</v>
      </c>
      <c r="C585">
        <v>43</v>
      </c>
      <c r="D585">
        <v>2</v>
      </c>
      <c r="E585">
        <v>3534401</v>
      </c>
      <c r="F585" s="2">
        <v>615677</v>
      </c>
      <c r="G585" t="s">
        <v>569</v>
      </c>
      <c r="H585" t="s">
        <v>24</v>
      </c>
      <c r="I585" s="2">
        <v>-235334</v>
      </c>
      <c r="J585" s="2">
        <v>-467915</v>
      </c>
      <c r="K585" t="s">
        <v>964</v>
      </c>
      <c r="L585">
        <v>680964</v>
      </c>
      <c r="M585" t="s">
        <v>965</v>
      </c>
      <c r="N585" t="s">
        <v>966</v>
      </c>
      <c r="O585" t="s">
        <v>803</v>
      </c>
      <c r="P585" t="s">
        <v>967</v>
      </c>
      <c r="Q585" t="s">
        <v>968</v>
      </c>
      <c r="R585" t="s">
        <v>969</v>
      </c>
      <c r="S585" t="s">
        <v>970</v>
      </c>
      <c r="T585">
        <v>56</v>
      </c>
      <c r="U585">
        <v>30</v>
      </c>
      <c r="V585">
        <v>0</v>
      </c>
      <c r="W585">
        <v>0</v>
      </c>
      <c r="X585">
        <v>0</v>
      </c>
    </row>
    <row r="586" spans="1:24" x14ac:dyDescent="0.25">
      <c r="A586" s="1">
        <v>43922</v>
      </c>
      <c r="B586" t="s">
        <v>971</v>
      </c>
      <c r="C586">
        <v>1</v>
      </c>
      <c r="D586">
        <v>0</v>
      </c>
      <c r="E586">
        <v>3539806</v>
      </c>
      <c r="F586" t="s">
        <v>613</v>
      </c>
      <c r="G586" t="s">
        <v>854</v>
      </c>
      <c r="H586" t="s">
        <v>19</v>
      </c>
      <c r="I586" s="2">
        <v>-235338</v>
      </c>
      <c r="J586" s="2">
        <v>-463477</v>
      </c>
      <c r="K586" t="s">
        <v>972</v>
      </c>
      <c r="L586">
        <v>115538</v>
      </c>
      <c r="M586" t="s">
        <v>973</v>
      </c>
      <c r="N586" t="s">
        <v>974</v>
      </c>
      <c r="O586" t="s">
        <v>975</v>
      </c>
      <c r="P586" t="s">
        <v>976</v>
      </c>
      <c r="Q586" t="s">
        <v>977</v>
      </c>
      <c r="R586" t="s">
        <v>978</v>
      </c>
      <c r="S586" t="s">
        <v>979</v>
      </c>
      <c r="T586">
        <v>59</v>
      </c>
      <c r="U586">
        <v>0</v>
      </c>
      <c r="V586">
        <v>0</v>
      </c>
      <c r="W586">
        <v>0</v>
      </c>
      <c r="X586">
        <v>0</v>
      </c>
    </row>
    <row r="587" spans="1:24" x14ac:dyDescent="0.25">
      <c r="A587" s="1">
        <v>43922</v>
      </c>
      <c r="B587" t="s">
        <v>980</v>
      </c>
      <c r="C587">
        <v>1</v>
      </c>
      <c r="D587">
        <v>0</v>
      </c>
      <c r="E587">
        <v>3543303</v>
      </c>
      <c r="F587" t="s">
        <v>614</v>
      </c>
      <c r="G587" t="s">
        <v>854</v>
      </c>
      <c r="H587" t="s">
        <v>38</v>
      </c>
      <c r="I587" s="2">
        <v>-237082</v>
      </c>
      <c r="J587" s="2">
        <v>-464042</v>
      </c>
      <c r="K587" t="s">
        <v>981</v>
      </c>
      <c r="L587">
        <v>118968</v>
      </c>
      <c r="M587" t="s">
        <v>982</v>
      </c>
      <c r="N587" t="s">
        <v>983</v>
      </c>
      <c r="O587" t="s">
        <v>803</v>
      </c>
      <c r="P587" t="s">
        <v>984</v>
      </c>
      <c r="Q587" t="s">
        <v>985</v>
      </c>
      <c r="R587" t="s">
        <v>986</v>
      </c>
      <c r="S587" t="s">
        <v>987</v>
      </c>
      <c r="T587">
        <v>65</v>
      </c>
      <c r="U587">
        <v>0</v>
      </c>
      <c r="V587">
        <v>0</v>
      </c>
      <c r="W587">
        <v>0</v>
      </c>
      <c r="X587">
        <v>0</v>
      </c>
    </row>
    <row r="588" spans="1:24" x14ac:dyDescent="0.25">
      <c r="A588" s="1">
        <v>43922</v>
      </c>
      <c r="B588" t="s">
        <v>78</v>
      </c>
      <c r="C588">
        <v>1</v>
      </c>
      <c r="D588">
        <v>0</v>
      </c>
      <c r="E588">
        <v>3546801</v>
      </c>
      <c r="F588" s="2">
        <v>174259</v>
      </c>
      <c r="G588" t="s">
        <v>854</v>
      </c>
      <c r="H588" t="s">
        <v>19</v>
      </c>
      <c r="I588" s="2">
        <v>-233158</v>
      </c>
      <c r="J588" s="2">
        <v>-462254</v>
      </c>
      <c r="K588" t="s">
        <v>995</v>
      </c>
      <c r="L588">
        <v>55086</v>
      </c>
      <c r="M588" t="s">
        <v>996</v>
      </c>
      <c r="N588" t="s">
        <v>997</v>
      </c>
      <c r="O588" t="s">
        <v>998</v>
      </c>
      <c r="P588" t="s">
        <v>999</v>
      </c>
      <c r="Q588" t="s">
        <v>1000</v>
      </c>
      <c r="R588" t="s">
        <v>1001</v>
      </c>
      <c r="S588" t="s">
        <v>1002</v>
      </c>
      <c r="T588">
        <v>0</v>
      </c>
      <c r="U588">
        <v>1</v>
      </c>
      <c r="V588">
        <v>0</v>
      </c>
      <c r="W588">
        <v>0</v>
      </c>
      <c r="X588">
        <v>0</v>
      </c>
    </row>
    <row r="589" spans="1:24" x14ac:dyDescent="0.25">
      <c r="A589" s="1">
        <v>43922</v>
      </c>
      <c r="B589" t="s">
        <v>1003</v>
      </c>
      <c r="C589">
        <v>18</v>
      </c>
      <c r="D589">
        <v>0</v>
      </c>
      <c r="E589">
        <v>3547304</v>
      </c>
      <c r="F589" s="2">
        <v>1290813</v>
      </c>
      <c r="G589" t="s">
        <v>854</v>
      </c>
      <c r="H589" t="s">
        <v>24</v>
      </c>
      <c r="I589" s="2">
        <v>-23443</v>
      </c>
      <c r="J589" s="2">
        <v>-469227</v>
      </c>
      <c r="K589" t="s">
        <v>1004</v>
      </c>
      <c r="L589">
        <v>138132</v>
      </c>
      <c r="M589" t="s">
        <v>1005</v>
      </c>
      <c r="N589" t="s">
        <v>1006</v>
      </c>
      <c r="O589" t="s">
        <v>803</v>
      </c>
      <c r="P589" t="s">
        <v>1007</v>
      </c>
      <c r="Q589" t="s">
        <v>1008</v>
      </c>
      <c r="R589" t="s">
        <v>1009</v>
      </c>
      <c r="S589" t="s">
        <v>1010</v>
      </c>
      <c r="T589">
        <v>59</v>
      </c>
      <c r="U589">
        <v>0</v>
      </c>
      <c r="V589">
        <v>0</v>
      </c>
      <c r="W589">
        <v>0</v>
      </c>
      <c r="X589">
        <v>0</v>
      </c>
    </row>
    <row r="590" spans="1:24" x14ac:dyDescent="0.25">
      <c r="A590" s="1">
        <v>43922</v>
      </c>
      <c r="B590" t="s">
        <v>1011</v>
      </c>
      <c r="C590">
        <v>51</v>
      </c>
      <c r="D590">
        <v>2</v>
      </c>
      <c r="E590">
        <v>3547809</v>
      </c>
      <c r="F590" s="2">
        <v>709543</v>
      </c>
      <c r="G590" t="s">
        <v>615</v>
      </c>
      <c r="H590" t="s">
        <v>38</v>
      </c>
      <c r="I590" s="2">
        <v>-236742</v>
      </c>
      <c r="J590" s="2">
        <v>-465436</v>
      </c>
      <c r="K590" t="s">
        <v>1012</v>
      </c>
      <c r="L590">
        <v>693867</v>
      </c>
      <c r="M590" t="s">
        <v>1013</v>
      </c>
      <c r="N590" t="s">
        <v>1014</v>
      </c>
      <c r="O590" t="s">
        <v>803</v>
      </c>
      <c r="P590" t="s">
        <v>1015</v>
      </c>
      <c r="Q590" t="s">
        <v>1016</v>
      </c>
      <c r="R590" t="s">
        <v>1017</v>
      </c>
      <c r="S590" t="s">
        <v>1018</v>
      </c>
      <c r="T590">
        <v>57</v>
      </c>
      <c r="U590">
        <v>30</v>
      </c>
      <c r="V590">
        <v>0</v>
      </c>
      <c r="W590">
        <v>0</v>
      </c>
      <c r="X590">
        <v>0</v>
      </c>
    </row>
    <row r="591" spans="1:24" x14ac:dyDescent="0.25">
      <c r="A591" s="1">
        <v>43922</v>
      </c>
      <c r="B591" t="s">
        <v>93</v>
      </c>
      <c r="C591">
        <v>4</v>
      </c>
      <c r="D591">
        <v>1</v>
      </c>
      <c r="E591">
        <v>3552502</v>
      </c>
      <c r="F591" s="2">
        <v>134392</v>
      </c>
      <c r="G591" t="s">
        <v>226</v>
      </c>
      <c r="H591" t="s">
        <v>19</v>
      </c>
      <c r="I591" s="2">
        <v>-235453</v>
      </c>
      <c r="J591" s="2">
        <v>-463116</v>
      </c>
      <c r="K591" t="s">
        <v>1019</v>
      </c>
      <c r="L591">
        <v>291002</v>
      </c>
      <c r="M591" t="s">
        <v>1020</v>
      </c>
      <c r="N591" t="s">
        <v>1021</v>
      </c>
      <c r="O591" t="s">
        <v>1022</v>
      </c>
      <c r="P591" t="s">
        <v>1023</v>
      </c>
      <c r="Q591" t="s">
        <v>1024</v>
      </c>
      <c r="R591" t="s">
        <v>1025</v>
      </c>
      <c r="S591" t="s">
        <v>1026</v>
      </c>
      <c r="T591">
        <v>57</v>
      </c>
      <c r="U591">
        <v>0</v>
      </c>
      <c r="V591">
        <v>0</v>
      </c>
      <c r="W591">
        <v>0</v>
      </c>
      <c r="X591">
        <v>0</v>
      </c>
    </row>
    <row r="592" spans="1:24" x14ac:dyDescent="0.25">
      <c r="A592" s="1">
        <v>43922</v>
      </c>
      <c r="B592" t="s">
        <v>1027</v>
      </c>
      <c r="C592">
        <v>52</v>
      </c>
      <c r="D592">
        <v>2</v>
      </c>
      <c r="E592">
        <v>3548708</v>
      </c>
      <c r="F592" s="2">
        <v>619833</v>
      </c>
      <c r="G592" t="s">
        <v>529</v>
      </c>
      <c r="H592" t="s">
        <v>38</v>
      </c>
      <c r="I592" s="2">
        <v>-236898</v>
      </c>
      <c r="J592" s="2">
        <v>-465648</v>
      </c>
      <c r="K592" t="s">
        <v>1028</v>
      </c>
      <c r="L592">
        <v>812086</v>
      </c>
      <c r="M592" t="s">
        <v>1029</v>
      </c>
      <c r="N592" t="s">
        <v>312</v>
      </c>
      <c r="O592" t="s">
        <v>1030</v>
      </c>
      <c r="P592" t="s">
        <v>1031</v>
      </c>
      <c r="Q592" t="s">
        <v>1032</v>
      </c>
      <c r="R592" t="s">
        <v>1033</v>
      </c>
      <c r="S592" t="s">
        <v>1034</v>
      </c>
      <c r="T592">
        <v>55</v>
      </c>
      <c r="U592">
        <v>119</v>
      </c>
      <c r="V592">
        <v>10</v>
      </c>
      <c r="W592">
        <v>0</v>
      </c>
      <c r="X592">
        <v>0</v>
      </c>
    </row>
    <row r="593" spans="1:24" x14ac:dyDescent="0.25">
      <c r="A593" s="1">
        <v>43922</v>
      </c>
      <c r="B593" t="s">
        <v>1035</v>
      </c>
      <c r="C593">
        <v>32</v>
      </c>
      <c r="D593">
        <v>1</v>
      </c>
      <c r="E593">
        <v>3548807</v>
      </c>
      <c r="F593" s="2">
        <v>1986011</v>
      </c>
      <c r="G593" t="s">
        <v>206</v>
      </c>
      <c r="H593" t="s">
        <v>38</v>
      </c>
      <c r="I593" s="2">
        <v>-236234</v>
      </c>
      <c r="J593" s="2">
        <v>-465552</v>
      </c>
      <c r="K593" t="s">
        <v>1036</v>
      </c>
      <c r="L593">
        <v>151244</v>
      </c>
      <c r="M593" t="s">
        <v>1037</v>
      </c>
      <c r="N593" t="s">
        <v>356</v>
      </c>
      <c r="O593" t="s">
        <v>803</v>
      </c>
      <c r="P593" t="s">
        <v>1038</v>
      </c>
      <c r="Q593" t="s">
        <v>1039</v>
      </c>
      <c r="R593" t="s">
        <v>1040</v>
      </c>
      <c r="S593" t="s">
        <v>1041</v>
      </c>
      <c r="T593">
        <v>56</v>
      </c>
      <c r="U593">
        <v>30</v>
      </c>
      <c r="V593">
        <v>4</v>
      </c>
      <c r="W593">
        <v>0</v>
      </c>
      <c r="X593">
        <v>0</v>
      </c>
    </row>
    <row r="594" spans="1:24" x14ac:dyDescent="0.25">
      <c r="A594" s="1">
        <v>43922</v>
      </c>
      <c r="B594" t="s">
        <v>1042</v>
      </c>
      <c r="C594">
        <v>2418</v>
      </c>
      <c r="D594">
        <v>144</v>
      </c>
      <c r="E594">
        <v>3550308</v>
      </c>
      <c r="F594" s="2">
        <v>1973552</v>
      </c>
      <c r="G594" t="s">
        <v>616</v>
      </c>
      <c r="H594" t="s">
        <v>91</v>
      </c>
      <c r="I594" s="2">
        <v>-235505</v>
      </c>
      <c r="J594" s="2">
        <v>-466333</v>
      </c>
      <c r="K594" t="s">
        <v>1043</v>
      </c>
      <c r="L594">
        <v>11869660</v>
      </c>
      <c r="M594" t="s">
        <v>1044</v>
      </c>
      <c r="N594" t="s">
        <v>1045</v>
      </c>
      <c r="O594" t="s">
        <v>1046</v>
      </c>
      <c r="P594" t="s">
        <v>1047</v>
      </c>
      <c r="Q594" t="s">
        <v>1048</v>
      </c>
      <c r="R594" t="s">
        <v>1049</v>
      </c>
      <c r="S594" t="s">
        <v>1050</v>
      </c>
      <c r="T594">
        <v>56</v>
      </c>
      <c r="U594">
        <v>957</v>
      </c>
      <c r="V594">
        <v>20</v>
      </c>
      <c r="W594">
        <v>20</v>
      </c>
      <c r="X594">
        <v>0</v>
      </c>
    </row>
    <row r="595" spans="1:24" x14ac:dyDescent="0.25">
      <c r="A595" s="1">
        <v>43922</v>
      </c>
      <c r="B595" t="s">
        <v>1051</v>
      </c>
      <c r="C595">
        <v>22</v>
      </c>
      <c r="D595">
        <v>1</v>
      </c>
      <c r="E595">
        <v>3552809</v>
      </c>
      <c r="F595" s="2">
        <v>759501</v>
      </c>
      <c r="G595" t="s">
        <v>130</v>
      </c>
      <c r="H595" t="s">
        <v>35</v>
      </c>
      <c r="I595" s="2">
        <v>-236229</v>
      </c>
      <c r="J595" s="2">
        <v>-467817</v>
      </c>
      <c r="K595" t="s">
        <v>860</v>
      </c>
      <c r="L595">
        <v>283871</v>
      </c>
      <c r="M595" t="s">
        <v>1052</v>
      </c>
      <c r="N595" t="s">
        <v>1053</v>
      </c>
      <c r="O595" t="s">
        <v>803</v>
      </c>
      <c r="P595" t="s">
        <v>1054</v>
      </c>
      <c r="Q595" t="s">
        <v>1055</v>
      </c>
      <c r="R595" t="s">
        <v>1056</v>
      </c>
      <c r="S595" t="s">
        <v>1057</v>
      </c>
      <c r="T595">
        <v>55</v>
      </c>
      <c r="U595">
        <v>0</v>
      </c>
      <c r="V595">
        <v>0</v>
      </c>
      <c r="W595">
        <v>0</v>
      </c>
      <c r="X595">
        <v>0</v>
      </c>
    </row>
    <row r="596" spans="1:24" x14ac:dyDescent="0.25">
      <c r="A596" s="1">
        <v>43922</v>
      </c>
      <c r="B596" t="s">
        <v>97</v>
      </c>
      <c r="C596">
        <v>2</v>
      </c>
      <c r="D596">
        <v>1</v>
      </c>
      <c r="E596">
        <v>3556453</v>
      </c>
      <c r="F596" s="2">
        <v>38025</v>
      </c>
      <c r="G596" t="s">
        <v>317</v>
      </c>
      <c r="H596" t="s">
        <v>35</v>
      </c>
      <c r="I596" s="2">
        <v>-235998</v>
      </c>
      <c r="J596" s="2">
        <v>-470225</v>
      </c>
      <c r="K596" t="s">
        <v>1058</v>
      </c>
      <c r="L596">
        <v>52762</v>
      </c>
      <c r="M596" t="s">
        <v>1059</v>
      </c>
      <c r="N596" t="s">
        <v>1060</v>
      </c>
      <c r="O596" t="s">
        <v>803</v>
      </c>
      <c r="P596" t="s">
        <v>1061</v>
      </c>
      <c r="Q596" t="s">
        <v>1062</v>
      </c>
      <c r="R596" t="s">
        <v>798</v>
      </c>
      <c r="S596" t="s">
        <v>1063</v>
      </c>
      <c r="T596">
        <v>0</v>
      </c>
      <c r="U596">
        <v>0</v>
      </c>
      <c r="V596">
        <v>0</v>
      </c>
      <c r="W596">
        <v>0</v>
      </c>
      <c r="X596">
        <v>0</v>
      </c>
    </row>
    <row r="597" spans="1:24" x14ac:dyDescent="0.25">
      <c r="A597" s="1">
        <v>43921</v>
      </c>
      <c r="B597" t="s">
        <v>791</v>
      </c>
      <c r="C597">
        <v>2</v>
      </c>
      <c r="D597">
        <v>0</v>
      </c>
      <c r="E597">
        <v>3503901</v>
      </c>
      <c r="F597" s="2">
        <v>222658</v>
      </c>
      <c r="G597" t="s">
        <v>854</v>
      </c>
      <c r="H597" t="s">
        <v>19</v>
      </c>
      <c r="I597" s="2">
        <v>-23397</v>
      </c>
      <c r="J597" s="2">
        <v>-463204</v>
      </c>
      <c r="K597" t="s">
        <v>792</v>
      </c>
      <c r="L597">
        <v>89744</v>
      </c>
      <c r="M597" t="s">
        <v>793</v>
      </c>
      <c r="N597" t="s">
        <v>794</v>
      </c>
      <c r="O597" t="s">
        <v>795</v>
      </c>
      <c r="P597" t="s">
        <v>796</v>
      </c>
      <c r="Q597" t="s">
        <v>797</v>
      </c>
      <c r="R597" t="s">
        <v>798</v>
      </c>
      <c r="S597" t="s">
        <v>799</v>
      </c>
      <c r="T597">
        <v>56</v>
      </c>
      <c r="U597">
        <v>0</v>
      </c>
      <c r="V597">
        <v>0</v>
      </c>
      <c r="W597">
        <v>0</v>
      </c>
      <c r="X597">
        <v>0</v>
      </c>
    </row>
    <row r="598" spans="1:24" x14ac:dyDescent="0.25">
      <c r="A598" s="1">
        <v>43921</v>
      </c>
      <c r="B598" t="s">
        <v>23</v>
      </c>
      <c r="C598">
        <v>20</v>
      </c>
      <c r="D598">
        <v>0</v>
      </c>
      <c r="E598">
        <v>3505708</v>
      </c>
      <c r="F598" s="2">
        <v>729442</v>
      </c>
      <c r="G598" t="s">
        <v>854</v>
      </c>
      <c r="H598" t="s">
        <v>24</v>
      </c>
      <c r="I598" s="2">
        <v>-235114</v>
      </c>
      <c r="J598" s="2">
        <v>-468729</v>
      </c>
      <c r="K598" t="s">
        <v>800</v>
      </c>
      <c r="L598">
        <v>26439</v>
      </c>
      <c r="M598" t="s">
        <v>801</v>
      </c>
      <c r="N598" t="s">
        <v>802</v>
      </c>
      <c r="O598" t="s">
        <v>803</v>
      </c>
      <c r="P598" t="s">
        <v>804</v>
      </c>
      <c r="Q598" t="s">
        <v>805</v>
      </c>
      <c r="R598" t="s">
        <v>806</v>
      </c>
      <c r="S598" t="s">
        <v>807</v>
      </c>
      <c r="T598">
        <v>50</v>
      </c>
      <c r="U598">
        <v>0</v>
      </c>
      <c r="V598">
        <v>0</v>
      </c>
      <c r="W598">
        <v>0</v>
      </c>
      <c r="X598">
        <v>0</v>
      </c>
    </row>
    <row r="599" spans="1:24" x14ac:dyDescent="0.25">
      <c r="A599" s="1">
        <v>43921</v>
      </c>
      <c r="B599" t="s">
        <v>27</v>
      </c>
      <c r="C599">
        <v>9</v>
      </c>
      <c r="D599">
        <v>1</v>
      </c>
      <c r="E599">
        <v>3509007</v>
      </c>
      <c r="F599" s="2">
        <v>886962</v>
      </c>
      <c r="G599" t="s">
        <v>62</v>
      </c>
      <c r="H599" t="s">
        <v>28</v>
      </c>
      <c r="I599" s="2">
        <v>-233612</v>
      </c>
      <c r="J599" s="2">
        <v>-467402</v>
      </c>
      <c r="K599" t="s">
        <v>808</v>
      </c>
      <c r="L599">
        <v>100612</v>
      </c>
      <c r="M599" t="s">
        <v>809</v>
      </c>
      <c r="N599" t="s">
        <v>810</v>
      </c>
      <c r="O599" t="s">
        <v>811</v>
      </c>
      <c r="P599" t="s">
        <v>812</v>
      </c>
      <c r="Q599" t="s">
        <v>813</v>
      </c>
      <c r="R599" t="s">
        <v>814</v>
      </c>
      <c r="S599" t="s">
        <v>815</v>
      </c>
      <c r="T599">
        <v>56</v>
      </c>
      <c r="U599">
        <v>0</v>
      </c>
      <c r="V599">
        <v>0</v>
      </c>
      <c r="W599">
        <v>0</v>
      </c>
      <c r="X599">
        <v>0</v>
      </c>
    </row>
    <row r="600" spans="1:24" x14ac:dyDescent="0.25">
      <c r="A600" s="1">
        <v>43921</v>
      </c>
      <c r="B600" t="s">
        <v>30</v>
      </c>
      <c r="C600">
        <v>1</v>
      </c>
      <c r="D600">
        <v>0</v>
      </c>
      <c r="E600">
        <v>3509205</v>
      </c>
      <c r="F600" s="2">
        <v>130207</v>
      </c>
      <c r="G600" t="s">
        <v>854</v>
      </c>
      <c r="H600" t="s">
        <v>28</v>
      </c>
      <c r="I600" s="2">
        <v>-23355</v>
      </c>
      <c r="J600" s="2">
        <v>-468789</v>
      </c>
      <c r="K600" t="s">
        <v>816</v>
      </c>
      <c r="L600">
        <v>77627</v>
      </c>
      <c r="M600" t="s">
        <v>817</v>
      </c>
      <c r="N600" t="s">
        <v>818</v>
      </c>
      <c r="O600" t="s">
        <v>819</v>
      </c>
      <c r="P600" t="s">
        <v>820</v>
      </c>
      <c r="Q600" t="s">
        <v>821</v>
      </c>
      <c r="R600" t="s">
        <v>822</v>
      </c>
      <c r="S600" t="s">
        <v>823</v>
      </c>
      <c r="T600">
        <v>58</v>
      </c>
      <c r="U600">
        <v>0</v>
      </c>
      <c r="V600">
        <v>0</v>
      </c>
      <c r="W600">
        <v>0</v>
      </c>
      <c r="X600">
        <v>0</v>
      </c>
    </row>
    <row r="601" spans="1:24" x14ac:dyDescent="0.25">
      <c r="A601" s="1">
        <v>43921</v>
      </c>
      <c r="B601" t="s">
        <v>824</v>
      </c>
      <c r="C601">
        <v>6</v>
      </c>
      <c r="D601">
        <v>0</v>
      </c>
      <c r="E601">
        <v>3510609</v>
      </c>
      <c r="F601" s="2">
        <v>149653</v>
      </c>
      <c r="G601" t="s">
        <v>854</v>
      </c>
      <c r="H601" t="s">
        <v>24</v>
      </c>
      <c r="I601" s="2">
        <v>-23524</v>
      </c>
      <c r="J601" s="2">
        <v>-468411</v>
      </c>
      <c r="K601" t="s">
        <v>825</v>
      </c>
      <c r="L601">
        <v>394598</v>
      </c>
      <c r="M601" t="s">
        <v>826</v>
      </c>
      <c r="N601" t="s">
        <v>827</v>
      </c>
      <c r="O601" t="s">
        <v>803</v>
      </c>
      <c r="P601" t="s">
        <v>828</v>
      </c>
      <c r="Q601" t="s">
        <v>829</v>
      </c>
      <c r="R601" t="s">
        <v>830</v>
      </c>
      <c r="S601" t="s">
        <v>831</v>
      </c>
      <c r="T601">
        <v>51</v>
      </c>
      <c r="U601">
        <v>3</v>
      </c>
      <c r="V601">
        <v>0</v>
      </c>
      <c r="W601">
        <v>0</v>
      </c>
      <c r="X601">
        <v>0</v>
      </c>
    </row>
    <row r="602" spans="1:24" x14ac:dyDescent="0.25">
      <c r="A602" s="1">
        <v>43921</v>
      </c>
      <c r="B602" t="s">
        <v>34</v>
      </c>
      <c r="C602">
        <v>12</v>
      </c>
      <c r="D602">
        <v>0</v>
      </c>
      <c r="E602">
        <v>3513009</v>
      </c>
      <c r="F602" s="2">
        <v>481522</v>
      </c>
      <c r="G602" t="s">
        <v>854</v>
      </c>
      <c r="H602" t="s">
        <v>35</v>
      </c>
      <c r="I602" s="2">
        <v>-236027</v>
      </c>
      <c r="J602" s="2">
        <v>-469195</v>
      </c>
      <c r="K602" t="s">
        <v>832</v>
      </c>
      <c r="L602">
        <v>247424</v>
      </c>
      <c r="M602" t="s">
        <v>833</v>
      </c>
      <c r="N602" t="s">
        <v>834</v>
      </c>
      <c r="O602" t="s">
        <v>803</v>
      </c>
      <c r="P602" t="s">
        <v>835</v>
      </c>
      <c r="Q602" t="s">
        <v>836</v>
      </c>
      <c r="R602" t="s">
        <v>837</v>
      </c>
      <c r="S602" t="s">
        <v>838</v>
      </c>
      <c r="T602">
        <v>59</v>
      </c>
      <c r="U602">
        <v>0</v>
      </c>
      <c r="V602">
        <v>0</v>
      </c>
      <c r="W602">
        <v>0</v>
      </c>
      <c r="X602">
        <v>0</v>
      </c>
    </row>
    <row r="603" spans="1:24" x14ac:dyDescent="0.25">
      <c r="A603" s="1">
        <v>43921</v>
      </c>
      <c r="B603" t="s">
        <v>37</v>
      </c>
      <c r="C603">
        <v>5</v>
      </c>
      <c r="D603">
        <v>0</v>
      </c>
      <c r="E603">
        <v>3513801</v>
      </c>
      <c r="F603" s="2">
        <v>117957</v>
      </c>
      <c r="G603" t="s">
        <v>854</v>
      </c>
      <c r="H603" t="s">
        <v>38</v>
      </c>
      <c r="I603" s="2">
        <v>-236817</v>
      </c>
      <c r="J603" s="2">
        <v>-466203</v>
      </c>
      <c r="K603" t="s">
        <v>839</v>
      </c>
      <c r="L603">
        <v>404477</v>
      </c>
      <c r="M603" t="s">
        <v>840</v>
      </c>
      <c r="N603" t="s">
        <v>841</v>
      </c>
      <c r="O603" t="s">
        <v>803</v>
      </c>
      <c r="P603" t="s">
        <v>842</v>
      </c>
      <c r="Q603" t="s">
        <v>843</v>
      </c>
      <c r="R603" t="s">
        <v>844</v>
      </c>
      <c r="S603" t="s">
        <v>845</v>
      </c>
      <c r="T603">
        <v>58</v>
      </c>
      <c r="U603">
        <v>20</v>
      </c>
      <c r="V603">
        <v>0</v>
      </c>
      <c r="W603">
        <v>0</v>
      </c>
      <c r="X603">
        <v>0</v>
      </c>
    </row>
    <row r="604" spans="1:24" x14ac:dyDescent="0.25">
      <c r="A604" s="1">
        <v>43921</v>
      </c>
      <c r="B604" t="s">
        <v>40</v>
      </c>
      <c r="C604">
        <v>7</v>
      </c>
      <c r="D604">
        <v>1</v>
      </c>
      <c r="E604">
        <v>3515004</v>
      </c>
      <c r="F604" s="2">
        <v>25573</v>
      </c>
      <c r="G604" t="s">
        <v>77</v>
      </c>
      <c r="H604" t="s">
        <v>35</v>
      </c>
      <c r="I604" s="2">
        <v>-236515</v>
      </c>
      <c r="J604" s="2">
        <v>-468522</v>
      </c>
      <c r="K604" t="s">
        <v>846</v>
      </c>
      <c r="L604">
        <v>27079</v>
      </c>
      <c r="M604" t="s">
        <v>847</v>
      </c>
      <c r="N604" t="s">
        <v>848</v>
      </c>
      <c r="O604" t="s">
        <v>803</v>
      </c>
      <c r="P604" t="s">
        <v>849</v>
      </c>
      <c r="Q604" t="s">
        <v>850</v>
      </c>
      <c r="R604" t="s">
        <v>851</v>
      </c>
      <c r="S604" t="s">
        <v>852</v>
      </c>
      <c r="T604">
        <v>56</v>
      </c>
      <c r="U604">
        <v>0</v>
      </c>
      <c r="V604">
        <v>0</v>
      </c>
      <c r="W604">
        <v>0</v>
      </c>
      <c r="X604">
        <v>0</v>
      </c>
    </row>
    <row r="605" spans="1:24" x14ac:dyDescent="0.25">
      <c r="A605" s="1">
        <v>43921</v>
      </c>
      <c r="B605" t="s">
        <v>44</v>
      </c>
      <c r="C605">
        <v>5</v>
      </c>
      <c r="D605">
        <v>0</v>
      </c>
      <c r="E605">
        <v>3515707</v>
      </c>
      <c r="F605" s="2">
        <v>257366</v>
      </c>
      <c r="G605" t="s">
        <v>854</v>
      </c>
      <c r="H605" t="s">
        <v>19</v>
      </c>
      <c r="I605" s="2">
        <v>-23529</v>
      </c>
      <c r="J605" s="2">
        <v>-463636</v>
      </c>
      <c r="K605" t="s">
        <v>863</v>
      </c>
      <c r="L605">
        <v>193037</v>
      </c>
      <c r="M605" t="s">
        <v>864</v>
      </c>
      <c r="N605" t="s">
        <v>865</v>
      </c>
      <c r="O605" t="s">
        <v>866</v>
      </c>
      <c r="P605" t="s">
        <v>867</v>
      </c>
      <c r="Q605" t="s">
        <v>868</v>
      </c>
      <c r="R605" t="s">
        <v>869</v>
      </c>
      <c r="S605" t="s">
        <v>870</v>
      </c>
      <c r="T605">
        <v>55</v>
      </c>
      <c r="U605">
        <v>0</v>
      </c>
      <c r="V605">
        <v>0</v>
      </c>
      <c r="W605">
        <v>0</v>
      </c>
      <c r="X605">
        <v>0</v>
      </c>
    </row>
    <row r="606" spans="1:24" x14ac:dyDescent="0.25">
      <c r="A606" s="1">
        <v>43921</v>
      </c>
      <c r="B606" t="s">
        <v>48</v>
      </c>
      <c r="C606">
        <v>3</v>
      </c>
      <c r="D606">
        <v>0</v>
      </c>
      <c r="E606">
        <v>3516408</v>
      </c>
      <c r="F606" s="2">
        <v>194189</v>
      </c>
      <c r="G606" t="s">
        <v>854</v>
      </c>
      <c r="H606" t="s">
        <v>28</v>
      </c>
      <c r="I606" s="2">
        <v>-233234</v>
      </c>
      <c r="J606" s="2">
        <v>-467295</v>
      </c>
      <c r="K606" t="s">
        <v>879</v>
      </c>
      <c r="L606">
        <v>152201</v>
      </c>
      <c r="M606" t="s">
        <v>880</v>
      </c>
      <c r="N606" t="s">
        <v>881</v>
      </c>
      <c r="O606" t="s">
        <v>882</v>
      </c>
      <c r="P606" t="s">
        <v>883</v>
      </c>
      <c r="Q606" t="s">
        <v>884</v>
      </c>
      <c r="R606" t="s">
        <v>885</v>
      </c>
      <c r="S606" t="s">
        <v>886</v>
      </c>
      <c r="T606">
        <v>57</v>
      </c>
      <c r="U606">
        <v>0</v>
      </c>
      <c r="V606">
        <v>0</v>
      </c>
      <c r="W606">
        <v>0</v>
      </c>
      <c r="X606">
        <v>0</v>
      </c>
    </row>
    <row r="607" spans="1:24" x14ac:dyDescent="0.25">
      <c r="A607" s="1">
        <v>43921</v>
      </c>
      <c r="B607" t="s">
        <v>51</v>
      </c>
      <c r="C607">
        <v>21</v>
      </c>
      <c r="D607">
        <v>2</v>
      </c>
      <c r="E607">
        <v>3518800</v>
      </c>
      <c r="F607" s="2">
        <v>152264</v>
      </c>
      <c r="G607" t="s">
        <v>285</v>
      </c>
      <c r="H607" t="s">
        <v>19</v>
      </c>
      <c r="I607" s="2">
        <v>-234543</v>
      </c>
      <c r="J607" s="2">
        <v>-465337</v>
      </c>
      <c r="K607" t="s">
        <v>895</v>
      </c>
      <c r="L607">
        <v>1351275</v>
      </c>
      <c r="M607" t="s">
        <v>896</v>
      </c>
      <c r="N607" t="s">
        <v>897</v>
      </c>
      <c r="O607" t="s">
        <v>803</v>
      </c>
      <c r="P607" t="s">
        <v>898</v>
      </c>
      <c r="Q607" t="s">
        <v>899</v>
      </c>
      <c r="R607" t="s">
        <v>900</v>
      </c>
      <c r="S607" t="s">
        <v>901</v>
      </c>
      <c r="T607">
        <v>55</v>
      </c>
      <c r="U607">
        <v>23</v>
      </c>
      <c r="V607">
        <v>2</v>
      </c>
      <c r="W607">
        <v>0</v>
      </c>
      <c r="X607">
        <v>0</v>
      </c>
    </row>
    <row r="608" spans="1:24" x14ac:dyDescent="0.25">
      <c r="A608" s="1">
        <v>43921</v>
      </c>
      <c r="B608" t="s">
        <v>53</v>
      </c>
      <c r="C608">
        <v>3</v>
      </c>
      <c r="D608">
        <v>0</v>
      </c>
      <c r="E608">
        <v>3522208</v>
      </c>
      <c r="F608" s="2">
        <v>170752</v>
      </c>
      <c r="G608" t="s">
        <v>854</v>
      </c>
      <c r="H608" t="s">
        <v>35</v>
      </c>
      <c r="I608" s="2">
        <v>-237154</v>
      </c>
      <c r="J608" s="2">
        <v>-468526</v>
      </c>
      <c r="K608" t="s">
        <v>902</v>
      </c>
      <c r="L608">
        <v>169619</v>
      </c>
      <c r="M608" t="s">
        <v>903</v>
      </c>
      <c r="N608" t="s">
        <v>904</v>
      </c>
      <c r="O608" t="s">
        <v>905</v>
      </c>
      <c r="P608" t="s">
        <v>906</v>
      </c>
      <c r="Q608" t="s">
        <v>907</v>
      </c>
      <c r="R608" t="s">
        <v>908</v>
      </c>
      <c r="S608" t="s">
        <v>909</v>
      </c>
      <c r="T608">
        <v>60</v>
      </c>
      <c r="U608">
        <v>0</v>
      </c>
      <c r="V608">
        <v>0</v>
      </c>
      <c r="W608">
        <v>0</v>
      </c>
      <c r="X608">
        <v>0</v>
      </c>
    </row>
    <row r="609" spans="1:24" x14ac:dyDescent="0.25">
      <c r="A609" s="1">
        <v>43921</v>
      </c>
      <c r="B609" t="s">
        <v>55</v>
      </c>
      <c r="C609">
        <v>6</v>
      </c>
      <c r="D609">
        <v>0</v>
      </c>
      <c r="E609">
        <v>3522505</v>
      </c>
      <c r="F609" s="2">
        <v>252419</v>
      </c>
      <c r="G609" t="s">
        <v>854</v>
      </c>
      <c r="H609" t="s">
        <v>24</v>
      </c>
      <c r="I609" s="2">
        <v>-235493</v>
      </c>
      <c r="J609" s="2">
        <v>-469332</v>
      </c>
      <c r="K609" t="s">
        <v>910</v>
      </c>
      <c r="L609">
        <v>237714</v>
      </c>
      <c r="M609" t="s">
        <v>911</v>
      </c>
      <c r="N609" t="s">
        <v>912</v>
      </c>
      <c r="O609" t="s">
        <v>803</v>
      </c>
      <c r="P609" t="s">
        <v>913</v>
      </c>
      <c r="Q609" t="s">
        <v>914</v>
      </c>
      <c r="R609" t="s">
        <v>915</v>
      </c>
      <c r="S609" t="s">
        <v>916</v>
      </c>
      <c r="T609">
        <v>56</v>
      </c>
      <c r="U609">
        <v>0</v>
      </c>
      <c r="V609">
        <v>0</v>
      </c>
      <c r="W609">
        <v>0</v>
      </c>
      <c r="X609">
        <v>0</v>
      </c>
    </row>
    <row r="610" spans="1:24" x14ac:dyDescent="0.25">
      <c r="A610" s="1">
        <v>43921</v>
      </c>
      <c r="B610" t="s">
        <v>57</v>
      </c>
      <c r="C610">
        <v>1</v>
      </c>
      <c r="D610">
        <v>0</v>
      </c>
      <c r="E610">
        <v>3523107</v>
      </c>
      <c r="F610" t="s">
        <v>617</v>
      </c>
      <c r="G610" t="s">
        <v>854</v>
      </c>
      <c r="H610" t="s">
        <v>19</v>
      </c>
      <c r="I610" s="2">
        <v>-234849</v>
      </c>
      <c r="J610" s="2">
        <v>-463495</v>
      </c>
      <c r="K610" t="s">
        <v>917</v>
      </c>
      <c r="L610">
        <v>370589</v>
      </c>
      <c r="M610" t="s">
        <v>918</v>
      </c>
      <c r="N610" t="s">
        <v>919</v>
      </c>
      <c r="O610" t="s">
        <v>803</v>
      </c>
      <c r="P610" t="s">
        <v>920</v>
      </c>
      <c r="Q610" t="s">
        <v>921</v>
      </c>
      <c r="R610" t="s">
        <v>922</v>
      </c>
      <c r="S610" t="s">
        <v>923</v>
      </c>
      <c r="T610">
        <v>60</v>
      </c>
      <c r="U610">
        <v>0</v>
      </c>
      <c r="V610">
        <v>0</v>
      </c>
      <c r="W610">
        <v>0</v>
      </c>
      <c r="X610">
        <v>0</v>
      </c>
    </row>
    <row r="611" spans="1:24" x14ac:dyDescent="0.25">
      <c r="A611" s="1">
        <v>43921</v>
      </c>
      <c r="B611" t="s">
        <v>59</v>
      </c>
      <c r="C611">
        <v>2</v>
      </c>
      <c r="D611">
        <v>0</v>
      </c>
      <c r="E611">
        <v>3525003</v>
      </c>
      <c r="F611" s="2">
        <v>160081</v>
      </c>
      <c r="G611" t="s">
        <v>854</v>
      </c>
      <c r="H611" t="s">
        <v>24</v>
      </c>
      <c r="I611" s="2">
        <v>-23528</v>
      </c>
      <c r="J611" s="2">
        <v>-469028</v>
      </c>
      <c r="K611" t="s">
        <v>924</v>
      </c>
      <c r="L611">
        <v>123603</v>
      </c>
      <c r="M611" t="s">
        <v>925</v>
      </c>
      <c r="N611" t="s">
        <v>926</v>
      </c>
      <c r="O611" t="s">
        <v>803</v>
      </c>
      <c r="P611" t="s">
        <v>927</v>
      </c>
      <c r="Q611" t="s">
        <v>928</v>
      </c>
      <c r="R611" t="s">
        <v>929</v>
      </c>
      <c r="S611" t="s">
        <v>930</v>
      </c>
      <c r="T611">
        <v>55</v>
      </c>
      <c r="U611">
        <v>0</v>
      </c>
      <c r="V611">
        <v>0</v>
      </c>
      <c r="W611">
        <v>0</v>
      </c>
      <c r="X611">
        <v>0</v>
      </c>
    </row>
    <row r="612" spans="1:24" x14ac:dyDescent="0.25">
      <c r="A612" s="1">
        <v>43921</v>
      </c>
      <c r="B612" t="s">
        <v>940</v>
      </c>
      <c r="C612">
        <v>2</v>
      </c>
      <c r="D612">
        <v>0</v>
      </c>
      <c r="E612">
        <v>3528502</v>
      </c>
      <c r="F612" s="2">
        <v>199643</v>
      </c>
      <c r="G612" t="s">
        <v>854</v>
      </c>
      <c r="H612" t="s">
        <v>28</v>
      </c>
      <c r="I612" s="2">
        <v>-233157</v>
      </c>
      <c r="J612" s="2">
        <v>-465824</v>
      </c>
      <c r="K612" t="s">
        <v>941</v>
      </c>
      <c r="L612">
        <v>98622</v>
      </c>
      <c r="M612" t="s">
        <v>942</v>
      </c>
      <c r="N612" t="s">
        <v>943</v>
      </c>
      <c r="O612" t="s">
        <v>944</v>
      </c>
      <c r="P612" t="s">
        <v>945</v>
      </c>
      <c r="Q612" t="s">
        <v>946</v>
      </c>
      <c r="R612" t="s">
        <v>947</v>
      </c>
      <c r="S612" t="s">
        <v>948</v>
      </c>
      <c r="T612">
        <v>63</v>
      </c>
      <c r="U612">
        <v>0</v>
      </c>
      <c r="V612">
        <v>0</v>
      </c>
      <c r="W612">
        <v>0</v>
      </c>
      <c r="X612">
        <v>0</v>
      </c>
    </row>
    <row r="613" spans="1:24" x14ac:dyDescent="0.25">
      <c r="A613" s="1">
        <v>43921</v>
      </c>
      <c r="B613" t="s">
        <v>949</v>
      </c>
      <c r="C613">
        <v>3</v>
      </c>
      <c r="D613">
        <v>0</v>
      </c>
      <c r="E613">
        <v>3529401</v>
      </c>
      <c r="F613" t="s">
        <v>612</v>
      </c>
      <c r="G613" t="s">
        <v>854</v>
      </c>
      <c r="H613" t="s">
        <v>38</v>
      </c>
      <c r="I613" s="2">
        <v>-236666</v>
      </c>
      <c r="J613" s="2">
        <v>-464599</v>
      </c>
      <c r="K613" t="s">
        <v>950</v>
      </c>
      <c r="L613">
        <v>460132</v>
      </c>
      <c r="M613" t="s">
        <v>951</v>
      </c>
      <c r="N613" t="s">
        <v>931</v>
      </c>
      <c r="O613" t="s">
        <v>803</v>
      </c>
      <c r="P613" t="s">
        <v>952</v>
      </c>
      <c r="Q613" t="s">
        <v>953</v>
      </c>
      <c r="R613" t="s">
        <v>954</v>
      </c>
      <c r="S613" t="s">
        <v>955</v>
      </c>
      <c r="T613">
        <v>57</v>
      </c>
      <c r="U613">
        <v>0</v>
      </c>
      <c r="V613">
        <v>0</v>
      </c>
      <c r="W613">
        <v>0</v>
      </c>
      <c r="X613">
        <v>0</v>
      </c>
    </row>
    <row r="614" spans="1:24" x14ac:dyDescent="0.25">
      <c r="A614" s="1">
        <v>43921</v>
      </c>
      <c r="B614" t="s">
        <v>67</v>
      </c>
      <c r="C614">
        <v>10</v>
      </c>
      <c r="D614">
        <v>0</v>
      </c>
      <c r="E614">
        <v>3530607</v>
      </c>
      <c r="F614" s="2">
        <v>224295</v>
      </c>
      <c r="G614" t="s">
        <v>854</v>
      </c>
      <c r="H614" t="s">
        <v>19</v>
      </c>
      <c r="I614" s="2">
        <v>-235393</v>
      </c>
      <c r="J614" s="2">
        <v>-462167</v>
      </c>
      <c r="K614" t="s">
        <v>956</v>
      </c>
      <c r="L614">
        <v>432905</v>
      </c>
      <c r="M614" t="s">
        <v>957</v>
      </c>
      <c r="N614" t="s">
        <v>958</v>
      </c>
      <c r="O614" t="s">
        <v>959</v>
      </c>
      <c r="P614" t="s">
        <v>960</v>
      </c>
      <c r="Q614" t="s">
        <v>961</v>
      </c>
      <c r="R614" t="s">
        <v>962</v>
      </c>
      <c r="S614" t="s">
        <v>963</v>
      </c>
      <c r="T614">
        <v>58</v>
      </c>
      <c r="U614">
        <v>0</v>
      </c>
      <c r="V614">
        <v>0</v>
      </c>
      <c r="W614">
        <v>0</v>
      </c>
      <c r="X614">
        <v>0</v>
      </c>
    </row>
    <row r="615" spans="1:24" x14ac:dyDescent="0.25">
      <c r="A615" s="1">
        <v>43921</v>
      </c>
      <c r="B615" t="s">
        <v>69</v>
      </c>
      <c r="C615">
        <v>33</v>
      </c>
      <c r="D615">
        <v>2</v>
      </c>
      <c r="E615">
        <v>3534401</v>
      </c>
      <c r="F615" s="2">
        <v>472496</v>
      </c>
      <c r="G615" t="s">
        <v>75</v>
      </c>
      <c r="H615" t="s">
        <v>24</v>
      </c>
      <c r="I615" s="2">
        <v>-235334</v>
      </c>
      <c r="J615" s="2">
        <v>-467915</v>
      </c>
      <c r="K615" t="s">
        <v>964</v>
      </c>
      <c r="L615">
        <v>680964</v>
      </c>
      <c r="M615" t="s">
        <v>965</v>
      </c>
      <c r="N615" t="s">
        <v>966</v>
      </c>
      <c r="O615" t="s">
        <v>803</v>
      </c>
      <c r="P615" t="s">
        <v>967</v>
      </c>
      <c r="Q615" t="s">
        <v>968</v>
      </c>
      <c r="R615" t="s">
        <v>969</v>
      </c>
      <c r="S615" t="s">
        <v>970</v>
      </c>
      <c r="T615">
        <v>57</v>
      </c>
      <c r="U615">
        <v>30</v>
      </c>
      <c r="V615">
        <v>0</v>
      </c>
      <c r="W615">
        <v>0</v>
      </c>
      <c r="X615">
        <v>0</v>
      </c>
    </row>
    <row r="616" spans="1:24" x14ac:dyDescent="0.25">
      <c r="A616" s="1">
        <v>43921</v>
      </c>
      <c r="B616" t="s">
        <v>971</v>
      </c>
      <c r="C616">
        <v>1</v>
      </c>
      <c r="D616">
        <v>0</v>
      </c>
      <c r="E616">
        <v>3539806</v>
      </c>
      <c r="F616" t="s">
        <v>613</v>
      </c>
      <c r="G616" t="s">
        <v>854</v>
      </c>
      <c r="H616" t="s">
        <v>19</v>
      </c>
      <c r="I616" s="2">
        <v>-235338</v>
      </c>
      <c r="J616" s="2">
        <v>-463477</v>
      </c>
      <c r="K616" t="s">
        <v>972</v>
      </c>
      <c r="L616">
        <v>115538</v>
      </c>
      <c r="M616" t="s">
        <v>973</v>
      </c>
      <c r="N616" t="s">
        <v>974</v>
      </c>
      <c r="O616" t="s">
        <v>975</v>
      </c>
      <c r="P616" t="s">
        <v>976</v>
      </c>
      <c r="Q616" t="s">
        <v>977</v>
      </c>
      <c r="R616" t="s">
        <v>978</v>
      </c>
      <c r="S616" t="s">
        <v>979</v>
      </c>
      <c r="T616">
        <v>60</v>
      </c>
      <c r="U616">
        <v>0</v>
      </c>
      <c r="V616">
        <v>0</v>
      </c>
      <c r="W616">
        <v>0</v>
      </c>
      <c r="X616">
        <v>0</v>
      </c>
    </row>
    <row r="617" spans="1:24" x14ac:dyDescent="0.25">
      <c r="A617" s="1">
        <v>43921</v>
      </c>
      <c r="B617" t="s">
        <v>980</v>
      </c>
      <c r="C617">
        <v>1</v>
      </c>
      <c r="D617">
        <v>0</v>
      </c>
      <c r="E617">
        <v>3543303</v>
      </c>
      <c r="F617" t="s">
        <v>614</v>
      </c>
      <c r="G617" t="s">
        <v>854</v>
      </c>
      <c r="H617" t="s">
        <v>38</v>
      </c>
      <c r="I617" s="2">
        <v>-237082</v>
      </c>
      <c r="J617" s="2">
        <v>-464042</v>
      </c>
      <c r="K617" t="s">
        <v>981</v>
      </c>
      <c r="L617">
        <v>118968</v>
      </c>
      <c r="M617" t="s">
        <v>982</v>
      </c>
      <c r="N617" t="s">
        <v>983</v>
      </c>
      <c r="O617" t="s">
        <v>803</v>
      </c>
      <c r="P617" t="s">
        <v>984</v>
      </c>
      <c r="Q617" t="s">
        <v>985</v>
      </c>
      <c r="R617" t="s">
        <v>986</v>
      </c>
      <c r="S617" t="s">
        <v>987</v>
      </c>
      <c r="T617">
        <v>65</v>
      </c>
      <c r="U617">
        <v>0</v>
      </c>
      <c r="V617">
        <v>0</v>
      </c>
      <c r="W617">
        <v>0</v>
      </c>
      <c r="X617">
        <v>0</v>
      </c>
    </row>
    <row r="618" spans="1:24" x14ac:dyDescent="0.25">
      <c r="A618" s="1">
        <v>43921</v>
      </c>
      <c r="B618" t="s">
        <v>78</v>
      </c>
      <c r="C618">
        <v>1</v>
      </c>
      <c r="D618">
        <v>0</v>
      </c>
      <c r="E618">
        <v>3546801</v>
      </c>
      <c r="F618" s="2">
        <v>174259</v>
      </c>
      <c r="G618" t="s">
        <v>854</v>
      </c>
      <c r="H618" t="s">
        <v>19</v>
      </c>
      <c r="I618" s="2">
        <v>-233158</v>
      </c>
      <c r="J618" s="2">
        <v>-462254</v>
      </c>
      <c r="K618" t="s">
        <v>995</v>
      </c>
      <c r="L618">
        <v>55086</v>
      </c>
      <c r="M618" t="s">
        <v>996</v>
      </c>
      <c r="N618" t="s">
        <v>997</v>
      </c>
      <c r="O618" t="s">
        <v>998</v>
      </c>
      <c r="P618" t="s">
        <v>999</v>
      </c>
      <c r="Q618" t="s">
        <v>1000</v>
      </c>
      <c r="R618" t="s">
        <v>1001</v>
      </c>
      <c r="S618" t="s">
        <v>1002</v>
      </c>
      <c r="T618">
        <v>0</v>
      </c>
      <c r="U618">
        <v>1</v>
      </c>
      <c r="V618">
        <v>0</v>
      </c>
      <c r="W618">
        <v>0</v>
      </c>
      <c r="X618">
        <v>0</v>
      </c>
    </row>
    <row r="619" spans="1:24" x14ac:dyDescent="0.25">
      <c r="A619" s="1">
        <v>43921</v>
      </c>
      <c r="B619" t="s">
        <v>1003</v>
      </c>
      <c r="C619">
        <v>17</v>
      </c>
      <c r="D619">
        <v>0</v>
      </c>
      <c r="E619">
        <v>3547304</v>
      </c>
      <c r="F619" s="2">
        <v>1219101</v>
      </c>
      <c r="G619" t="s">
        <v>854</v>
      </c>
      <c r="H619" t="s">
        <v>24</v>
      </c>
      <c r="I619" s="2">
        <v>-23443</v>
      </c>
      <c r="J619" s="2">
        <v>-469227</v>
      </c>
      <c r="K619" t="s">
        <v>1004</v>
      </c>
      <c r="L619">
        <v>138132</v>
      </c>
      <c r="M619" t="s">
        <v>1005</v>
      </c>
      <c r="N619" t="s">
        <v>1006</v>
      </c>
      <c r="O619" t="s">
        <v>803</v>
      </c>
      <c r="P619" t="s">
        <v>1007</v>
      </c>
      <c r="Q619" t="s">
        <v>1008</v>
      </c>
      <c r="R619" t="s">
        <v>1009</v>
      </c>
      <c r="S619" t="s">
        <v>1010</v>
      </c>
      <c r="T619">
        <v>59</v>
      </c>
      <c r="U619">
        <v>0</v>
      </c>
      <c r="V619">
        <v>0</v>
      </c>
      <c r="W619">
        <v>0</v>
      </c>
      <c r="X619">
        <v>0</v>
      </c>
    </row>
    <row r="620" spans="1:24" x14ac:dyDescent="0.25">
      <c r="A620" s="1">
        <v>43921</v>
      </c>
      <c r="B620" t="s">
        <v>1011</v>
      </c>
      <c r="C620">
        <v>48</v>
      </c>
      <c r="D620">
        <v>1</v>
      </c>
      <c r="E620">
        <v>3547809</v>
      </c>
      <c r="F620" s="2">
        <v>667805</v>
      </c>
      <c r="G620" t="s">
        <v>250</v>
      </c>
      <c r="H620" t="s">
        <v>38</v>
      </c>
      <c r="I620" s="2">
        <v>-236742</v>
      </c>
      <c r="J620" s="2">
        <v>-465436</v>
      </c>
      <c r="K620" t="s">
        <v>1012</v>
      </c>
      <c r="L620">
        <v>693867</v>
      </c>
      <c r="M620" t="s">
        <v>1013</v>
      </c>
      <c r="N620" t="s">
        <v>1014</v>
      </c>
      <c r="O620" t="s">
        <v>803</v>
      </c>
      <c r="P620" t="s">
        <v>1015</v>
      </c>
      <c r="Q620" t="s">
        <v>1016</v>
      </c>
      <c r="R620" t="s">
        <v>1017</v>
      </c>
      <c r="S620" t="s">
        <v>1018</v>
      </c>
      <c r="T620">
        <v>56</v>
      </c>
      <c r="U620">
        <v>30</v>
      </c>
      <c r="V620">
        <v>0</v>
      </c>
      <c r="W620">
        <v>0</v>
      </c>
      <c r="X620">
        <v>0</v>
      </c>
    </row>
    <row r="621" spans="1:24" x14ac:dyDescent="0.25">
      <c r="A621" s="1">
        <v>43921</v>
      </c>
      <c r="B621" t="s">
        <v>93</v>
      </c>
      <c r="C621">
        <v>1</v>
      </c>
      <c r="D621">
        <v>0</v>
      </c>
      <c r="E621">
        <v>3552502</v>
      </c>
      <c r="F621" t="s">
        <v>619</v>
      </c>
      <c r="G621" t="s">
        <v>854</v>
      </c>
      <c r="H621" t="s">
        <v>19</v>
      </c>
      <c r="I621" s="2">
        <v>-235453</v>
      </c>
      <c r="J621" s="2">
        <v>-463116</v>
      </c>
      <c r="K621" t="s">
        <v>1019</v>
      </c>
      <c r="L621">
        <v>291002</v>
      </c>
      <c r="M621" t="s">
        <v>1020</v>
      </c>
      <c r="N621" t="s">
        <v>1021</v>
      </c>
      <c r="O621" t="s">
        <v>1022</v>
      </c>
      <c r="P621" t="s">
        <v>1023</v>
      </c>
      <c r="Q621" t="s">
        <v>1024</v>
      </c>
      <c r="R621" t="s">
        <v>1025</v>
      </c>
      <c r="S621" t="s">
        <v>1026</v>
      </c>
      <c r="T621">
        <v>58</v>
      </c>
      <c r="U621">
        <v>0</v>
      </c>
      <c r="V621">
        <v>0</v>
      </c>
      <c r="W621">
        <v>0</v>
      </c>
      <c r="X621">
        <v>0</v>
      </c>
    </row>
    <row r="622" spans="1:24" x14ac:dyDescent="0.25">
      <c r="A622" s="1">
        <v>43921</v>
      </c>
      <c r="B622" t="s">
        <v>1027</v>
      </c>
      <c r="C622">
        <v>44</v>
      </c>
      <c r="D622">
        <v>1</v>
      </c>
      <c r="E622">
        <v>3548708</v>
      </c>
      <c r="F622" s="2">
        <v>524474</v>
      </c>
      <c r="G622" t="s">
        <v>618</v>
      </c>
      <c r="H622" t="s">
        <v>38</v>
      </c>
      <c r="I622" s="2">
        <v>-236898</v>
      </c>
      <c r="J622" s="2">
        <v>-465648</v>
      </c>
      <c r="K622" t="s">
        <v>1028</v>
      </c>
      <c r="L622">
        <v>812086</v>
      </c>
      <c r="M622" t="s">
        <v>1029</v>
      </c>
      <c r="N622" t="s">
        <v>312</v>
      </c>
      <c r="O622" t="s">
        <v>1030</v>
      </c>
      <c r="P622" t="s">
        <v>1031</v>
      </c>
      <c r="Q622" t="s">
        <v>1032</v>
      </c>
      <c r="R622" t="s">
        <v>1033</v>
      </c>
      <c r="S622" t="s">
        <v>1034</v>
      </c>
      <c r="T622">
        <v>56</v>
      </c>
      <c r="U622">
        <v>119</v>
      </c>
      <c r="V622">
        <v>10</v>
      </c>
      <c r="W622">
        <v>0</v>
      </c>
      <c r="X622">
        <v>0</v>
      </c>
    </row>
    <row r="623" spans="1:24" x14ac:dyDescent="0.25">
      <c r="A623" s="1">
        <v>43921</v>
      </c>
      <c r="B623" t="s">
        <v>1035</v>
      </c>
      <c r="C623">
        <v>30</v>
      </c>
      <c r="D623">
        <v>1</v>
      </c>
      <c r="E623">
        <v>3548807</v>
      </c>
      <c r="F623" s="2">
        <v>1861885</v>
      </c>
      <c r="G623" t="s">
        <v>539</v>
      </c>
      <c r="H623" t="s">
        <v>38</v>
      </c>
      <c r="I623" s="2">
        <v>-236234</v>
      </c>
      <c r="J623" s="2">
        <v>-465552</v>
      </c>
      <c r="K623" t="s">
        <v>1036</v>
      </c>
      <c r="L623">
        <v>151244</v>
      </c>
      <c r="M623" t="s">
        <v>1037</v>
      </c>
      <c r="N623" t="s">
        <v>356</v>
      </c>
      <c r="O623" t="s">
        <v>803</v>
      </c>
      <c r="P623" t="s">
        <v>1038</v>
      </c>
      <c r="Q623" t="s">
        <v>1039</v>
      </c>
      <c r="R623" t="s">
        <v>1040</v>
      </c>
      <c r="S623" t="s">
        <v>1041</v>
      </c>
      <c r="T623">
        <v>56</v>
      </c>
      <c r="U623">
        <v>30</v>
      </c>
      <c r="V623">
        <v>4</v>
      </c>
      <c r="W623">
        <v>0</v>
      </c>
      <c r="X623">
        <v>0</v>
      </c>
    </row>
    <row r="624" spans="1:24" x14ac:dyDescent="0.25">
      <c r="A624" s="1">
        <v>43921</v>
      </c>
      <c r="B624" t="s">
        <v>1042</v>
      </c>
      <c r="C624">
        <v>1885</v>
      </c>
      <c r="D624">
        <v>121</v>
      </c>
      <c r="E624">
        <v>3550308</v>
      </c>
      <c r="F624" s="2">
        <v>1538521</v>
      </c>
      <c r="G624" t="s">
        <v>190</v>
      </c>
      <c r="H624" t="s">
        <v>91</v>
      </c>
      <c r="I624" s="2">
        <v>-235505</v>
      </c>
      <c r="J624" s="2">
        <v>-466333</v>
      </c>
      <c r="K624" t="s">
        <v>1043</v>
      </c>
      <c r="L624">
        <v>11869660</v>
      </c>
      <c r="M624" t="s">
        <v>1044</v>
      </c>
      <c r="N624" t="s">
        <v>1045</v>
      </c>
      <c r="O624" t="s">
        <v>1046</v>
      </c>
      <c r="P624" t="s">
        <v>1047</v>
      </c>
      <c r="Q624" t="s">
        <v>1048</v>
      </c>
      <c r="R624" t="s">
        <v>1049</v>
      </c>
      <c r="S624" t="s">
        <v>1050</v>
      </c>
      <c r="T624">
        <v>56</v>
      </c>
      <c r="U624">
        <v>957</v>
      </c>
      <c r="V624">
        <v>20</v>
      </c>
      <c r="W624">
        <v>20</v>
      </c>
      <c r="X624">
        <v>0</v>
      </c>
    </row>
    <row r="625" spans="1:24" x14ac:dyDescent="0.25">
      <c r="A625" s="1">
        <v>43921</v>
      </c>
      <c r="B625" t="s">
        <v>1051</v>
      </c>
      <c r="C625">
        <v>12</v>
      </c>
      <c r="D625">
        <v>1</v>
      </c>
      <c r="E625">
        <v>3552809</v>
      </c>
      <c r="F625" s="2">
        <v>414273</v>
      </c>
      <c r="G625" t="s">
        <v>89</v>
      </c>
      <c r="H625" t="s">
        <v>35</v>
      </c>
      <c r="I625" s="2">
        <v>-236229</v>
      </c>
      <c r="J625" s="2">
        <v>-467817</v>
      </c>
      <c r="K625" t="s">
        <v>860</v>
      </c>
      <c r="L625">
        <v>283871</v>
      </c>
      <c r="M625" t="s">
        <v>1052</v>
      </c>
      <c r="N625" t="s">
        <v>1053</v>
      </c>
      <c r="O625" t="s">
        <v>803</v>
      </c>
      <c r="P625" t="s">
        <v>1054</v>
      </c>
      <c r="Q625" t="s">
        <v>1055</v>
      </c>
      <c r="R625" t="s">
        <v>1056</v>
      </c>
      <c r="S625" t="s">
        <v>1057</v>
      </c>
      <c r="T625">
        <v>56</v>
      </c>
      <c r="U625">
        <v>0</v>
      </c>
      <c r="V625">
        <v>0</v>
      </c>
      <c r="W625">
        <v>0</v>
      </c>
      <c r="X625">
        <v>0</v>
      </c>
    </row>
    <row r="626" spans="1:24" x14ac:dyDescent="0.25">
      <c r="A626" s="1">
        <v>43921</v>
      </c>
      <c r="B626" t="s">
        <v>97</v>
      </c>
      <c r="C626">
        <v>2</v>
      </c>
      <c r="D626">
        <v>1</v>
      </c>
      <c r="E626">
        <v>3556453</v>
      </c>
      <c r="F626" s="2">
        <v>38025</v>
      </c>
      <c r="G626" t="s">
        <v>317</v>
      </c>
      <c r="H626" t="s">
        <v>35</v>
      </c>
      <c r="I626" s="2">
        <v>-235998</v>
      </c>
      <c r="J626" s="2">
        <v>-470225</v>
      </c>
      <c r="K626" t="s">
        <v>1058</v>
      </c>
      <c r="L626">
        <v>52762</v>
      </c>
      <c r="M626" t="s">
        <v>1059</v>
      </c>
      <c r="N626" t="s">
        <v>1060</v>
      </c>
      <c r="O626" t="s">
        <v>803</v>
      </c>
      <c r="P626" t="s">
        <v>1061</v>
      </c>
      <c r="Q626" t="s">
        <v>1062</v>
      </c>
      <c r="R626" t="s">
        <v>798</v>
      </c>
      <c r="S626" t="s">
        <v>1063</v>
      </c>
      <c r="T626">
        <v>0</v>
      </c>
      <c r="U626">
        <v>0</v>
      </c>
      <c r="V626">
        <v>0</v>
      </c>
      <c r="W626">
        <v>0</v>
      </c>
      <c r="X626">
        <v>0</v>
      </c>
    </row>
    <row r="627" spans="1:24" x14ac:dyDescent="0.25">
      <c r="A627" s="1">
        <v>43920</v>
      </c>
      <c r="B627" t="s">
        <v>791</v>
      </c>
      <c r="C627">
        <v>1</v>
      </c>
      <c r="D627">
        <v>0</v>
      </c>
      <c r="E627">
        <v>3503901</v>
      </c>
      <c r="F627" s="2">
        <v>111329</v>
      </c>
      <c r="G627" t="s">
        <v>854</v>
      </c>
      <c r="H627" t="s">
        <v>19</v>
      </c>
      <c r="I627" s="2">
        <v>-23397</v>
      </c>
      <c r="J627" s="2">
        <v>-463204</v>
      </c>
      <c r="K627" t="s">
        <v>792</v>
      </c>
      <c r="L627">
        <v>89744</v>
      </c>
      <c r="M627" t="s">
        <v>793</v>
      </c>
      <c r="N627" t="s">
        <v>794</v>
      </c>
      <c r="O627" t="s">
        <v>795</v>
      </c>
      <c r="P627" t="s">
        <v>796</v>
      </c>
      <c r="Q627" t="s">
        <v>797</v>
      </c>
      <c r="R627" t="s">
        <v>798</v>
      </c>
      <c r="S627" t="s">
        <v>799</v>
      </c>
      <c r="T627">
        <v>51</v>
      </c>
      <c r="U627">
        <v>0</v>
      </c>
      <c r="V627">
        <v>0</v>
      </c>
      <c r="W627">
        <v>0</v>
      </c>
      <c r="X627">
        <v>0</v>
      </c>
    </row>
    <row r="628" spans="1:24" x14ac:dyDescent="0.25">
      <c r="A628" s="1">
        <v>43920</v>
      </c>
      <c r="B628" t="s">
        <v>23</v>
      </c>
      <c r="C628">
        <v>6</v>
      </c>
      <c r="D628">
        <v>0</v>
      </c>
      <c r="E628">
        <v>3505708</v>
      </c>
      <c r="F628" s="2">
        <v>218833</v>
      </c>
      <c r="G628" t="s">
        <v>854</v>
      </c>
      <c r="H628" t="s">
        <v>24</v>
      </c>
      <c r="I628" s="2">
        <v>-235114</v>
      </c>
      <c r="J628" s="2">
        <v>-468729</v>
      </c>
      <c r="K628" t="s">
        <v>800</v>
      </c>
      <c r="L628">
        <v>26439</v>
      </c>
      <c r="M628" t="s">
        <v>801</v>
      </c>
      <c r="N628" t="s">
        <v>802</v>
      </c>
      <c r="O628" t="s">
        <v>803</v>
      </c>
      <c r="P628" t="s">
        <v>804</v>
      </c>
      <c r="Q628" t="s">
        <v>805</v>
      </c>
      <c r="R628" t="s">
        <v>806</v>
      </c>
      <c r="S628" t="s">
        <v>807</v>
      </c>
      <c r="T628">
        <v>51</v>
      </c>
      <c r="U628">
        <v>0</v>
      </c>
      <c r="V628">
        <v>0</v>
      </c>
      <c r="W628">
        <v>0</v>
      </c>
      <c r="X628">
        <v>0</v>
      </c>
    </row>
    <row r="629" spans="1:24" x14ac:dyDescent="0.25">
      <c r="A629" s="1">
        <v>43920</v>
      </c>
      <c r="B629" t="s">
        <v>27</v>
      </c>
      <c r="C629">
        <v>3</v>
      </c>
      <c r="D629">
        <v>0</v>
      </c>
      <c r="E629">
        <v>3509007</v>
      </c>
      <c r="F629" s="2">
        <v>295654</v>
      </c>
      <c r="G629" t="s">
        <v>854</v>
      </c>
      <c r="H629" t="s">
        <v>28</v>
      </c>
      <c r="I629" s="2">
        <v>-233612</v>
      </c>
      <c r="J629" s="2">
        <v>-467402</v>
      </c>
      <c r="K629" t="s">
        <v>808</v>
      </c>
      <c r="L629">
        <v>100612</v>
      </c>
      <c r="M629" t="s">
        <v>809</v>
      </c>
      <c r="N629" t="s">
        <v>810</v>
      </c>
      <c r="O629" t="s">
        <v>811</v>
      </c>
      <c r="P629" t="s">
        <v>812</v>
      </c>
      <c r="Q629" t="s">
        <v>813</v>
      </c>
      <c r="R629" t="s">
        <v>814</v>
      </c>
      <c r="S629" t="s">
        <v>815</v>
      </c>
      <c r="T629">
        <v>55</v>
      </c>
      <c r="U629">
        <v>0</v>
      </c>
      <c r="V629">
        <v>0</v>
      </c>
      <c r="W629">
        <v>0</v>
      </c>
      <c r="X629">
        <v>0</v>
      </c>
    </row>
    <row r="630" spans="1:24" x14ac:dyDescent="0.25">
      <c r="A630" s="1">
        <v>43920</v>
      </c>
      <c r="B630" t="s">
        <v>30</v>
      </c>
      <c r="C630">
        <v>1</v>
      </c>
      <c r="D630">
        <v>0</v>
      </c>
      <c r="E630">
        <v>3509205</v>
      </c>
      <c r="F630" s="2">
        <v>130207</v>
      </c>
      <c r="G630" t="s">
        <v>854</v>
      </c>
      <c r="H630" t="s">
        <v>28</v>
      </c>
      <c r="I630" s="2">
        <v>-23355</v>
      </c>
      <c r="J630" s="2">
        <v>-468789</v>
      </c>
      <c r="K630" t="s">
        <v>816</v>
      </c>
      <c r="L630">
        <v>77627</v>
      </c>
      <c r="M630" t="s">
        <v>817</v>
      </c>
      <c r="N630" t="s">
        <v>818</v>
      </c>
      <c r="O630" t="s">
        <v>819</v>
      </c>
      <c r="P630" t="s">
        <v>820</v>
      </c>
      <c r="Q630" t="s">
        <v>821</v>
      </c>
      <c r="R630" t="s">
        <v>822</v>
      </c>
      <c r="S630" t="s">
        <v>823</v>
      </c>
      <c r="T630">
        <v>59</v>
      </c>
      <c r="U630">
        <v>0</v>
      </c>
      <c r="V630">
        <v>0</v>
      </c>
      <c r="W630">
        <v>0</v>
      </c>
      <c r="X630">
        <v>0</v>
      </c>
    </row>
    <row r="631" spans="1:24" x14ac:dyDescent="0.25">
      <c r="A631" s="1">
        <v>43920</v>
      </c>
      <c r="B631" t="s">
        <v>824</v>
      </c>
      <c r="C631">
        <v>3</v>
      </c>
      <c r="D631">
        <v>0</v>
      </c>
      <c r="E631">
        <v>3510609</v>
      </c>
      <c r="F631" t="s">
        <v>620</v>
      </c>
      <c r="G631" t="s">
        <v>854</v>
      </c>
      <c r="H631" t="s">
        <v>24</v>
      </c>
      <c r="I631" s="2">
        <v>-23524</v>
      </c>
      <c r="J631" s="2">
        <v>-468411</v>
      </c>
      <c r="K631" t="s">
        <v>825</v>
      </c>
      <c r="L631">
        <v>394598</v>
      </c>
      <c r="M631" t="s">
        <v>826</v>
      </c>
      <c r="N631" t="s">
        <v>827</v>
      </c>
      <c r="O631" t="s">
        <v>803</v>
      </c>
      <c r="P631" t="s">
        <v>828</v>
      </c>
      <c r="Q631" t="s">
        <v>829</v>
      </c>
      <c r="R631" t="s">
        <v>830</v>
      </c>
      <c r="S631" t="s">
        <v>831</v>
      </c>
      <c r="T631">
        <v>54</v>
      </c>
      <c r="U631">
        <v>3</v>
      </c>
      <c r="V631">
        <v>0</v>
      </c>
      <c r="W631">
        <v>0</v>
      </c>
      <c r="X631">
        <v>0</v>
      </c>
    </row>
    <row r="632" spans="1:24" x14ac:dyDescent="0.25">
      <c r="A632" s="1">
        <v>43920</v>
      </c>
      <c r="B632" t="s">
        <v>34</v>
      </c>
      <c r="C632">
        <v>6</v>
      </c>
      <c r="D632">
        <v>0</v>
      </c>
      <c r="E632">
        <v>3513009</v>
      </c>
      <c r="F632" s="2">
        <v>240761</v>
      </c>
      <c r="G632" t="s">
        <v>854</v>
      </c>
      <c r="H632" t="s">
        <v>35</v>
      </c>
      <c r="I632" s="2">
        <v>-236027</v>
      </c>
      <c r="J632" s="2">
        <v>-469195</v>
      </c>
      <c r="K632" t="s">
        <v>832</v>
      </c>
      <c r="L632">
        <v>247424</v>
      </c>
      <c r="M632" t="s">
        <v>833</v>
      </c>
      <c r="N632" t="s">
        <v>834</v>
      </c>
      <c r="O632" t="s">
        <v>803</v>
      </c>
      <c r="P632" t="s">
        <v>835</v>
      </c>
      <c r="Q632" t="s">
        <v>836</v>
      </c>
      <c r="R632" t="s">
        <v>837</v>
      </c>
      <c r="S632" t="s">
        <v>838</v>
      </c>
      <c r="T632">
        <v>57</v>
      </c>
      <c r="U632">
        <v>0</v>
      </c>
      <c r="V632">
        <v>0</v>
      </c>
      <c r="W632">
        <v>0</v>
      </c>
      <c r="X632">
        <v>0</v>
      </c>
    </row>
    <row r="633" spans="1:24" x14ac:dyDescent="0.25">
      <c r="A633" s="1">
        <v>43920</v>
      </c>
      <c r="B633" t="s">
        <v>37</v>
      </c>
      <c r="C633">
        <v>2</v>
      </c>
      <c r="D633">
        <v>0</v>
      </c>
      <c r="E633">
        <v>3513801</v>
      </c>
      <c r="F633" t="s">
        <v>621</v>
      </c>
      <c r="G633" t="s">
        <v>854</v>
      </c>
      <c r="H633" t="s">
        <v>38</v>
      </c>
      <c r="I633" s="2">
        <v>-236817</v>
      </c>
      <c r="J633" s="2">
        <v>-466203</v>
      </c>
      <c r="K633" t="s">
        <v>839</v>
      </c>
      <c r="L633">
        <v>404477</v>
      </c>
      <c r="M633" t="s">
        <v>840</v>
      </c>
      <c r="N633" t="s">
        <v>841</v>
      </c>
      <c r="O633" t="s">
        <v>803</v>
      </c>
      <c r="P633" t="s">
        <v>842</v>
      </c>
      <c r="Q633" t="s">
        <v>843</v>
      </c>
      <c r="R633" t="s">
        <v>844</v>
      </c>
      <c r="S633" t="s">
        <v>845</v>
      </c>
      <c r="T633">
        <v>58</v>
      </c>
      <c r="U633">
        <v>20</v>
      </c>
      <c r="V633">
        <v>0</v>
      </c>
      <c r="W633">
        <v>0</v>
      </c>
      <c r="X633">
        <v>0</v>
      </c>
    </row>
    <row r="634" spans="1:24" x14ac:dyDescent="0.25">
      <c r="A634" s="1">
        <v>43920</v>
      </c>
      <c r="B634" t="s">
        <v>40</v>
      </c>
      <c r="C634">
        <v>3</v>
      </c>
      <c r="D634">
        <v>1</v>
      </c>
      <c r="E634">
        <v>3515004</v>
      </c>
      <c r="F634" s="2">
        <v>109599</v>
      </c>
      <c r="G634" t="s">
        <v>429</v>
      </c>
      <c r="H634" t="s">
        <v>35</v>
      </c>
      <c r="I634" s="2">
        <v>-236515</v>
      </c>
      <c r="J634" s="2">
        <v>-468522</v>
      </c>
      <c r="K634" t="s">
        <v>846</v>
      </c>
      <c r="L634">
        <v>27079</v>
      </c>
      <c r="M634" t="s">
        <v>847</v>
      </c>
      <c r="N634" t="s">
        <v>848</v>
      </c>
      <c r="O634" t="s">
        <v>803</v>
      </c>
      <c r="P634" t="s">
        <v>849</v>
      </c>
      <c r="Q634" t="s">
        <v>850</v>
      </c>
      <c r="R634" t="s">
        <v>851</v>
      </c>
      <c r="S634" t="s">
        <v>852</v>
      </c>
      <c r="T634">
        <v>56</v>
      </c>
      <c r="U634">
        <v>0</v>
      </c>
      <c r="V634">
        <v>0</v>
      </c>
      <c r="W634">
        <v>0</v>
      </c>
      <c r="X634">
        <v>0</v>
      </c>
    </row>
    <row r="635" spans="1:24" x14ac:dyDescent="0.25">
      <c r="A635" s="1">
        <v>43920</v>
      </c>
      <c r="B635" t="s">
        <v>44</v>
      </c>
      <c r="C635">
        <v>3</v>
      </c>
      <c r="D635">
        <v>0</v>
      </c>
      <c r="E635">
        <v>3515707</v>
      </c>
      <c r="F635" s="2">
        <v>154419</v>
      </c>
      <c r="G635" t="s">
        <v>854</v>
      </c>
      <c r="H635" t="s">
        <v>19</v>
      </c>
      <c r="I635" s="2">
        <v>-23529</v>
      </c>
      <c r="J635" s="2">
        <v>-463636</v>
      </c>
      <c r="K635" t="s">
        <v>863</v>
      </c>
      <c r="L635">
        <v>193037</v>
      </c>
      <c r="M635" t="s">
        <v>864</v>
      </c>
      <c r="N635" t="s">
        <v>865</v>
      </c>
      <c r="O635" t="s">
        <v>866</v>
      </c>
      <c r="P635" t="s">
        <v>867</v>
      </c>
      <c r="Q635" t="s">
        <v>868</v>
      </c>
      <c r="R635" t="s">
        <v>869</v>
      </c>
      <c r="S635" t="s">
        <v>870</v>
      </c>
      <c r="T635">
        <v>55</v>
      </c>
      <c r="U635">
        <v>0</v>
      </c>
      <c r="V635">
        <v>0</v>
      </c>
      <c r="W635">
        <v>0</v>
      </c>
      <c r="X635">
        <v>0</v>
      </c>
    </row>
    <row r="636" spans="1:24" x14ac:dyDescent="0.25">
      <c r="A636" s="1">
        <v>43920</v>
      </c>
      <c r="B636" t="s">
        <v>51</v>
      </c>
      <c r="C636">
        <v>14</v>
      </c>
      <c r="D636">
        <v>2</v>
      </c>
      <c r="E636">
        <v>3518800</v>
      </c>
      <c r="F636" s="2">
        <v>101509</v>
      </c>
      <c r="G636" t="s">
        <v>77</v>
      </c>
      <c r="H636" t="s">
        <v>19</v>
      </c>
      <c r="I636" s="2">
        <v>-234543</v>
      </c>
      <c r="J636" s="2">
        <v>-465337</v>
      </c>
      <c r="K636" t="s">
        <v>895</v>
      </c>
      <c r="L636">
        <v>1351275</v>
      </c>
      <c r="M636" t="s">
        <v>896</v>
      </c>
      <c r="N636" t="s">
        <v>897</v>
      </c>
      <c r="O636" t="s">
        <v>803</v>
      </c>
      <c r="P636" t="s">
        <v>898</v>
      </c>
      <c r="Q636" t="s">
        <v>899</v>
      </c>
      <c r="R636" t="s">
        <v>900</v>
      </c>
      <c r="S636" t="s">
        <v>901</v>
      </c>
      <c r="T636">
        <v>55</v>
      </c>
      <c r="U636">
        <v>23</v>
      </c>
      <c r="V636">
        <v>2</v>
      </c>
      <c r="W636">
        <v>0</v>
      </c>
      <c r="X636">
        <v>0</v>
      </c>
    </row>
    <row r="637" spans="1:24" x14ac:dyDescent="0.25">
      <c r="A637" s="1">
        <v>43920</v>
      </c>
      <c r="B637" t="s">
        <v>55</v>
      </c>
      <c r="C637">
        <v>1</v>
      </c>
      <c r="D637">
        <v>0</v>
      </c>
      <c r="E637">
        <v>3522505</v>
      </c>
      <c r="F637" t="s">
        <v>622</v>
      </c>
      <c r="G637" t="s">
        <v>854</v>
      </c>
      <c r="H637" t="s">
        <v>24</v>
      </c>
      <c r="I637" s="2">
        <v>-235493</v>
      </c>
      <c r="J637" s="2">
        <v>-469332</v>
      </c>
      <c r="K637" t="s">
        <v>910</v>
      </c>
      <c r="L637">
        <v>237714</v>
      </c>
      <c r="M637" t="s">
        <v>911</v>
      </c>
      <c r="N637" t="s">
        <v>912</v>
      </c>
      <c r="O637" t="s">
        <v>803</v>
      </c>
      <c r="P637" t="s">
        <v>913</v>
      </c>
      <c r="Q637" t="s">
        <v>914</v>
      </c>
      <c r="R637" t="s">
        <v>915</v>
      </c>
      <c r="S637" t="s">
        <v>916</v>
      </c>
      <c r="T637">
        <v>56</v>
      </c>
      <c r="U637">
        <v>0</v>
      </c>
      <c r="V637">
        <v>0</v>
      </c>
      <c r="W637">
        <v>0</v>
      </c>
      <c r="X637">
        <v>0</v>
      </c>
    </row>
    <row r="638" spans="1:24" x14ac:dyDescent="0.25">
      <c r="A638" s="1">
        <v>43920</v>
      </c>
      <c r="B638" t="s">
        <v>59</v>
      </c>
      <c r="C638">
        <v>1</v>
      </c>
      <c r="D638">
        <v>0</v>
      </c>
      <c r="E638">
        <v>3525003</v>
      </c>
      <c r="F638" t="s">
        <v>623</v>
      </c>
      <c r="G638" t="s">
        <v>854</v>
      </c>
      <c r="H638" t="s">
        <v>24</v>
      </c>
      <c r="I638" s="2">
        <v>-23528</v>
      </c>
      <c r="J638" s="2">
        <v>-469028</v>
      </c>
      <c r="K638" t="s">
        <v>924</v>
      </c>
      <c r="L638">
        <v>123603</v>
      </c>
      <c r="M638" t="s">
        <v>925</v>
      </c>
      <c r="N638" t="s">
        <v>926</v>
      </c>
      <c r="O638" t="s">
        <v>803</v>
      </c>
      <c r="P638" t="s">
        <v>927</v>
      </c>
      <c r="Q638" t="s">
        <v>928</v>
      </c>
      <c r="R638" t="s">
        <v>929</v>
      </c>
      <c r="S638" t="s">
        <v>930</v>
      </c>
      <c r="T638">
        <v>56</v>
      </c>
      <c r="U638">
        <v>0</v>
      </c>
      <c r="V638">
        <v>0</v>
      </c>
      <c r="W638">
        <v>0</v>
      </c>
      <c r="X638">
        <v>0</v>
      </c>
    </row>
    <row r="639" spans="1:24" x14ac:dyDescent="0.25">
      <c r="A639" s="1">
        <v>43920</v>
      </c>
      <c r="B639" t="s">
        <v>940</v>
      </c>
      <c r="C639">
        <v>2</v>
      </c>
      <c r="D639">
        <v>0</v>
      </c>
      <c r="E639">
        <v>3528502</v>
      </c>
      <c r="F639" s="2">
        <v>199643</v>
      </c>
      <c r="G639" t="s">
        <v>854</v>
      </c>
      <c r="H639" t="s">
        <v>28</v>
      </c>
      <c r="I639" s="2">
        <v>-233157</v>
      </c>
      <c r="J639" s="2">
        <v>-465824</v>
      </c>
      <c r="K639" t="s">
        <v>941</v>
      </c>
      <c r="L639">
        <v>98622</v>
      </c>
      <c r="M639" t="s">
        <v>942</v>
      </c>
      <c r="N639" t="s">
        <v>943</v>
      </c>
      <c r="O639" t="s">
        <v>944</v>
      </c>
      <c r="P639" t="s">
        <v>945</v>
      </c>
      <c r="Q639" t="s">
        <v>946</v>
      </c>
      <c r="R639" t="s">
        <v>947</v>
      </c>
      <c r="S639" t="s">
        <v>948</v>
      </c>
      <c r="T639">
        <v>62</v>
      </c>
      <c r="U639">
        <v>0</v>
      </c>
      <c r="V639">
        <v>0</v>
      </c>
      <c r="W639">
        <v>0</v>
      </c>
      <c r="X639">
        <v>0</v>
      </c>
    </row>
    <row r="640" spans="1:24" x14ac:dyDescent="0.25">
      <c r="A640" s="1">
        <v>43920</v>
      </c>
      <c r="B640" t="s">
        <v>949</v>
      </c>
      <c r="C640">
        <v>2</v>
      </c>
      <c r="D640">
        <v>0</v>
      </c>
      <c r="E640">
        <v>3529401</v>
      </c>
      <c r="F640" t="s">
        <v>624</v>
      </c>
      <c r="G640" t="s">
        <v>854</v>
      </c>
      <c r="H640" t="s">
        <v>38</v>
      </c>
      <c r="I640" s="2">
        <v>-236666</v>
      </c>
      <c r="J640" s="2">
        <v>-464599</v>
      </c>
      <c r="K640" t="s">
        <v>950</v>
      </c>
      <c r="L640">
        <v>460132</v>
      </c>
      <c r="M640" t="s">
        <v>951</v>
      </c>
      <c r="N640" t="s">
        <v>931</v>
      </c>
      <c r="O640" t="s">
        <v>803</v>
      </c>
      <c r="P640" t="s">
        <v>952</v>
      </c>
      <c r="Q640" t="s">
        <v>953</v>
      </c>
      <c r="R640" t="s">
        <v>954</v>
      </c>
      <c r="S640" t="s">
        <v>955</v>
      </c>
      <c r="T640">
        <v>57</v>
      </c>
      <c r="U640">
        <v>0</v>
      </c>
      <c r="V640">
        <v>0</v>
      </c>
      <c r="W640">
        <v>0</v>
      </c>
      <c r="X640">
        <v>0</v>
      </c>
    </row>
    <row r="641" spans="1:24" x14ac:dyDescent="0.25">
      <c r="A641" s="1">
        <v>43920</v>
      </c>
      <c r="B641" t="s">
        <v>67</v>
      </c>
      <c r="C641">
        <v>9</v>
      </c>
      <c r="D641">
        <v>0</v>
      </c>
      <c r="E641">
        <v>3530607</v>
      </c>
      <c r="F641" s="2">
        <v>201865</v>
      </c>
      <c r="G641" t="s">
        <v>854</v>
      </c>
      <c r="H641" t="s">
        <v>19</v>
      </c>
      <c r="I641" s="2">
        <v>-235393</v>
      </c>
      <c r="J641" s="2">
        <v>-462167</v>
      </c>
      <c r="K641" t="s">
        <v>956</v>
      </c>
      <c r="L641">
        <v>432905</v>
      </c>
      <c r="M641" t="s">
        <v>957</v>
      </c>
      <c r="N641" t="s">
        <v>958</v>
      </c>
      <c r="O641" t="s">
        <v>959</v>
      </c>
      <c r="P641" t="s">
        <v>960</v>
      </c>
      <c r="Q641" t="s">
        <v>961</v>
      </c>
      <c r="R641" t="s">
        <v>962</v>
      </c>
      <c r="S641" t="s">
        <v>963</v>
      </c>
      <c r="T641">
        <v>58</v>
      </c>
      <c r="U641">
        <v>0</v>
      </c>
      <c r="V641">
        <v>0</v>
      </c>
      <c r="W641">
        <v>0</v>
      </c>
      <c r="X641">
        <v>0</v>
      </c>
    </row>
    <row r="642" spans="1:24" x14ac:dyDescent="0.25">
      <c r="A642" s="1">
        <v>43920</v>
      </c>
      <c r="B642" t="s">
        <v>69</v>
      </c>
      <c r="C642">
        <v>15</v>
      </c>
      <c r="D642">
        <v>1</v>
      </c>
      <c r="E642">
        <v>3534401</v>
      </c>
      <c r="F642" s="2">
        <v>214771</v>
      </c>
      <c r="G642" t="s">
        <v>121</v>
      </c>
      <c r="H642" t="s">
        <v>24</v>
      </c>
      <c r="I642" s="2">
        <v>-235334</v>
      </c>
      <c r="J642" s="2">
        <v>-467915</v>
      </c>
      <c r="K642" t="s">
        <v>964</v>
      </c>
      <c r="L642">
        <v>680964</v>
      </c>
      <c r="M642" t="s">
        <v>965</v>
      </c>
      <c r="N642" t="s">
        <v>966</v>
      </c>
      <c r="O642" t="s">
        <v>803</v>
      </c>
      <c r="P642" t="s">
        <v>967</v>
      </c>
      <c r="Q642" t="s">
        <v>968</v>
      </c>
      <c r="R642" t="s">
        <v>969</v>
      </c>
      <c r="S642" t="s">
        <v>970</v>
      </c>
      <c r="T642">
        <v>56</v>
      </c>
      <c r="U642">
        <v>30</v>
      </c>
      <c r="V642">
        <v>0</v>
      </c>
      <c r="W642">
        <v>0</v>
      </c>
      <c r="X642">
        <v>0</v>
      </c>
    </row>
    <row r="643" spans="1:24" x14ac:dyDescent="0.25">
      <c r="A643" s="1">
        <v>43920</v>
      </c>
      <c r="B643" t="s">
        <v>971</v>
      </c>
      <c r="C643">
        <v>1</v>
      </c>
      <c r="D643">
        <v>0</v>
      </c>
      <c r="E643">
        <v>3539806</v>
      </c>
      <c r="F643" t="s">
        <v>613</v>
      </c>
      <c r="G643" t="s">
        <v>854</v>
      </c>
      <c r="H643" t="s">
        <v>19</v>
      </c>
      <c r="I643" s="2">
        <v>-235338</v>
      </c>
      <c r="J643" s="2">
        <v>-463477</v>
      </c>
      <c r="K643" t="s">
        <v>972</v>
      </c>
      <c r="L643">
        <v>115538</v>
      </c>
      <c r="M643" t="s">
        <v>973</v>
      </c>
      <c r="N643" t="s">
        <v>974</v>
      </c>
      <c r="O643" t="s">
        <v>975</v>
      </c>
      <c r="P643" t="s">
        <v>976</v>
      </c>
      <c r="Q643" t="s">
        <v>977</v>
      </c>
      <c r="R643" t="s">
        <v>978</v>
      </c>
      <c r="S643" t="s">
        <v>979</v>
      </c>
      <c r="T643">
        <v>60</v>
      </c>
      <c r="U643">
        <v>0</v>
      </c>
      <c r="V643">
        <v>0</v>
      </c>
      <c r="W643">
        <v>0</v>
      </c>
      <c r="X643">
        <v>0</v>
      </c>
    </row>
    <row r="644" spans="1:24" x14ac:dyDescent="0.25">
      <c r="A644" s="1">
        <v>43920</v>
      </c>
      <c r="B644" t="s">
        <v>980</v>
      </c>
      <c r="C644">
        <v>1</v>
      </c>
      <c r="D644">
        <v>0</v>
      </c>
      <c r="E644">
        <v>3543303</v>
      </c>
      <c r="F644" t="s">
        <v>614</v>
      </c>
      <c r="G644" t="s">
        <v>854</v>
      </c>
      <c r="H644" t="s">
        <v>38</v>
      </c>
      <c r="I644" s="2">
        <v>-237082</v>
      </c>
      <c r="J644" s="2">
        <v>-464042</v>
      </c>
      <c r="K644" t="s">
        <v>981</v>
      </c>
      <c r="L644">
        <v>118968</v>
      </c>
      <c r="M644" t="s">
        <v>982</v>
      </c>
      <c r="N644" t="s">
        <v>983</v>
      </c>
      <c r="O644" t="s">
        <v>803</v>
      </c>
      <c r="P644" t="s">
        <v>984</v>
      </c>
      <c r="Q644" t="s">
        <v>985</v>
      </c>
      <c r="R644" t="s">
        <v>986</v>
      </c>
      <c r="S644" t="s">
        <v>987</v>
      </c>
      <c r="T644">
        <v>65</v>
      </c>
      <c r="U644">
        <v>0</v>
      </c>
      <c r="V644">
        <v>0</v>
      </c>
      <c r="W644">
        <v>0</v>
      </c>
      <c r="X644">
        <v>0</v>
      </c>
    </row>
    <row r="645" spans="1:24" x14ac:dyDescent="0.25">
      <c r="A645" s="1">
        <v>43920</v>
      </c>
      <c r="B645" t="s">
        <v>1003</v>
      </c>
      <c r="C645">
        <v>7</v>
      </c>
      <c r="D645">
        <v>0</v>
      </c>
      <c r="E645">
        <v>3547304</v>
      </c>
      <c r="F645" s="2">
        <v>501983</v>
      </c>
      <c r="G645" t="s">
        <v>854</v>
      </c>
      <c r="H645" t="s">
        <v>24</v>
      </c>
      <c r="I645" s="2">
        <v>-23443</v>
      </c>
      <c r="J645" s="2">
        <v>-469227</v>
      </c>
      <c r="K645" t="s">
        <v>1004</v>
      </c>
      <c r="L645">
        <v>138132</v>
      </c>
      <c r="M645" t="s">
        <v>1005</v>
      </c>
      <c r="N645" t="s">
        <v>1006</v>
      </c>
      <c r="O645" t="s">
        <v>803</v>
      </c>
      <c r="P645" t="s">
        <v>1007</v>
      </c>
      <c r="Q645" t="s">
        <v>1008</v>
      </c>
      <c r="R645" t="s">
        <v>1009</v>
      </c>
      <c r="S645" t="s">
        <v>1010</v>
      </c>
      <c r="T645">
        <v>59</v>
      </c>
      <c r="U645">
        <v>0</v>
      </c>
      <c r="V645">
        <v>0</v>
      </c>
      <c r="W645">
        <v>0</v>
      </c>
      <c r="X645">
        <v>0</v>
      </c>
    </row>
    <row r="646" spans="1:24" x14ac:dyDescent="0.25">
      <c r="A646" s="1">
        <v>43920</v>
      </c>
      <c r="B646" t="s">
        <v>1011</v>
      </c>
      <c r="C646">
        <v>40</v>
      </c>
      <c r="D646">
        <v>0</v>
      </c>
      <c r="E646">
        <v>3547809</v>
      </c>
      <c r="F646" s="2">
        <v>556504</v>
      </c>
      <c r="G646" t="s">
        <v>854</v>
      </c>
      <c r="H646" t="s">
        <v>38</v>
      </c>
      <c r="I646" s="2">
        <v>-236742</v>
      </c>
      <c r="J646" s="2">
        <v>-465436</v>
      </c>
      <c r="K646" t="s">
        <v>1012</v>
      </c>
      <c r="L646">
        <v>693867</v>
      </c>
      <c r="M646" t="s">
        <v>1013</v>
      </c>
      <c r="N646" t="s">
        <v>1014</v>
      </c>
      <c r="O646" t="s">
        <v>803</v>
      </c>
      <c r="P646" t="s">
        <v>1015</v>
      </c>
      <c r="Q646" t="s">
        <v>1016</v>
      </c>
      <c r="R646" t="s">
        <v>1017</v>
      </c>
      <c r="S646" t="s">
        <v>1018</v>
      </c>
      <c r="T646">
        <v>58</v>
      </c>
      <c r="U646">
        <v>30</v>
      </c>
      <c r="V646">
        <v>0</v>
      </c>
      <c r="W646">
        <v>0</v>
      </c>
      <c r="X646">
        <v>0</v>
      </c>
    </row>
    <row r="647" spans="1:24" x14ac:dyDescent="0.25">
      <c r="A647" s="1">
        <v>43920</v>
      </c>
      <c r="B647" t="s">
        <v>93</v>
      </c>
      <c r="C647">
        <v>1</v>
      </c>
      <c r="D647">
        <v>0</v>
      </c>
      <c r="E647">
        <v>3552502</v>
      </c>
      <c r="F647" t="s">
        <v>619</v>
      </c>
      <c r="G647" t="s">
        <v>854</v>
      </c>
      <c r="H647" t="s">
        <v>19</v>
      </c>
      <c r="I647" s="2">
        <v>-235453</v>
      </c>
      <c r="J647" s="2">
        <v>-463116</v>
      </c>
      <c r="K647" t="s">
        <v>1019</v>
      </c>
      <c r="L647">
        <v>291002</v>
      </c>
      <c r="M647" t="s">
        <v>1020</v>
      </c>
      <c r="N647" t="s">
        <v>1021</v>
      </c>
      <c r="O647" t="s">
        <v>1022</v>
      </c>
      <c r="P647" t="s">
        <v>1023</v>
      </c>
      <c r="Q647" t="s">
        <v>1024</v>
      </c>
      <c r="R647" t="s">
        <v>1025</v>
      </c>
      <c r="S647" t="s">
        <v>1026</v>
      </c>
      <c r="T647">
        <v>58</v>
      </c>
      <c r="U647">
        <v>0</v>
      </c>
      <c r="V647">
        <v>0</v>
      </c>
      <c r="W647">
        <v>0</v>
      </c>
      <c r="X647">
        <v>0</v>
      </c>
    </row>
    <row r="648" spans="1:24" x14ac:dyDescent="0.25">
      <c r="A648" s="1">
        <v>43920</v>
      </c>
      <c r="B648" t="s">
        <v>1027</v>
      </c>
      <c r="C648">
        <v>33</v>
      </c>
      <c r="D648">
        <v>1</v>
      </c>
      <c r="E648">
        <v>3548708</v>
      </c>
      <c r="F648" s="2">
        <v>393355</v>
      </c>
      <c r="G648" t="s">
        <v>511</v>
      </c>
      <c r="H648" t="s">
        <v>38</v>
      </c>
      <c r="I648" s="2">
        <v>-236898</v>
      </c>
      <c r="J648" s="2">
        <v>-465648</v>
      </c>
      <c r="K648" t="s">
        <v>1028</v>
      </c>
      <c r="L648">
        <v>812086</v>
      </c>
      <c r="M648" t="s">
        <v>1029</v>
      </c>
      <c r="N648" t="s">
        <v>312</v>
      </c>
      <c r="O648" t="s">
        <v>1030</v>
      </c>
      <c r="P648" t="s">
        <v>1031</v>
      </c>
      <c r="Q648" t="s">
        <v>1032</v>
      </c>
      <c r="R648" t="s">
        <v>1033</v>
      </c>
      <c r="S648" t="s">
        <v>1034</v>
      </c>
      <c r="T648">
        <v>56</v>
      </c>
      <c r="U648">
        <v>119</v>
      </c>
      <c r="V648">
        <v>10</v>
      </c>
      <c r="W648">
        <v>0</v>
      </c>
      <c r="X648">
        <v>0</v>
      </c>
    </row>
    <row r="649" spans="1:24" x14ac:dyDescent="0.25">
      <c r="A649" s="1">
        <v>43920</v>
      </c>
      <c r="B649" t="s">
        <v>1035</v>
      </c>
      <c r="C649">
        <v>27</v>
      </c>
      <c r="D649">
        <v>0</v>
      </c>
      <c r="E649">
        <v>3548807</v>
      </c>
      <c r="F649" s="2">
        <v>1675697</v>
      </c>
      <c r="G649" t="s">
        <v>854</v>
      </c>
      <c r="H649" t="s">
        <v>38</v>
      </c>
      <c r="I649" s="2">
        <v>-236234</v>
      </c>
      <c r="J649" s="2">
        <v>-465552</v>
      </c>
      <c r="K649" t="s">
        <v>1036</v>
      </c>
      <c r="L649">
        <v>151244</v>
      </c>
      <c r="M649" t="s">
        <v>1037</v>
      </c>
      <c r="N649" t="s">
        <v>356</v>
      </c>
      <c r="O649" t="s">
        <v>803</v>
      </c>
      <c r="P649" t="s">
        <v>1038</v>
      </c>
      <c r="Q649" t="s">
        <v>1039</v>
      </c>
      <c r="R649" t="s">
        <v>1040</v>
      </c>
      <c r="S649" t="s">
        <v>1041</v>
      </c>
      <c r="T649">
        <v>56</v>
      </c>
      <c r="U649">
        <v>30</v>
      </c>
      <c r="V649">
        <v>4</v>
      </c>
      <c r="W649">
        <v>0</v>
      </c>
      <c r="X649">
        <v>0</v>
      </c>
    </row>
    <row r="650" spans="1:24" x14ac:dyDescent="0.25">
      <c r="A650" s="1">
        <v>43920</v>
      </c>
      <c r="B650" t="s">
        <v>1042</v>
      </c>
      <c r="C650">
        <v>1233</v>
      </c>
      <c r="D650">
        <v>103</v>
      </c>
      <c r="E650">
        <v>3550308</v>
      </c>
      <c r="F650" s="2">
        <v>1006364</v>
      </c>
      <c r="G650" t="s">
        <v>625</v>
      </c>
      <c r="H650" t="s">
        <v>91</v>
      </c>
      <c r="I650" s="2">
        <v>-235505</v>
      </c>
      <c r="J650" s="2">
        <v>-466333</v>
      </c>
      <c r="K650" t="s">
        <v>1043</v>
      </c>
      <c r="L650">
        <v>11869660</v>
      </c>
      <c r="M650" t="s">
        <v>1044</v>
      </c>
      <c r="N650" t="s">
        <v>1045</v>
      </c>
      <c r="O650" t="s">
        <v>1046</v>
      </c>
      <c r="P650" t="s">
        <v>1047</v>
      </c>
      <c r="Q650" t="s">
        <v>1048</v>
      </c>
      <c r="R650" t="s">
        <v>1049</v>
      </c>
      <c r="S650" t="s">
        <v>1050</v>
      </c>
      <c r="T650">
        <v>57</v>
      </c>
      <c r="U650">
        <v>957</v>
      </c>
      <c r="V650">
        <v>20</v>
      </c>
      <c r="W650">
        <v>20</v>
      </c>
      <c r="X650">
        <v>0</v>
      </c>
    </row>
    <row r="651" spans="1:24" x14ac:dyDescent="0.25">
      <c r="A651" s="1">
        <v>43920</v>
      </c>
      <c r="B651" t="s">
        <v>1051</v>
      </c>
      <c r="C651">
        <v>3</v>
      </c>
      <c r="D651">
        <v>1</v>
      </c>
      <c r="E651">
        <v>3552809</v>
      </c>
      <c r="F651" s="2">
        <v>103568</v>
      </c>
      <c r="G651" t="s">
        <v>429</v>
      </c>
      <c r="H651" t="s">
        <v>35</v>
      </c>
      <c r="I651" s="2">
        <v>-236229</v>
      </c>
      <c r="J651" s="2">
        <v>-467817</v>
      </c>
      <c r="K651" t="s">
        <v>860</v>
      </c>
      <c r="L651">
        <v>283871</v>
      </c>
      <c r="M651" t="s">
        <v>1052</v>
      </c>
      <c r="N651" t="s">
        <v>1053</v>
      </c>
      <c r="O651" t="s">
        <v>803</v>
      </c>
      <c r="P651" t="s">
        <v>1054</v>
      </c>
      <c r="Q651" t="s">
        <v>1055</v>
      </c>
      <c r="R651" t="s">
        <v>1056</v>
      </c>
      <c r="S651" t="s">
        <v>1057</v>
      </c>
      <c r="T651">
        <v>55</v>
      </c>
      <c r="U651">
        <v>0</v>
      </c>
      <c r="V651">
        <v>0</v>
      </c>
      <c r="W651">
        <v>0</v>
      </c>
      <c r="X651">
        <v>0</v>
      </c>
    </row>
    <row r="652" spans="1:24" x14ac:dyDescent="0.25">
      <c r="A652" s="1">
        <v>43920</v>
      </c>
      <c r="B652" t="s">
        <v>97</v>
      </c>
      <c r="C652">
        <v>2</v>
      </c>
      <c r="D652">
        <v>1</v>
      </c>
      <c r="E652">
        <v>3556453</v>
      </c>
      <c r="F652" s="2">
        <v>38025</v>
      </c>
      <c r="G652" t="s">
        <v>317</v>
      </c>
      <c r="H652" t="s">
        <v>35</v>
      </c>
      <c r="I652" s="2">
        <v>-235998</v>
      </c>
      <c r="J652" s="2">
        <v>-470225</v>
      </c>
      <c r="K652" t="s">
        <v>1058</v>
      </c>
      <c r="L652">
        <v>52762</v>
      </c>
      <c r="M652" t="s">
        <v>1059</v>
      </c>
      <c r="N652" t="s">
        <v>1060</v>
      </c>
      <c r="O652" t="s">
        <v>803</v>
      </c>
      <c r="P652" t="s">
        <v>1061</v>
      </c>
      <c r="Q652" t="s">
        <v>1062</v>
      </c>
      <c r="R652" t="s">
        <v>798</v>
      </c>
      <c r="S652" t="s">
        <v>1063</v>
      </c>
      <c r="T652">
        <v>0</v>
      </c>
      <c r="U652">
        <v>0</v>
      </c>
      <c r="V652">
        <v>0</v>
      </c>
      <c r="W652">
        <v>0</v>
      </c>
      <c r="X652">
        <v>0</v>
      </c>
    </row>
    <row r="653" spans="1:24" x14ac:dyDescent="0.25">
      <c r="A653" s="1">
        <v>43917</v>
      </c>
      <c r="B653" t="s">
        <v>791</v>
      </c>
      <c r="C653">
        <v>1</v>
      </c>
      <c r="D653">
        <v>0</v>
      </c>
      <c r="E653">
        <v>3503901</v>
      </c>
      <c r="F653" s="2">
        <v>111329</v>
      </c>
      <c r="G653" t="s">
        <v>854</v>
      </c>
      <c r="H653" t="s">
        <v>19</v>
      </c>
      <c r="I653" s="2">
        <v>-23397</v>
      </c>
      <c r="J653" s="2">
        <v>-463204</v>
      </c>
      <c r="K653" t="s">
        <v>792</v>
      </c>
      <c r="L653">
        <v>89744</v>
      </c>
      <c r="M653" t="s">
        <v>793</v>
      </c>
      <c r="N653" t="s">
        <v>794</v>
      </c>
      <c r="O653" t="s">
        <v>795</v>
      </c>
      <c r="P653" t="s">
        <v>796</v>
      </c>
      <c r="Q653" t="s">
        <v>797</v>
      </c>
      <c r="R653" t="s">
        <v>798</v>
      </c>
      <c r="S653" t="s">
        <v>799</v>
      </c>
      <c r="T653">
        <v>55</v>
      </c>
      <c r="U653">
        <v>0</v>
      </c>
      <c r="V653">
        <v>0</v>
      </c>
      <c r="W653">
        <v>0</v>
      </c>
      <c r="X653">
        <v>0</v>
      </c>
    </row>
    <row r="654" spans="1:24" x14ac:dyDescent="0.25">
      <c r="A654" s="1">
        <v>43917</v>
      </c>
      <c r="B654" t="s">
        <v>23</v>
      </c>
      <c r="C654">
        <v>3</v>
      </c>
      <c r="D654">
        <v>0</v>
      </c>
      <c r="E654">
        <v>3505708</v>
      </c>
      <c r="F654" s="2">
        <v>109416</v>
      </c>
      <c r="G654" t="s">
        <v>854</v>
      </c>
      <c r="H654" t="s">
        <v>24</v>
      </c>
      <c r="I654" s="2">
        <v>-235114</v>
      </c>
      <c r="J654" s="2">
        <v>-468729</v>
      </c>
      <c r="K654" t="s">
        <v>800</v>
      </c>
      <c r="L654">
        <v>26439</v>
      </c>
      <c r="M654" t="s">
        <v>801</v>
      </c>
      <c r="N654" t="s">
        <v>802</v>
      </c>
      <c r="O654" t="s">
        <v>803</v>
      </c>
      <c r="P654" t="s">
        <v>804</v>
      </c>
      <c r="Q654" t="s">
        <v>805</v>
      </c>
      <c r="R654" t="s">
        <v>806</v>
      </c>
      <c r="S654" t="s">
        <v>807</v>
      </c>
      <c r="T654">
        <v>50</v>
      </c>
      <c r="U654">
        <v>0</v>
      </c>
      <c r="V654">
        <v>0</v>
      </c>
      <c r="W654">
        <v>0</v>
      </c>
      <c r="X654">
        <v>0</v>
      </c>
    </row>
    <row r="655" spans="1:24" x14ac:dyDescent="0.25">
      <c r="A655" s="1">
        <v>43917</v>
      </c>
      <c r="B655" t="s">
        <v>27</v>
      </c>
      <c r="C655">
        <v>2</v>
      </c>
      <c r="D655">
        <v>0</v>
      </c>
      <c r="E655">
        <v>3509007</v>
      </c>
      <c r="F655" s="2">
        <v>197103</v>
      </c>
      <c r="G655" t="s">
        <v>854</v>
      </c>
      <c r="H655" t="s">
        <v>28</v>
      </c>
      <c r="I655" s="2">
        <v>-233612</v>
      </c>
      <c r="J655" s="2">
        <v>-467402</v>
      </c>
      <c r="K655" t="s">
        <v>808</v>
      </c>
      <c r="L655">
        <v>100612</v>
      </c>
      <c r="M655" t="s">
        <v>809</v>
      </c>
      <c r="N655" t="s">
        <v>810</v>
      </c>
      <c r="O655" t="s">
        <v>811</v>
      </c>
      <c r="P655" t="s">
        <v>812</v>
      </c>
      <c r="Q655" t="s">
        <v>813</v>
      </c>
      <c r="R655" t="s">
        <v>814</v>
      </c>
      <c r="S655" t="s">
        <v>815</v>
      </c>
      <c r="T655">
        <v>54</v>
      </c>
      <c r="U655">
        <v>0</v>
      </c>
      <c r="V655">
        <v>0</v>
      </c>
      <c r="W655">
        <v>0</v>
      </c>
      <c r="X655">
        <v>0</v>
      </c>
    </row>
    <row r="656" spans="1:24" x14ac:dyDescent="0.25">
      <c r="A656" s="1">
        <v>43917</v>
      </c>
      <c r="B656" t="s">
        <v>824</v>
      </c>
      <c r="C656">
        <v>2</v>
      </c>
      <c r="D656">
        <v>0</v>
      </c>
      <c r="E656">
        <v>3510609</v>
      </c>
      <c r="F656" t="s">
        <v>626</v>
      </c>
      <c r="G656" t="s">
        <v>854</v>
      </c>
      <c r="H656" t="s">
        <v>24</v>
      </c>
      <c r="I656" s="2">
        <v>-23524</v>
      </c>
      <c r="J656" s="2">
        <v>-468411</v>
      </c>
      <c r="K656" t="s">
        <v>825</v>
      </c>
      <c r="L656">
        <v>394598</v>
      </c>
      <c r="M656" t="s">
        <v>826</v>
      </c>
      <c r="N656" t="s">
        <v>827</v>
      </c>
      <c r="O656" t="s">
        <v>803</v>
      </c>
      <c r="P656" t="s">
        <v>828</v>
      </c>
      <c r="Q656" t="s">
        <v>829</v>
      </c>
      <c r="R656" t="s">
        <v>830</v>
      </c>
      <c r="S656" t="s">
        <v>831</v>
      </c>
      <c r="T656">
        <v>53</v>
      </c>
      <c r="U656">
        <v>3</v>
      </c>
      <c r="V656">
        <v>0</v>
      </c>
      <c r="W656">
        <v>0</v>
      </c>
      <c r="X656">
        <v>0</v>
      </c>
    </row>
    <row r="657" spans="1:24" x14ac:dyDescent="0.25">
      <c r="A657" s="1">
        <v>43917</v>
      </c>
      <c r="B657" t="s">
        <v>34</v>
      </c>
      <c r="C657">
        <v>6</v>
      </c>
      <c r="D657">
        <v>0</v>
      </c>
      <c r="E657">
        <v>3513009</v>
      </c>
      <c r="F657" s="2">
        <v>240761</v>
      </c>
      <c r="G657" t="s">
        <v>854</v>
      </c>
      <c r="H657" t="s">
        <v>35</v>
      </c>
      <c r="I657" s="2">
        <v>-236027</v>
      </c>
      <c r="J657" s="2">
        <v>-469195</v>
      </c>
      <c r="K657" t="s">
        <v>832</v>
      </c>
      <c r="L657">
        <v>247424</v>
      </c>
      <c r="M657" t="s">
        <v>833</v>
      </c>
      <c r="N657" t="s">
        <v>834</v>
      </c>
      <c r="O657" t="s">
        <v>803</v>
      </c>
      <c r="P657" t="s">
        <v>835</v>
      </c>
      <c r="Q657" t="s">
        <v>836</v>
      </c>
      <c r="R657" t="s">
        <v>837</v>
      </c>
      <c r="S657" t="s">
        <v>838</v>
      </c>
      <c r="T657">
        <v>57</v>
      </c>
      <c r="U657">
        <v>0</v>
      </c>
      <c r="V657">
        <v>0</v>
      </c>
      <c r="W657">
        <v>0</v>
      </c>
      <c r="X657">
        <v>0</v>
      </c>
    </row>
    <row r="658" spans="1:24" x14ac:dyDescent="0.25">
      <c r="A658" s="1">
        <v>43917</v>
      </c>
      <c r="B658" t="s">
        <v>37</v>
      </c>
      <c r="C658">
        <v>1</v>
      </c>
      <c r="D658">
        <v>0</v>
      </c>
      <c r="E658">
        <v>3513801</v>
      </c>
      <c r="F658" t="s">
        <v>627</v>
      </c>
      <c r="G658" t="s">
        <v>854</v>
      </c>
      <c r="H658" t="s">
        <v>38</v>
      </c>
      <c r="I658" s="2">
        <v>-236817</v>
      </c>
      <c r="J658" s="2">
        <v>-466203</v>
      </c>
      <c r="K658" t="s">
        <v>839</v>
      </c>
      <c r="L658">
        <v>404477</v>
      </c>
      <c r="M658" t="s">
        <v>840</v>
      </c>
      <c r="N658" t="s">
        <v>841</v>
      </c>
      <c r="O658" t="s">
        <v>803</v>
      </c>
      <c r="P658" t="s">
        <v>842</v>
      </c>
      <c r="Q658" t="s">
        <v>843</v>
      </c>
      <c r="R658" t="s">
        <v>844</v>
      </c>
      <c r="S658" t="s">
        <v>845</v>
      </c>
      <c r="T658">
        <v>55</v>
      </c>
      <c r="U658">
        <v>20</v>
      </c>
      <c r="V658">
        <v>0</v>
      </c>
      <c r="W658">
        <v>0</v>
      </c>
      <c r="X658">
        <v>0</v>
      </c>
    </row>
    <row r="659" spans="1:24" x14ac:dyDescent="0.25">
      <c r="A659" s="1">
        <v>43917</v>
      </c>
      <c r="B659" t="s">
        <v>40</v>
      </c>
      <c r="C659">
        <v>1</v>
      </c>
      <c r="D659">
        <v>0</v>
      </c>
      <c r="E659">
        <v>3515004</v>
      </c>
      <c r="F659" t="s">
        <v>628</v>
      </c>
      <c r="G659" t="s">
        <v>854</v>
      </c>
      <c r="H659" t="s">
        <v>35</v>
      </c>
      <c r="I659" s="2">
        <v>-236515</v>
      </c>
      <c r="J659" s="2">
        <v>-468522</v>
      </c>
      <c r="K659" t="s">
        <v>846</v>
      </c>
      <c r="L659">
        <v>27079</v>
      </c>
      <c r="M659" t="s">
        <v>847</v>
      </c>
      <c r="N659" t="s">
        <v>848</v>
      </c>
      <c r="O659" t="s">
        <v>803</v>
      </c>
      <c r="P659" t="s">
        <v>849</v>
      </c>
      <c r="Q659" t="s">
        <v>850</v>
      </c>
      <c r="R659" t="s">
        <v>851</v>
      </c>
      <c r="S659" t="s">
        <v>852</v>
      </c>
      <c r="T659">
        <v>54</v>
      </c>
      <c r="U659">
        <v>0</v>
      </c>
      <c r="V659">
        <v>0</v>
      </c>
      <c r="W659">
        <v>0</v>
      </c>
      <c r="X659">
        <v>0</v>
      </c>
    </row>
    <row r="660" spans="1:24" x14ac:dyDescent="0.25">
      <c r="A660" s="1">
        <v>43917</v>
      </c>
      <c r="B660" t="s">
        <v>44</v>
      </c>
      <c r="C660">
        <v>2</v>
      </c>
      <c r="D660">
        <v>0</v>
      </c>
      <c r="E660">
        <v>3515707</v>
      </c>
      <c r="F660" s="2">
        <v>102946</v>
      </c>
      <c r="G660" t="s">
        <v>854</v>
      </c>
      <c r="H660" t="s">
        <v>19</v>
      </c>
      <c r="I660" s="2">
        <v>-23529</v>
      </c>
      <c r="J660" s="2">
        <v>-463636</v>
      </c>
      <c r="K660" t="s">
        <v>863</v>
      </c>
      <c r="L660">
        <v>193037</v>
      </c>
      <c r="M660" t="s">
        <v>864</v>
      </c>
      <c r="N660" t="s">
        <v>865</v>
      </c>
      <c r="O660" t="s">
        <v>866</v>
      </c>
      <c r="P660" t="s">
        <v>867</v>
      </c>
      <c r="Q660" t="s">
        <v>868</v>
      </c>
      <c r="R660" t="s">
        <v>869</v>
      </c>
      <c r="S660" t="s">
        <v>870</v>
      </c>
      <c r="T660">
        <v>49</v>
      </c>
      <c r="U660">
        <v>0</v>
      </c>
      <c r="V660">
        <v>0</v>
      </c>
      <c r="W660">
        <v>0</v>
      </c>
      <c r="X660">
        <v>0</v>
      </c>
    </row>
    <row r="661" spans="1:24" x14ac:dyDescent="0.25">
      <c r="A661" s="1">
        <v>43917</v>
      </c>
      <c r="B661" t="s">
        <v>51</v>
      </c>
      <c r="C661">
        <v>13</v>
      </c>
      <c r="D661">
        <v>2</v>
      </c>
      <c r="E661">
        <v>3518800</v>
      </c>
      <c r="F661" t="s">
        <v>629</v>
      </c>
      <c r="G661" t="s">
        <v>598</v>
      </c>
      <c r="H661" t="s">
        <v>19</v>
      </c>
      <c r="I661" s="2">
        <v>-234543</v>
      </c>
      <c r="J661" s="2">
        <v>-465337</v>
      </c>
      <c r="K661" t="s">
        <v>895</v>
      </c>
      <c r="L661">
        <v>1351275</v>
      </c>
      <c r="M661" t="s">
        <v>896</v>
      </c>
      <c r="N661" t="s">
        <v>897</v>
      </c>
      <c r="O661" t="s">
        <v>803</v>
      </c>
      <c r="P661" t="s">
        <v>898</v>
      </c>
      <c r="Q661" t="s">
        <v>899</v>
      </c>
      <c r="R661" t="s">
        <v>900</v>
      </c>
      <c r="S661" t="s">
        <v>901</v>
      </c>
      <c r="T661">
        <v>53</v>
      </c>
      <c r="U661">
        <v>23</v>
      </c>
      <c r="V661">
        <v>2</v>
      </c>
      <c r="W661">
        <v>0</v>
      </c>
      <c r="X661">
        <v>0</v>
      </c>
    </row>
    <row r="662" spans="1:24" x14ac:dyDescent="0.25">
      <c r="A662" s="1">
        <v>43917</v>
      </c>
      <c r="B662" t="s">
        <v>940</v>
      </c>
      <c r="C662">
        <v>2</v>
      </c>
      <c r="D662">
        <v>0</v>
      </c>
      <c r="E662">
        <v>3528502</v>
      </c>
      <c r="F662" s="2">
        <v>199643</v>
      </c>
      <c r="G662" t="s">
        <v>854</v>
      </c>
      <c r="H662" t="s">
        <v>28</v>
      </c>
      <c r="I662" s="2">
        <v>-233157</v>
      </c>
      <c r="J662" s="2">
        <v>-465824</v>
      </c>
      <c r="K662" t="s">
        <v>941</v>
      </c>
      <c r="L662">
        <v>98622</v>
      </c>
      <c r="M662" t="s">
        <v>942</v>
      </c>
      <c r="N662" t="s">
        <v>943</v>
      </c>
      <c r="O662" t="s">
        <v>944</v>
      </c>
      <c r="P662" t="s">
        <v>945</v>
      </c>
      <c r="Q662" t="s">
        <v>946</v>
      </c>
      <c r="R662" t="s">
        <v>947</v>
      </c>
      <c r="S662" t="s">
        <v>948</v>
      </c>
      <c r="T662">
        <v>62</v>
      </c>
      <c r="U662">
        <v>0</v>
      </c>
      <c r="V662">
        <v>0</v>
      </c>
      <c r="W662">
        <v>0</v>
      </c>
      <c r="X662">
        <v>0</v>
      </c>
    </row>
    <row r="663" spans="1:24" x14ac:dyDescent="0.25">
      <c r="A663" s="1">
        <v>43917</v>
      </c>
      <c r="B663" t="s">
        <v>949</v>
      </c>
      <c r="C663">
        <v>2</v>
      </c>
      <c r="D663">
        <v>0</v>
      </c>
      <c r="E663">
        <v>3529401</v>
      </c>
      <c r="F663" t="s">
        <v>624</v>
      </c>
      <c r="G663" t="s">
        <v>854</v>
      </c>
      <c r="H663" t="s">
        <v>38</v>
      </c>
      <c r="I663" s="2">
        <v>-236666</v>
      </c>
      <c r="J663" s="2">
        <v>-464599</v>
      </c>
      <c r="K663" t="s">
        <v>950</v>
      </c>
      <c r="L663">
        <v>460132</v>
      </c>
      <c r="M663" t="s">
        <v>951</v>
      </c>
      <c r="N663" t="s">
        <v>931</v>
      </c>
      <c r="O663" t="s">
        <v>803</v>
      </c>
      <c r="P663" t="s">
        <v>952</v>
      </c>
      <c r="Q663" t="s">
        <v>953</v>
      </c>
      <c r="R663" t="s">
        <v>954</v>
      </c>
      <c r="S663" t="s">
        <v>955</v>
      </c>
      <c r="T663">
        <v>54</v>
      </c>
      <c r="U663">
        <v>0</v>
      </c>
      <c r="V663">
        <v>0</v>
      </c>
      <c r="W663">
        <v>0</v>
      </c>
      <c r="X663">
        <v>0</v>
      </c>
    </row>
    <row r="664" spans="1:24" x14ac:dyDescent="0.25">
      <c r="A664" s="1">
        <v>43917</v>
      </c>
      <c r="B664" t="s">
        <v>67</v>
      </c>
      <c r="C664">
        <v>8</v>
      </c>
      <c r="D664">
        <v>0</v>
      </c>
      <c r="E664">
        <v>3530607</v>
      </c>
      <c r="F664" s="2">
        <v>179436</v>
      </c>
      <c r="G664" t="s">
        <v>854</v>
      </c>
      <c r="H664" t="s">
        <v>19</v>
      </c>
      <c r="I664" s="2">
        <v>-235393</v>
      </c>
      <c r="J664" s="2">
        <v>-462167</v>
      </c>
      <c r="K664" t="s">
        <v>956</v>
      </c>
      <c r="L664">
        <v>432905</v>
      </c>
      <c r="M664" t="s">
        <v>957</v>
      </c>
      <c r="N664" t="s">
        <v>958</v>
      </c>
      <c r="O664" t="s">
        <v>959</v>
      </c>
      <c r="P664" t="s">
        <v>960</v>
      </c>
      <c r="Q664" t="s">
        <v>961</v>
      </c>
      <c r="R664" t="s">
        <v>962</v>
      </c>
      <c r="S664" t="s">
        <v>963</v>
      </c>
      <c r="T664">
        <v>54</v>
      </c>
      <c r="U664">
        <v>0</v>
      </c>
      <c r="V664">
        <v>0</v>
      </c>
      <c r="W664">
        <v>0</v>
      </c>
      <c r="X664">
        <v>0</v>
      </c>
    </row>
    <row r="665" spans="1:24" x14ac:dyDescent="0.25">
      <c r="A665" s="1">
        <v>43917</v>
      </c>
      <c r="B665" t="s">
        <v>69</v>
      </c>
      <c r="C665">
        <v>4</v>
      </c>
      <c r="D665">
        <v>0</v>
      </c>
      <c r="E665">
        <v>3534401</v>
      </c>
      <c r="F665" t="s">
        <v>630</v>
      </c>
      <c r="G665" t="s">
        <v>854</v>
      </c>
      <c r="H665" t="s">
        <v>24</v>
      </c>
      <c r="I665" s="2">
        <v>-235334</v>
      </c>
      <c r="J665" s="2">
        <v>-467915</v>
      </c>
      <c r="K665" t="s">
        <v>964</v>
      </c>
      <c r="L665">
        <v>680964</v>
      </c>
      <c r="M665" t="s">
        <v>965</v>
      </c>
      <c r="N665" t="s">
        <v>966</v>
      </c>
      <c r="O665" t="s">
        <v>803</v>
      </c>
      <c r="P665" t="s">
        <v>967</v>
      </c>
      <c r="Q665" t="s">
        <v>968</v>
      </c>
      <c r="R665" t="s">
        <v>969</v>
      </c>
      <c r="S665" t="s">
        <v>970</v>
      </c>
      <c r="T665">
        <v>54</v>
      </c>
      <c r="U665">
        <v>30</v>
      </c>
      <c r="V665">
        <v>0</v>
      </c>
      <c r="W665">
        <v>0</v>
      </c>
      <c r="X665">
        <v>0</v>
      </c>
    </row>
    <row r="666" spans="1:24" x14ac:dyDescent="0.25">
      <c r="A666" s="1">
        <v>43917</v>
      </c>
      <c r="B666" t="s">
        <v>971</v>
      </c>
      <c r="C666">
        <v>1</v>
      </c>
      <c r="D666">
        <v>0</v>
      </c>
      <c r="E666">
        <v>3539806</v>
      </c>
      <c r="F666" t="s">
        <v>613</v>
      </c>
      <c r="G666" t="s">
        <v>854</v>
      </c>
      <c r="H666" t="s">
        <v>19</v>
      </c>
      <c r="I666" s="2">
        <v>-235338</v>
      </c>
      <c r="J666" s="2">
        <v>-463477</v>
      </c>
      <c r="K666" t="s">
        <v>972</v>
      </c>
      <c r="L666">
        <v>115538</v>
      </c>
      <c r="M666" t="s">
        <v>973</v>
      </c>
      <c r="N666" t="s">
        <v>974</v>
      </c>
      <c r="O666" t="s">
        <v>975</v>
      </c>
      <c r="P666" t="s">
        <v>976</v>
      </c>
      <c r="Q666" t="s">
        <v>977</v>
      </c>
      <c r="R666" t="s">
        <v>978</v>
      </c>
      <c r="S666" t="s">
        <v>979</v>
      </c>
      <c r="T666">
        <v>58</v>
      </c>
      <c r="U666">
        <v>0</v>
      </c>
      <c r="V666">
        <v>0</v>
      </c>
      <c r="W666">
        <v>0</v>
      </c>
      <c r="X666">
        <v>0</v>
      </c>
    </row>
    <row r="667" spans="1:24" x14ac:dyDescent="0.25">
      <c r="A667" s="1">
        <v>43917</v>
      </c>
      <c r="B667" t="s">
        <v>980</v>
      </c>
      <c r="C667">
        <v>1</v>
      </c>
      <c r="D667">
        <v>0</v>
      </c>
      <c r="E667">
        <v>3543303</v>
      </c>
      <c r="F667" t="s">
        <v>614</v>
      </c>
      <c r="G667" t="s">
        <v>854</v>
      </c>
      <c r="H667" t="s">
        <v>38</v>
      </c>
      <c r="I667" s="2">
        <v>-237082</v>
      </c>
      <c r="J667" s="2">
        <v>-464042</v>
      </c>
      <c r="K667" t="s">
        <v>981</v>
      </c>
      <c r="L667">
        <v>118968</v>
      </c>
      <c r="M667" t="s">
        <v>982</v>
      </c>
      <c r="N667" t="s">
        <v>983</v>
      </c>
      <c r="O667" t="s">
        <v>803</v>
      </c>
      <c r="P667" t="s">
        <v>984</v>
      </c>
      <c r="Q667" t="s">
        <v>985</v>
      </c>
      <c r="R667" t="s">
        <v>986</v>
      </c>
      <c r="S667" t="s">
        <v>987</v>
      </c>
      <c r="T667">
        <v>61</v>
      </c>
      <c r="U667">
        <v>0</v>
      </c>
      <c r="V667">
        <v>0</v>
      </c>
      <c r="W667">
        <v>0</v>
      </c>
      <c r="X667">
        <v>0</v>
      </c>
    </row>
    <row r="668" spans="1:24" x14ac:dyDescent="0.25">
      <c r="A668" s="1">
        <v>43917</v>
      </c>
      <c r="B668" t="s">
        <v>1003</v>
      </c>
      <c r="C668">
        <v>6</v>
      </c>
      <c r="D668">
        <v>0</v>
      </c>
      <c r="E668">
        <v>3547304</v>
      </c>
      <c r="F668" s="2">
        <v>430271</v>
      </c>
      <c r="G668" t="s">
        <v>854</v>
      </c>
      <c r="H668" t="s">
        <v>24</v>
      </c>
      <c r="I668" s="2">
        <v>-23443</v>
      </c>
      <c r="J668" s="2">
        <v>-469227</v>
      </c>
      <c r="K668" t="s">
        <v>1004</v>
      </c>
      <c r="L668">
        <v>138132</v>
      </c>
      <c r="M668" t="s">
        <v>1005</v>
      </c>
      <c r="N668" t="s">
        <v>1006</v>
      </c>
      <c r="O668" t="s">
        <v>803</v>
      </c>
      <c r="P668" t="s">
        <v>1007</v>
      </c>
      <c r="Q668" t="s">
        <v>1008</v>
      </c>
      <c r="R668" t="s">
        <v>1009</v>
      </c>
      <c r="S668" t="s">
        <v>1010</v>
      </c>
      <c r="T668">
        <v>58</v>
      </c>
      <c r="U668">
        <v>0</v>
      </c>
      <c r="V668">
        <v>0</v>
      </c>
      <c r="W668">
        <v>0</v>
      </c>
      <c r="X668">
        <v>0</v>
      </c>
    </row>
    <row r="669" spans="1:24" x14ac:dyDescent="0.25">
      <c r="A669" s="1">
        <v>43917</v>
      </c>
      <c r="B669" t="s">
        <v>1011</v>
      </c>
      <c r="C669">
        <v>17</v>
      </c>
      <c r="D669">
        <v>0</v>
      </c>
      <c r="E669">
        <v>3547809</v>
      </c>
      <c r="F669" s="2">
        <v>236514</v>
      </c>
      <c r="G669" t="s">
        <v>854</v>
      </c>
      <c r="H669" t="s">
        <v>38</v>
      </c>
      <c r="I669" s="2">
        <v>-236742</v>
      </c>
      <c r="J669" s="2">
        <v>-465436</v>
      </c>
      <c r="K669" t="s">
        <v>1012</v>
      </c>
      <c r="L669">
        <v>693867</v>
      </c>
      <c r="M669" t="s">
        <v>1013</v>
      </c>
      <c r="N669" t="s">
        <v>1014</v>
      </c>
      <c r="O669" t="s">
        <v>803</v>
      </c>
      <c r="P669" t="s">
        <v>1015</v>
      </c>
      <c r="Q669" t="s">
        <v>1016</v>
      </c>
      <c r="R669" t="s">
        <v>1017</v>
      </c>
      <c r="S669" t="s">
        <v>1018</v>
      </c>
      <c r="T669">
        <v>54</v>
      </c>
      <c r="U669">
        <v>30</v>
      </c>
      <c r="V669">
        <v>0</v>
      </c>
      <c r="W669">
        <v>0</v>
      </c>
      <c r="X669">
        <v>0</v>
      </c>
    </row>
    <row r="670" spans="1:24" x14ac:dyDescent="0.25">
      <c r="A670" s="1">
        <v>43917</v>
      </c>
      <c r="B670" t="s">
        <v>93</v>
      </c>
      <c r="C670">
        <v>1</v>
      </c>
      <c r="D670">
        <v>0</v>
      </c>
      <c r="E670">
        <v>3552502</v>
      </c>
      <c r="F670" t="s">
        <v>619</v>
      </c>
      <c r="G670" t="s">
        <v>854</v>
      </c>
      <c r="H670" t="s">
        <v>19</v>
      </c>
      <c r="I670" s="2">
        <v>-235453</v>
      </c>
      <c r="J670" s="2">
        <v>-463116</v>
      </c>
      <c r="K670" t="s">
        <v>1019</v>
      </c>
      <c r="L670">
        <v>291002</v>
      </c>
      <c r="M670" t="s">
        <v>1020</v>
      </c>
      <c r="N670" t="s">
        <v>1021</v>
      </c>
      <c r="O670" t="s">
        <v>1022</v>
      </c>
      <c r="P670" t="s">
        <v>1023</v>
      </c>
      <c r="Q670" t="s">
        <v>1024</v>
      </c>
      <c r="R670" t="s">
        <v>1025</v>
      </c>
      <c r="S670" t="s">
        <v>1026</v>
      </c>
      <c r="T670">
        <v>55</v>
      </c>
      <c r="U670">
        <v>0</v>
      </c>
      <c r="V670">
        <v>0</v>
      </c>
      <c r="W670">
        <v>0</v>
      </c>
      <c r="X670">
        <v>0</v>
      </c>
    </row>
    <row r="671" spans="1:24" x14ac:dyDescent="0.25">
      <c r="A671" s="1">
        <v>43917</v>
      </c>
      <c r="B671" t="s">
        <v>1027</v>
      </c>
      <c r="C671">
        <v>15</v>
      </c>
      <c r="D671">
        <v>0</v>
      </c>
      <c r="E671">
        <v>3548708</v>
      </c>
      <c r="F671" s="2">
        <v>178798</v>
      </c>
      <c r="G671" t="s">
        <v>854</v>
      </c>
      <c r="H671" t="s">
        <v>38</v>
      </c>
      <c r="I671" s="2">
        <v>-236898</v>
      </c>
      <c r="J671" s="2">
        <v>-465648</v>
      </c>
      <c r="K671" t="s">
        <v>1028</v>
      </c>
      <c r="L671">
        <v>812086</v>
      </c>
      <c r="M671" t="s">
        <v>1029</v>
      </c>
      <c r="N671" t="s">
        <v>312</v>
      </c>
      <c r="O671" t="s">
        <v>1030</v>
      </c>
      <c r="P671" t="s">
        <v>1031</v>
      </c>
      <c r="Q671" t="s">
        <v>1032</v>
      </c>
      <c r="R671" t="s">
        <v>1033</v>
      </c>
      <c r="S671" t="s">
        <v>1034</v>
      </c>
      <c r="T671">
        <v>53</v>
      </c>
      <c r="U671">
        <v>119</v>
      </c>
      <c r="V671">
        <v>10</v>
      </c>
      <c r="W671">
        <v>0</v>
      </c>
      <c r="X671">
        <v>0</v>
      </c>
    </row>
    <row r="672" spans="1:24" x14ac:dyDescent="0.25">
      <c r="A672" s="1">
        <v>43917</v>
      </c>
      <c r="B672" t="s">
        <v>1035</v>
      </c>
      <c r="C672">
        <v>16</v>
      </c>
      <c r="D672">
        <v>0</v>
      </c>
      <c r="E672">
        <v>3548807</v>
      </c>
      <c r="F672" s="2">
        <v>993006</v>
      </c>
      <c r="G672" t="s">
        <v>854</v>
      </c>
      <c r="H672" t="s">
        <v>38</v>
      </c>
      <c r="I672" s="2">
        <v>-236234</v>
      </c>
      <c r="J672" s="2">
        <v>-465552</v>
      </c>
      <c r="K672" t="s">
        <v>1036</v>
      </c>
      <c r="L672">
        <v>151244</v>
      </c>
      <c r="M672" t="s">
        <v>1037</v>
      </c>
      <c r="N672" t="s">
        <v>356</v>
      </c>
      <c r="O672" t="s">
        <v>803</v>
      </c>
      <c r="P672" t="s">
        <v>1038</v>
      </c>
      <c r="Q672" t="s">
        <v>1039</v>
      </c>
      <c r="R672" t="s">
        <v>1040</v>
      </c>
      <c r="S672" t="s">
        <v>1041</v>
      </c>
      <c r="T672">
        <v>54</v>
      </c>
      <c r="U672">
        <v>30</v>
      </c>
      <c r="V672">
        <v>4</v>
      </c>
      <c r="W672">
        <v>0</v>
      </c>
      <c r="X672">
        <v>0</v>
      </c>
    </row>
    <row r="673" spans="1:24" x14ac:dyDescent="0.25">
      <c r="A673" s="1">
        <v>43917</v>
      </c>
      <c r="B673" t="s">
        <v>1042</v>
      </c>
      <c r="C673">
        <v>1044</v>
      </c>
      <c r="D673">
        <v>62</v>
      </c>
      <c r="E673">
        <v>3550308</v>
      </c>
      <c r="F673" s="2">
        <v>852104</v>
      </c>
      <c r="G673" t="s">
        <v>460</v>
      </c>
      <c r="H673" t="s">
        <v>91</v>
      </c>
      <c r="I673" s="2">
        <v>-235505</v>
      </c>
      <c r="J673" s="2">
        <v>-466333</v>
      </c>
      <c r="K673" t="s">
        <v>1043</v>
      </c>
      <c r="L673">
        <v>11869660</v>
      </c>
      <c r="M673" t="s">
        <v>1044</v>
      </c>
      <c r="N673" t="s">
        <v>1045</v>
      </c>
      <c r="O673" t="s">
        <v>1046</v>
      </c>
      <c r="P673" t="s">
        <v>1047</v>
      </c>
      <c r="Q673" t="s">
        <v>1048</v>
      </c>
      <c r="R673" t="s">
        <v>1049</v>
      </c>
      <c r="S673" t="s">
        <v>1050</v>
      </c>
      <c r="T673">
        <v>55</v>
      </c>
      <c r="U673">
        <v>957</v>
      </c>
      <c r="V673">
        <v>20</v>
      </c>
      <c r="W673">
        <v>20</v>
      </c>
      <c r="X673">
        <v>0</v>
      </c>
    </row>
    <row r="674" spans="1:24" x14ac:dyDescent="0.25">
      <c r="A674" s="1">
        <v>43917</v>
      </c>
      <c r="B674" t="s">
        <v>1051</v>
      </c>
      <c r="C674">
        <v>2</v>
      </c>
      <c r="D674">
        <v>1</v>
      </c>
      <c r="E674">
        <v>3552809</v>
      </c>
      <c r="F674" t="s">
        <v>631</v>
      </c>
      <c r="G674" t="s">
        <v>317</v>
      </c>
      <c r="H674" t="s">
        <v>35</v>
      </c>
      <c r="I674" s="2">
        <v>-236229</v>
      </c>
      <c r="J674" s="2">
        <v>-467817</v>
      </c>
      <c r="K674" t="s">
        <v>860</v>
      </c>
      <c r="L674">
        <v>283871</v>
      </c>
      <c r="M674" t="s">
        <v>1052</v>
      </c>
      <c r="N674" t="s">
        <v>1053</v>
      </c>
      <c r="O674" t="s">
        <v>803</v>
      </c>
      <c r="P674" t="s">
        <v>1054</v>
      </c>
      <c r="Q674" t="s">
        <v>1055</v>
      </c>
      <c r="R674" t="s">
        <v>1056</v>
      </c>
      <c r="S674" t="s">
        <v>1057</v>
      </c>
      <c r="T674">
        <v>52</v>
      </c>
      <c r="U674">
        <v>0</v>
      </c>
      <c r="V674">
        <v>0</v>
      </c>
      <c r="W674">
        <v>0</v>
      </c>
      <c r="X674">
        <v>0</v>
      </c>
    </row>
    <row r="675" spans="1:24" x14ac:dyDescent="0.25">
      <c r="A675" s="1">
        <v>43917</v>
      </c>
      <c r="B675" t="s">
        <v>97</v>
      </c>
      <c r="C675">
        <v>2</v>
      </c>
      <c r="D675">
        <v>1</v>
      </c>
      <c r="E675">
        <v>3556453</v>
      </c>
      <c r="F675" s="2">
        <v>38025</v>
      </c>
      <c r="G675" t="s">
        <v>317</v>
      </c>
      <c r="H675" t="s">
        <v>35</v>
      </c>
      <c r="I675" s="2">
        <v>-235998</v>
      </c>
      <c r="J675" s="2">
        <v>-470225</v>
      </c>
      <c r="K675" t="s">
        <v>1058</v>
      </c>
      <c r="L675">
        <v>52762</v>
      </c>
      <c r="M675" t="s">
        <v>1059</v>
      </c>
      <c r="N675" t="s">
        <v>1060</v>
      </c>
      <c r="O675" t="s">
        <v>803</v>
      </c>
      <c r="P675" t="s">
        <v>1061</v>
      </c>
      <c r="Q675" t="s">
        <v>1062</v>
      </c>
      <c r="R675" t="s">
        <v>798</v>
      </c>
      <c r="S675" t="s">
        <v>1063</v>
      </c>
      <c r="T675">
        <v>0</v>
      </c>
      <c r="U675">
        <v>0</v>
      </c>
      <c r="V675">
        <v>0</v>
      </c>
      <c r="W675">
        <v>0</v>
      </c>
      <c r="X675">
        <v>0</v>
      </c>
    </row>
    <row r="676" spans="1:24" x14ac:dyDescent="0.25">
      <c r="A676" s="1">
        <v>43916</v>
      </c>
      <c r="B676" t="s">
        <v>791</v>
      </c>
      <c r="C676">
        <v>1</v>
      </c>
      <c r="D676">
        <v>0</v>
      </c>
      <c r="E676">
        <v>3503901</v>
      </c>
      <c r="F676" s="2">
        <v>111329</v>
      </c>
      <c r="G676" t="s">
        <v>854</v>
      </c>
      <c r="H676" t="s">
        <v>19</v>
      </c>
      <c r="I676" s="2">
        <v>-23397</v>
      </c>
      <c r="J676" s="2">
        <v>-463204</v>
      </c>
      <c r="K676" t="s">
        <v>792</v>
      </c>
      <c r="L676">
        <v>89744</v>
      </c>
      <c r="M676" t="s">
        <v>793</v>
      </c>
      <c r="N676" t="s">
        <v>794</v>
      </c>
      <c r="O676" t="s">
        <v>795</v>
      </c>
      <c r="P676" t="s">
        <v>796</v>
      </c>
      <c r="Q676" t="s">
        <v>797</v>
      </c>
      <c r="R676" t="s">
        <v>798</v>
      </c>
      <c r="S676" t="s">
        <v>799</v>
      </c>
      <c r="T676">
        <v>53</v>
      </c>
      <c r="U676">
        <v>0</v>
      </c>
      <c r="V676">
        <v>0</v>
      </c>
      <c r="W676">
        <v>0</v>
      </c>
      <c r="X676">
        <v>0</v>
      </c>
    </row>
    <row r="677" spans="1:24" x14ac:dyDescent="0.25">
      <c r="A677" s="1">
        <v>43916</v>
      </c>
      <c r="B677" t="s">
        <v>23</v>
      </c>
      <c r="C677">
        <v>3</v>
      </c>
      <c r="D677">
        <v>0</v>
      </c>
      <c r="E677">
        <v>3505708</v>
      </c>
      <c r="F677" s="2">
        <v>109416</v>
      </c>
      <c r="G677" t="s">
        <v>854</v>
      </c>
      <c r="H677" t="s">
        <v>24</v>
      </c>
      <c r="I677" s="2">
        <v>-235114</v>
      </c>
      <c r="J677" s="2">
        <v>-468729</v>
      </c>
      <c r="K677" t="s">
        <v>800</v>
      </c>
      <c r="L677">
        <v>26439</v>
      </c>
      <c r="M677" t="s">
        <v>801</v>
      </c>
      <c r="N677" t="s">
        <v>802</v>
      </c>
      <c r="O677" t="s">
        <v>803</v>
      </c>
      <c r="P677" t="s">
        <v>804</v>
      </c>
      <c r="Q677" t="s">
        <v>805</v>
      </c>
      <c r="R677" t="s">
        <v>806</v>
      </c>
      <c r="S677" t="s">
        <v>807</v>
      </c>
      <c r="T677">
        <v>50</v>
      </c>
      <c r="U677">
        <v>0</v>
      </c>
      <c r="V677">
        <v>0</v>
      </c>
      <c r="W677">
        <v>0</v>
      </c>
      <c r="X677">
        <v>0</v>
      </c>
    </row>
    <row r="678" spans="1:24" x14ac:dyDescent="0.25">
      <c r="A678" s="1">
        <v>43916</v>
      </c>
      <c r="B678" t="s">
        <v>27</v>
      </c>
      <c r="C678">
        <v>2</v>
      </c>
      <c r="D678">
        <v>0</v>
      </c>
      <c r="E678">
        <v>3509007</v>
      </c>
      <c r="F678" s="2">
        <v>197103</v>
      </c>
      <c r="G678" t="s">
        <v>854</v>
      </c>
      <c r="H678" t="s">
        <v>28</v>
      </c>
      <c r="I678" s="2">
        <v>-233612</v>
      </c>
      <c r="J678" s="2">
        <v>-467402</v>
      </c>
      <c r="K678" t="s">
        <v>808</v>
      </c>
      <c r="L678">
        <v>100612</v>
      </c>
      <c r="M678" t="s">
        <v>809</v>
      </c>
      <c r="N678" t="s">
        <v>810</v>
      </c>
      <c r="O678" t="s">
        <v>811</v>
      </c>
      <c r="P678" t="s">
        <v>812</v>
      </c>
      <c r="Q678" t="s">
        <v>813</v>
      </c>
      <c r="R678" t="s">
        <v>814</v>
      </c>
      <c r="S678" t="s">
        <v>815</v>
      </c>
      <c r="T678">
        <v>53</v>
      </c>
      <c r="U678">
        <v>0</v>
      </c>
      <c r="V678">
        <v>0</v>
      </c>
      <c r="W678">
        <v>0</v>
      </c>
      <c r="X678">
        <v>0</v>
      </c>
    </row>
    <row r="679" spans="1:24" x14ac:dyDescent="0.25">
      <c r="A679" s="1">
        <v>43916</v>
      </c>
      <c r="B679" t="s">
        <v>824</v>
      </c>
      <c r="C679">
        <v>2</v>
      </c>
      <c r="D679">
        <v>0</v>
      </c>
      <c r="E679">
        <v>3510609</v>
      </c>
      <c r="F679" t="s">
        <v>626</v>
      </c>
      <c r="G679" t="s">
        <v>854</v>
      </c>
      <c r="H679" t="s">
        <v>24</v>
      </c>
      <c r="I679" s="2">
        <v>-23524</v>
      </c>
      <c r="J679" s="2">
        <v>-468411</v>
      </c>
      <c r="K679" t="s">
        <v>825</v>
      </c>
      <c r="L679">
        <v>394598</v>
      </c>
      <c r="M679" t="s">
        <v>826</v>
      </c>
      <c r="N679" t="s">
        <v>827</v>
      </c>
      <c r="O679" t="s">
        <v>803</v>
      </c>
      <c r="P679" t="s">
        <v>828</v>
      </c>
      <c r="Q679" t="s">
        <v>829</v>
      </c>
      <c r="R679" t="s">
        <v>830</v>
      </c>
      <c r="S679" t="s">
        <v>831</v>
      </c>
      <c r="T679">
        <v>53</v>
      </c>
      <c r="U679">
        <v>3</v>
      </c>
      <c r="V679">
        <v>0</v>
      </c>
      <c r="W679">
        <v>0</v>
      </c>
      <c r="X679">
        <v>0</v>
      </c>
    </row>
    <row r="680" spans="1:24" x14ac:dyDescent="0.25">
      <c r="A680" s="1">
        <v>43916</v>
      </c>
      <c r="B680" t="s">
        <v>34</v>
      </c>
      <c r="C680">
        <v>5</v>
      </c>
      <c r="D680">
        <v>0</v>
      </c>
      <c r="E680">
        <v>3513009</v>
      </c>
      <c r="F680" s="2">
        <v>200634</v>
      </c>
      <c r="G680" t="s">
        <v>854</v>
      </c>
      <c r="H680" t="s">
        <v>35</v>
      </c>
      <c r="I680" s="2">
        <v>-236027</v>
      </c>
      <c r="J680" s="2">
        <v>-469195</v>
      </c>
      <c r="K680" t="s">
        <v>832</v>
      </c>
      <c r="L680">
        <v>247424</v>
      </c>
      <c r="M680" t="s">
        <v>833</v>
      </c>
      <c r="N680" t="s">
        <v>834</v>
      </c>
      <c r="O680" t="s">
        <v>803</v>
      </c>
      <c r="P680" t="s">
        <v>835</v>
      </c>
      <c r="Q680" t="s">
        <v>836</v>
      </c>
      <c r="R680" t="s">
        <v>837</v>
      </c>
      <c r="S680" t="s">
        <v>838</v>
      </c>
      <c r="T680">
        <v>58</v>
      </c>
      <c r="U680">
        <v>0</v>
      </c>
      <c r="V680">
        <v>0</v>
      </c>
      <c r="W680">
        <v>0</v>
      </c>
      <c r="X680">
        <v>0</v>
      </c>
    </row>
    <row r="681" spans="1:24" x14ac:dyDescent="0.25">
      <c r="A681" s="1">
        <v>43916</v>
      </c>
      <c r="B681" t="s">
        <v>40</v>
      </c>
      <c r="C681">
        <v>1</v>
      </c>
      <c r="D681">
        <v>0</v>
      </c>
      <c r="E681">
        <v>3515004</v>
      </c>
      <c r="F681" t="s">
        <v>628</v>
      </c>
      <c r="G681" t="s">
        <v>854</v>
      </c>
      <c r="H681" t="s">
        <v>35</v>
      </c>
      <c r="I681" s="2">
        <v>-236515</v>
      </c>
      <c r="J681" s="2">
        <v>-468522</v>
      </c>
      <c r="K681" t="s">
        <v>846</v>
      </c>
      <c r="L681">
        <v>27079</v>
      </c>
      <c r="M681" t="s">
        <v>847</v>
      </c>
      <c r="N681" t="s">
        <v>848</v>
      </c>
      <c r="O681" t="s">
        <v>803</v>
      </c>
      <c r="P681" t="s">
        <v>849</v>
      </c>
      <c r="Q681" t="s">
        <v>850</v>
      </c>
      <c r="R681" t="s">
        <v>851</v>
      </c>
      <c r="S681" t="s">
        <v>852</v>
      </c>
      <c r="T681">
        <v>54</v>
      </c>
      <c r="U681">
        <v>0</v>
      </c>
      <c r="V681">
        <v>0</v>
      </c>
      <c r="W681">
        <v>0</v>
      </c>
      <c r="X681">
        <v>0</v>
      </c>
    </row>
    <row r="682" spans="1:24" x14ac:dyDescent="0.25">
      <c r="A682" s="1">
        <v>43916</v>
      </c>
      <c r="B682" t="s">
        <v>44</v>
      </c>
      <c r="C682">
        <v>1</v>
      </c>
      <c r="D682">
        <v>0</v>
      </c>
      <c r="E682">
        <v>3515707</v>
      </c>
      <c r="F682" t="s">
        <v>632</v>
      </c>
      <c r="G682" t="s">
        <v>854</v>
      </c>
      <c r="H682" t="s">
        <v>19</v>
      </c>
      <c r="I682" s="2">
        <v>-23529</v>
      </c>
      <c r="J682" s="2">
        <v>-463636</v>
      </c>
      <c r="K682" t="s">
        <v>863</v>
      </c>
      <c r="L682">
        <v>193037</v>
      </c>
      <c r="M682" t="s">
        <v>864</v>
      </c>
      <c r="N682" t="s">
        <v>865</v>
      </c>
      <c r="O682" t="s">
        <v>866</v>
      </c>
      <c r="P682" t="s">
        <v>867</v>
      </c>
      <c r="Q682" t="s">
        <v>868</v>
      </c>
      <c r="R682" t="s">
        <v>869</v>
      </c>
      <c r="S682" t="s">
        <v>870</v>
      </c>
      <c r="T682">
        <v>54</v>
      </c>
      <c r="U682">
        <v>0</v>
      </c>
      <c r="V682">
        <v>0</v>
      </c>
      <c r="W682">
        <v>0</v>
      </c>
      <c r="X682">
        <v>0</v>
      </c>
    </row>
    <row r="683" spans="1:24" x14ac:dyDescent="0.25">
      <c r="A683" s="1">
        <v>43916</v>
      </c>
      <c r="B683" t="s">
        <v>51</v>
      </c>
      <c r="C683">
        <v>9</v>
      </c>
      <c r="D683">
        <v>1</v>
      </c>
      <c r="E683">
        <v>3518800</v>
      </c>
      <c r="F683" t="s">
        <v>633</v>
      </c>
      <c r="G683" t="s">
        <v>62</v>
      </c>
      <c r="H683" t="s">
        <v>19</v>
      </c>
      <c r="I683" s="2">
        <v>-234543</v>
      </c>
      <c r="J683" s="2">
        <v>-465337</v>
      </c>
      <c r="K683" t="s">
        <v>895</v>
      </c>
      <c r="L683">
        <v>1351275</v>
      </c>
      <c r="M683" t="s">
        <v>896</v>
      </c>
      <c r="N683" t="s">
        <v>897</v>
      </c>
      <c r="O683" t="s">
        <v>803</v>
      </c>
      <c r="P683" t="s">
        <v>898</v>
      </c>
      <c r="Q683" t="s">
        <v>899</v>
      </c>
      <c r="R683" t="s">
        <v>900</v>
      </c>
      <c r="S683" t="s">
        <v>901</v>
      </c>
      <c r="T683">
        <v>54</v>
      </c>
      <c r="U683">
        <v>23</v>
      </c>
      <c r="V683">
        <v>2</v>
      </c>
      <c r="W683">
        <v>0</v>
      </c>
      <c r="X683">
        <v>0</v>
      </c>
    </row>
    <row r="684" spans="1:24" x14ac:dyDescent="0.25">
      <c r="A684" s="1">
        <v>43916</v>
      </c>
      <c r="B684" t="s">
        <v>940</v>
      </c>
      <c r="C684">
        <v>1</v>
      </c>
      <c r="D684">
        <v>0</v>
      </c>
      <c r="E684">
        <v>3528502</v>
      </c>
      <c r="F684" t="s">
        <v>634</v>
      </c>
      <c r="G684" t="s">
        <v>854</v>
      </c>
      <c r="H684" t="s">
        <v>28</v>
      </c>
      <c r="I684" s="2">
        <v>-233157</v>
      </c>
      <c r="J684" s="2">
        <v>-465824</v>
      </c>
      <c r="K684" t="s">
        <v>941</v>
      </c>
      <c r="L684">
        <v>98622</v>
      </c>
      <c r="M684" t="s">
        <v>942</v>
      </c>
      <c r="N684" t="s">
        <v>943</v>
      </c>
      <c r="O684" t="s">
        <v>944</v>
      </c>
      <c r="P684" t="s">
        <v>945</v>
      </c>
      <c r="Q684" t="s">
        <v>946</v>
      </c>
      <c r="R684" t="s">
        <v>947</v>
      </c>
      <c r="S684" t="s">
        <v>948</v>
      </c>
      <c r="T684">
        <v>61</v>
      </c>
      <c r="U684">
        <v>0</v>
      </c>
      <c r="V684">
        <v>0</v>
      </c>
      <c r="W684">
        <v>0</v>
      </c>
      <c r="X684">
        <v>0</v>
      </c>
    </row>
    <row r="685" spans="1:24" x14ac:dyDescent="0.25">
      <c r="A685" s="1">
        <v>43916</v>
      </c>
      <c r="B685" t="s">
        <v>949</v>
      </c>
      <c r="C685">
        <v>2</v>
      </c>
      <c r="D685">
        <v>0</v>
      </c>
      <c r="E685">
        <v>3529401</v>
      </c>
      <c r="F685" t="s">
        <v>624</v>
      </c>
      <c r="G685" t="s">
        <v>854</v>
      </c>
      <c r="H685" t="s">
        <v>38</v>
      </c>
      <c r="I685" s="2">
        <v>-236666</v>
      </c>
      <c r="J685" s="2">
        <v>-464599</v>
      </c>
      <c r="K685" t="s">
        <v>950</v>
      </c>
      <c r="L685">
        <v>460132</v>
      </c>
      <c r="M685" t="s">
        <v>951</v>
      </c>
      <c r="N685" t="s">
        <v>931</v>
      </c>
      <c r="O685" t="s">
        <v>803</v>
      </c>
      <c r="P685" t="s">
        <v>952</v>
      </c>
      <c r="Q685" t="s">
        <v>953</v>
      </c>
      <c r="R685" t="s">
        <v>954</v>
      </c>
      <c r="S685" t="s">
        <v>955</v>
      </c>
      <c r="T685">
        <v>55</v>
      </c>
      <c r="U685">
        <v>0</v>
      </c>
      <c r="V685">
        <v>0</v>
      </c>
      <c r="W685">
        <v>0</v>
      </c>
      <c r="X685">
        <v>0</v>
      </c>
    </row>
    <row r="686" spans="1:24" x14ac:dyDescent="0.25">
      <c r="A686" s="1">
        <v>43916</v>
      </c>
      <c r="B686" t="s">
        <v>67</v>
      </c>
      <c r="C686">
        <v>7</v>
      </c>
      <c r="D686">
        <v>0</v>
      </c>
      <c r="E686">
        <v>3530607</v>
      </c>
      <c r="F686" s="2">
        <v>157006</v>
      </c>
      <c r="G686" t="s">
        <v>854</v>
      </c>
      <c r="H686" t="s">
        <v>19</v>
      </c>
      <c r="I686" s="2">
        <v>-235393</v>
      </c>
      <c r="J686" s="2">
        <v>-462167</v>
      </c>
      <c r="K686" t="s">
        <v>956</v>
      </c>
      <c r="L686">
        <v>432905</v>
      </c>
      <c r="M686" t="s">
        <v>957</v>
      </c>
      <c r="N686" t="s">
        <v>958</v>
      </c>
      <c r="O686" t="s">
        <v>959</v>
      </c>
      <c r="P686" t="s">
        <v>960</v>
      </c>
      <c r="Q686" t="s">
        <v>961</v>
      </c>
      <c r="R686" t="s">
        <v>962</v>
      </c>
      <c r="S686" t="s">
        <v>963</v>
      </c>
      <c r="T686">
        <v>56</v>
      </c>
      <c r="U686">
        <v>0</v>
      </c>
      <c r="V686">
        <v>0</v>
      </c>
      <c r="W686">
        <v>0</v>
      </c>
      <c r="X686">
        <v>0</v>
      </c>
    </row>
    <row r="687" spans="1:24" x14ac:dyDescent="0.25">
      <c r="A687" s="1">
        <v>43916</v>
      </c>
      <c r="B687" t="s">
        <v>69</v>
      </c>
      <c r="C687">
        <v>3</v>
      </c>
      <c r="D687">
        <v>0</v>
      </c>
      <c r="E687">
        <v>3534401</v>
      </c>
      <c r="F687" t="s">
        <v>635</v>
      </c>
      <c r="G687" t="s">
        <v>854</v>
      </c>
      <c r="H687" t="s">
        <v>24</v>
      </c>
      <c r="I687" s="2">
        <v>-235334</v>
      </c>
      <c r="J687" s="2">
        <v>-467915</v>
      </c>
      <c r="K687" t="s">
        <v>964</v>
      </c>
      <c r="L687">
        <v>680964</v>
      </c>
      <c r="M687" t="s">
        <v>965</v>
      </c>
      <c r="N687" t="s">
        <v>966</v>
      </c>
      <c r="O687" t="s">
        <v>803</v>
      </c>
      <c r="P687" t="s">
        <v>967</v>
      </c>
      <c r="Q687" t="s">
        <v>968</v>
      </c>
      <c r="R687" t="s">
        <v>969</v>
      </c>
      <c r="S687" t="s">
        <v>970</v>
      </c>
      <c r="T687">
        <v>55</v>
      </c>
      <c r="U687">
        <v>30</v>
      </c>
      <c r="V687">
        <v>0</v>
      </c>
      <c r="W687">
        <v>0</v>
      </c>
      <c r="X687">
        <v>0</v>
      </c>
    </row>
    <row r="688" spans="1:24" x14ac:dyDescent="0.25">
      <c r="A688" s="1">
        <v>43916</v>
      </c>
      <c r="B688" t="s">
        <v>971</v>
      </c>
      <c r="C688">
        <v>1</v>
      </c>
      <c r="D688">
        <v>0</v>
      </c>
      <c r="E688">
        <v>3539806</v>
      </c>
      <c r="F688" t="s">
        <v>613</v>
      </c>
      <c r="G688" t="s">
        <v>854</v>
      </c>
      <c r="H688" t="s">
        <v>19</v>
      </c>
      <c r="I688" s="2">
        <v>-235338</v>
      </c>
      <c r="J688" s="2">
        <v>-463477</v>
      </c>
      <c r="K688" t="s">
        <v>972</v>
      </c>
      <c r="L688">
        <v>115538</v>
      </c>
      <c r="M688" t="s">
        <v>973</v>
      </c>
      <c r="N688" t="s">
        <v>974</v>
      </c>
      <c r="O688" t="s">
        <v>975</v>
      </c>
      <c r="P688" t="s">
        <v>976</v>
      </c>
      <c r="Q688" t="s">
        <v>977</v>
      </c>
      <c r="R688" t="s">
        <v>978</v>
      </c>
      <c r="S688" t="s">
        <v>979</v>
      </c>
      <c r="T688">
        <v>57</v>
      </c>
      <c r="U688">
        <v>0</v>
      </c>
      <c r="V688">
        <v>0</v>
      </c>
      <c r="W688">
        <v>0</v>
      </c>
      <c r="X688">
        <v>0</v>
      </c>
    </row>
    <row r="689" spans="1:24" x14ac:dyDescent="0.25">
      <c r="A689" s="1">
        <v>43916</v>
      </c>
      <c r="B689" t="s">
        <v>980</v>
      </c>
      <c r="C689">
        <v>1</v>
      </c>
      <c r="D689">
        <v>0</v>
      </c>
      <c r="E689">
        <v>3543303</v>
      </c>
      <c r="F689" t="s">
        <v>614</v>
      </c>
      <c r="G689" t="s">
        <v>854</v>
      </c>
      <c r="H689" t="s">
        <v>38</v>
      </c>
      <c r="I689" s="2">
        <v>-237082</v>
      </c>
      <c r="J689" s="2">
        <v>-464042</v>
      </c>
      <c r="K689" t="s">
        <v>981</v>
      </c>
      <c r="L689">
        <v>118968</v>
      </c>
      <c r="M689" t="s">
        <v>982</v>
      </c>
      <c r="N689" t="s">
        <v>983</v>
      </c>
      <c r="O689" t="s">
        <v>803</v>
      </c>
      <c r="P689" t="s">
        <v>984</v>
      </c>
      <c r="Q689" t="s">
        <v>985</v>
      </c>
      <c r="R689" t="s">
        <v>986</v>
      </c>
      <c r="S689" t="s">
        <v>987</v>
      </c>
      <c r="T689">
        <v>61</v>
      </c>
      <c r="U689">
        <v>0</v>
      </c>
      <c r="V689">
        <v>0</v>
      </c>
      <c r="W689">
        <v>0</v>
      </c>
      <c r="X689">
        <v>0</v>
      </c>
    </row>
    <row r="690" spans="1:24" x14ac:dyDescent="0.25">
      <c r="A690" s="1">
        <v>43916</v>
      </c>
      <c r="B690" t="s">
        <v>1003</v>
      </c>
      <c r="C690">
        <v>6</v>
      </c>
      <c r="D690">
        <v>0</v>
      </c>
      <c r="E690">
        <v>3547304</v>
      </c>
      <c r="F690" s="2">
        <v>430271</v>
      </c>
      <c r="G690" t="s">
        <v>854</v>
      </c>
      <c r="H690" t="s">
        <v>24</v>
      </c>
      <c r="I690" s="2">
        <v>-23443</v>
      </c>
      <c r="J690" s="2">
        <v>-469227</v>
      </c>
      <c r="K690" t="s">
        <v>1004</v>
      </c>
      <c r="L690">
        <v>138132</v>
      </c>
      <c r="M690" t="s">
        <v>1005</v>
      </c>
      <c r="N690" t="s">
        <v>1006</v>
      </c>
      <c r="O690" t="s">
        <v>803</v>
      </c>
      <c r="P690" t="s">
        <v>1007</v>
      </c>
      <c r="Q690" t="s">
        <v>1008</v>
      </c>
      <c r="R690" t="s">
        <v>1009</v>
      </c>
      <c r="S690" t="s">
        <v>1010</v>
      </c>
      <c r="T690">
        <v>58</v>
      </c>
      <c r="U690">
        <v>0</v>
      </c>
      <c r="V690">
        <v>0</v>
      </c>
      <c r="W690">
        <v>0</v>
      </c>
      <c r="X690">
        <v>0</v>
      </c>
    </row>
    <row r="691" spans="1:24" x14ac:dyDescent="0.25">
      <c r="A691" s="1">
        <v>43916</v>
      </c>
      <c r="B691" t="s">
        <v>1011</v>
      </c>
      <c r="C691">
        <v>16</v>
      </c>
      <c r="D691">
        <v>0</v>
      </c>
      <c r="E691">
        <v>3547809</v>
      </c>
      <c r="F691" s="2">
        <v>222602</v>
      </c>
      <c r="G691" t="s">
        <v>854</v>
      </c>
      <c r="H691" t="s">
        <v>38</v>
      </c>
      <c r="I691" s="2">
        <v>-236742</v>
      </c>
      <c r="J691" s="2">
        <v>-465436</v>
      </c>
      <c r="K691" t="s">
        <v>1012</v>
      </c>
      <c r="L691">
        <v>693867</v>
      </c>
      <c r="M691" t="s">
        <v>1013</v>
      </c>
      <c r="N691" t="s">
        <v>1014</v>
      </c>
      <c r="O691" t="s">
        <v>803</v>
      </c>
      <c r="P691" t="s">
        <v>1015</v>
      </c>
      <c r="Q691" t="s">
        <v>1016</v>
      </c>
      <c r="R691" t="s">
        <v>1017</v>
      </c>
      <c r="S691" t="s">
        <v>1018</v>
      </c>
      <c r="T691">
        <v>56</v>
      </c>
      <c r="U691">
        <v>30</v>
      </c>
      <c r="V691">
        <v>0</v>
      </c>
      <c r="W691">
        <v>0</v>
      </c>
      <c r="X691">
        <v>0</v>
      </c>
    </row>
    <row r="692" spans="1:24" x14ac:dyDescent="0.25">
      <c r="A692" s="1">
        <v>43916</v>
      </c>
      <c r="B692" t="s">
        <v>93</v>
      </c>
      <c r="C692">
        <v>2</v>
      </c>
      <c r="D692">
        <v>0</v>
      </c>
      <c r="E692">
        <v>3552502</v>
      </c>
      <c r="F692" t="s">
        <v>636</v>
      </c>
      <c r="G692" t="s">
        <v>854</v>
      </c>
      <c r="H692" t="s">
        <v>19</v>
      </c>
      <c r="I692" s="2">
        <v>-235453</v>
      </c>
      <c r="J692" s="2">
        <v>-463116</v>
      </c>
      <c r="K692" t="s">
        <v>1019</v>
      </c>
      <c r="L692">
        <v>291002</v>
      </c>
      <c r="M692" t="s">
        <v>1020</v>
      </c>
      <c r="N692" t="s">
        <v>1021</v>
      </c>
      <c r="O692" t="s">
        <v>1022</v>
      </c>
      <c r="P692" t="s">
        <v>1023</v>
      </c>
      <c r="Q692" t="s">
        <v>1024</v>
      </c>
      <c r="R692" t="s">
        <v>1025</v>
      </c>
      <c r="S692" t="s">
        <v>1026</v>
      </c>
      <c r="T692">
        <v>56</v>
      </c>
      <c r="U692">
        <v>0</v>
      </c>
      <c r="V692">
        <v>0</v>
      </c>
      <c r="W692">
        <v>0</v>
      </c>
      <c r="X692">
        <v>0</v>
      </c>
    </row>
    <row r="693" spans="1:24" x14ac:dyDescent="0.25">
      <c r="A693" s="1">
        <v>43916</v>
      </c>
      <c r="B693" t="s">
        <v>1027</v>
      </c>
      <c r="C693">
        <v>13</v>
      </c>
      <c r="D693">
        <v>0</v>
      </c>
      <c r="E693">
        <v>3548708</v>
      </c>
      <c r="F693" s="2">
        <v>154958</v>
      </c>
      <c r="G693" t="s">
        <v>854</v>
      </c>
      <c r="H693" t="s">
        <v>38</v>
      </c>
      <c r="I693" s="2">
        <v>-236898</v>
      </c>
      <c r="J693" s="2">
        <v>-465648</v>
      </c>
      <c r="K693" t="s">
        <v>1028</v>
      </c>
      <c r="L693">
        <v>812086</v>
      </c>
      <c r="M693" t="s">
        <v>1029</v>
      </c>
      <c r="N693" t="s">
        <v>312</v>
      </c>
      <c r="O693" t="s">
        <v>1030</v>
      </c>
      <c r="P693" t="s">
        <v>1031</v>
      </c>
      <c r="Q693" t="s">
        <v>1032</v>
      </c>
      <c r="R693" t="s">
        <v>1033</v>
      </c>
      <c r="S693" t="s">
        <v>1034</v>
      </c>
      <c r="T693">
        <v>55</v>
      </c>
      <c r="U693">
        <v>119</v>
      </c>
      <c r="V693">
        <v>10</v>
      </c>
      <c r="W693">
        <v>0</v>
      </c>
      <c r="X693">
        <v>0</v>
      </c>
    </row>
    <row r="694" spans="1:24" x14ac:dyDescent="0.25">
      <c r="A694" s="1">
        <v>43916</v>
      </c>
      <c r="B694" t="s">
        <v>1035</v>
      </c>
      <c r="C694">
        <v>17</v>
      </c>
      <c r="D694">
        <v>0</v>
      </c>
      <c r="E694">
        <v>3548807</v>
      </c>
      <c r="F694" s="2">
        <v>1055068</v>
      </c>
      <c r="G694" t="s">
        <v>854</v>
      </c>
      <c r="H694" t="s">
        <v>38</v>
      </c>
      <c r="I694" s="2">
        <v>-236234</v>
      </c>
      <c r="J694" s="2">
        <v>-465552</v>
      </c>
      <c r="K694" t="s">
        <v>1036</v>
      </c>
      <c r="L694">
        <v>151244</v>
      </c>
      <c r="M694" t="s">
        <v>1037</v>
      </c>
      <c r="N694" t="s">
        <v>356</v>
      </c>
      <c r="O694" t="s">
        <v>803</v>
      </c>
      <c r="P694" t="s">
        <v>1038</v>
      </c>
      <c r="Q694" t="s">
        <v>1039</v>
      </c>
      <c r="R694" t="s">
        <v>1040</v>
      </c>
      <c r="S694" t="s">
        <v>1041</v>
      </c>
      <c r="T694">
        <v>54</v>
      </c>
      <c r="U694">
        <v>30</v>
      </c>
      <c r="V694">
        <v>4</v>
      </c>
      <c r="W694">
        <v>0</v>
      </c>
      <c r="X694">
        <v>0</v>
      </c>
    </row>
    <row r="695" spans="1:24" x14ac:dyDescent="0.25">
      <c r="A695" s="1">
        <v>43916</v>
      </c>
      <c r="B695" t="s">
        <v>1042</v>
      </c>
      <c r="C695">
        <v>899</v>
      </c>
      <c r="D695">
        <v>53</v>
      </c>
      <c r="E695">
        <v>3550308</v>
      </c>
      <c r="F695" s="2">
        <v>733756</v>
      </c>
      <c r="G695" t="s">
        <v>518</v>
      </c>
      <c r="H695" t="s">
        <v>91</v>
      </c>
      <c r="I695" s="2">
        <v>-235505</v>
      </c>
      <c r="J695" s="2">
        <v>-466333</v>
      </c>
      <c r="K695" t="s">
        <v>1043</v>
      </c>
      <c r="L695">
        <v>11869660</v>
      </c>
      <c r="M695" t="s">
        <v>1044</v>
      </c>
      <c r="N695" t="s">
        <v>1045</v>
      </c>
      <c r="O695" t="s">
        <v>1046</v>
      </c>
      <c r="P695" t="s">
        <v>1047</v>
      </c>
      <c r="Q695" t="s">
        <v>1048</v>
      </c>
      <c r="R695" t="s">
        <v>1049</v>
      </c>
      <c r="S695" t="s">
        <v>1050</v>
      </c>
      <c r="T695">
        <v>55</v>
      </c>
      <c r="U695">
        <v>957</v>
      </c>
      <c r="V695">
        <v>20</v>
      </c>
      <c r="W695">
        <v>20</v>
      </c>
      <c r="X695">
        <v>0</v>
      </c>
    </row>
    <row r="696" spans="1:24" x14ac:dyDescent="0.25">
      <c r="A696" s="1">
        <v>43916</v>
      </c>
      <c r="B696" t="s">
        <v>1051</v>
      </c>
      <c r="C696">
        <v>2</v>
      </c>
      <c r="D696">
        <v>1</v>
      </c>
      <c r="E696">
        <v>3552809</v>
      </c>
      <c r="F696" t="s">
        <v>631</v>
      </c>
      <c r="G696" t="s">
        <v>317</v>
      </c>
      <c r="H696" t="s">
        <v>35</v>
      </c>
      <c r="I696" s="2">
        <v>-236229</v>
      </c>
      <c r="J696" s="2">
        <v>-467817</v>
      </c>
      <c r="K696" t="s">
        <v>860</v>
      </c>
      <c r="L696">
        <v>283871</v>
      </c>
      <c r="M696" t="s">
        <v>1052</v>
      </c>
      <c r="N696" t="s">
        <v>1053</v>
      </c>
      <c r="O696" t="s">
        <v>803</v>
      </c>
      <c r="P696" t="s">
        <v>1054</v>
      </c>
      <c r="Q696" t="s">
        <v>1055</v>
      </c>
      <c r="R696" t="s">
        <v>1056</v>
      </c>
      <c r="S696" t="s">
        <v>1057</v>
      </c>
      <c r="T696">
        <v>54</v>
      </c>
      <c r="U696">
        <v>0</v>
      </c>
      <c r="V696">
        <v>0</v>
      </c>
      <c r="W696">
        <v>0</v>
      </c>
      <c r="X696">
        <v>0</v>
      </c>
    </row>
    <row r="697" spans="1:24" x14ac:dyDescent="0.25">
      <c r="A697" s="1">
        <v>43916</v>
      </c>
      <c r="B697" t="s">
        <v>97</v>
      </c>
      <c r="C697">
        <v>1</v>
      </c>
      <c r="D697">
        <v>1</v>
      </c>
      <c r="E697">
        <v>3556453</v>
      </c>
      <c r="F697" s="2">
        <v>190125</v>
      </c>
      <c r="G697" t="s">
        <v>931</v>
      </c>
      <c r="H697" t="s">
        <v>35</v>
      </c>
      <c r="I697" s="2">
        <v>-235998</v>
      </c>
      <c r="J697" s="2">
        <v>-470225</v>
      </c>
      <c r="K697" t="s">
        <v>1058</v>
      </c>
      <c r="L697">
        <v>52762</v>
      </c>
      <c r="M697" t="s">
        <v>1059</v>
      </c>
      <c r="N697" t="s">
        <v>1060</v>
      </c>
      <c r="O697" t="s">
        <v>803</v>
      </c>
      <c r="P697" t="s">
        <v>1061</v>
      </c>
      <c r="Q697" t="s">
        <v>1062</v>
      </c>
      <c r="R697" t="s">
        <v>798</v>
      </c>
      <c r="S697" t="s">
        <v>1063</v>
      </c>
      <c r="T697">
        <v>0</v>
      </c>
      <c r="U697">
        <v>0</v>
      </c>
      <c r="V697">
        <v>0</v>
      </c>
      <c r="W697">
        <v>0</v>
      </c>
      <c r="X697">
        <v>0</v>
      </c>
    </row>
    <row r="698" spans="1:24" x14ac:dyDescent="0.25">
      <c r="A698" s="1">
        <v>43915</v>
      </c>
      <c r="B698" t="s">
        <v>23</v>
      </c>
      <c r="C698">
        <v>1</v>
      </c>
      <c r="D698">
        <v>0</v>
      </c>
      <c r="E698">
        <v>3505708</v>
      </c>
      <c r="F698" t="s">
        <v>637</v>
      </c>
      <c r="G698" t="s">
        <v>854</v>
      </c>
      <c r="H698" t="s">
        <v>24</v>
      </c>
      <c r="I698" s="2">
        <v>-235114</v>
      </c>
      <c r="J698" s="2">
        <v>-468729</v>
      </c>
      <c r="K698" t="s">
        <v>800</v>
      </c>
      <c r="L698">
        <v>26439</v>
      </c>
      <c r="M698" t="s">
        <v>801</v>
      </c>
      <c r="N698" t="s">
        <v>802</v>
      </c>
      <c r="O698" t="s">
        <v>803</v>
      </c>
      <c r="P698" t="s">
        <v>804</v>
      </c>
      <c r="Q698" t="s">
        <v>805</v>
      </c>
      <c r="R698" t="s">
        <v>806</v>
      </c>
      <c r="S698" t="s">
        <v>807</v>
      </c>
      <c r="T698">
        <v>50</v>
      </c>
      <c r="U698">
        <v>0</v>
      </c>
      <c r="V698">
        <v>0</v>
      </c>
      <c r="W698">
        <v>0</v>
      </c>
      <c r="X698">
        <v>0</v>
      </c>
    </row>
    <row r="699" spans="1:24" x14ac:dyDescent="0.25">
      <c r="A699" s="1">
        <v>43915</v>
      </c>
      <c r="B699" t="s">
        <v>27</v>
      </c>
      <c r="C699">
        <v>1</v>
      </c>
      <c r="D699">
        <v>0</v>
      </c>
      <c r="E699">
        <v>3509007</v>
      </c>
      <c r="F699" t="s">
        <v>638</v>
      </c>
      <c r="G699" t="s">
        <v>854</v>
      </c>
      <c r="H699" t="s">
        <v>28</v>
      </c>
      <c r="I699" s="2">
        <v>-233612</v>
      </c>
      <c r="J699" s="2">
        <v>-467402</v>
      </c>
      <c r="K699" t="s">
        <v>808</v>
      </c>
      <c r="L699">
        <v>100612</v>
      </c>
      <c r="M699" t="s">
        <v>809</v>
      </c>
      <c r="N699" t="s">
        <v>810</v>
      </c>
      <c r="O699" t="s">
        <v>811</v>
      </c>
      <c r="P699" t="s">
        <v>812</v>
      </c>
      <c r="Q699" t="s">
        <v>813</v>
      </c>
      <c r="R699" t="s">
        <v>814</v>
      </c>
      <c r="S699" t="s">
        <v>815</v>
      </c>
      <c r="T699">
        <v>53</v>
      </c>
      <c r="U699">
        <v>0</v>
      </c>
      <c r="V699">
        <v>0</v>
      </c>
      <c r="W699">
        <v>0</v>
      </c>
      <c r="X699">
        <v>0</v>
      </c>
    </row>
    <row r="700" spans="1:24" x14ac:dyDescent="0.25">
      <c r="A700" s="1">
        <v>43915</v>
      </c>
      <c r="B700" t="s">
        <v>824</v>
      </c>
      <c r="C700">
        <v>2</v>
      </c>
      <c r="D700">
        <v>0</v>
      </c>
      <c r="E700">
        <v>3510609</v>
      </c>
      <c r="F700" t="s">
        <v>626</v>
      </c>
      <c r="G700" t="s">
        <v>854</v>
      </c>
      <c r="H700" t="s">
        <v>24</v>
      </c>
      <c r="I700" s="2">
        <v>-23524</v>
      </c>
      <c r="J700" s="2">
        <v>-468411</v>
      </c>
      <c r="K700" t="s">
        <v>825</v>
      </c>
      <c r="L700">
        <v>394598</v>
      </c>
      <c r="M700" t="s">
        <v>826</v>
      </c>
      <c r="N700" t="s">
        <v>827</v>
      </c>
      <c r="O700" t="s">
        <v>803</v>
      </c>
      <c r="P700" t="s">
        <v>828</v>
      </c>
      <c r="Q700" t="s">
        <v>829</v>
      </c>
      <c r="R700" t="s">
        <v>830</v>
      </c>
      <c r="S700" t="s">
        <v>831</v>
      </c>
      <c r="T700">
        <v>54</v>
      </c>
      <c r="U700">
        <v>3</v>
      </c>
      <c r="V700">
        <v>0</v>
      </c>
      <c r="W700">
        <v>0</v>
      </c>
      <c r="X700">
        <v>0</v>
      </c>
    </row>
    <row r="701" spans="1:24" x14ac:dyDescent="0.25">
      <c r="A701" s="1">
        <v>43915</v>
      </c>
      <c r="B701" t="s">
        <v>34</v>
      </c>
      <c r="C701">
        <v>6</v>
      </c>
      <c r="D701">
        <v>0</v>
      </c>
      <c r="E701">
        <v>3513009</v>
      </c>
      <c r="F701" s="2">
        <v>240761</v>
      </c>
      <c r="G701" t="s">
        <v>854</v>
      </c>
      <c r="H701" t="s">
        <v>35</v>
      </c>
      <c r="I701" s="2">
        <v>-236027</v>
      </c>
      <c r="J701" s="2">
        <v>-469195</v>
      </c>
      <c r="K701" t="s">
        <v>832</v>
      </c>
      <c r="L701">
        <v>247424</v>
      </c>
      <c r="M701" t="s">
        <v>833</v>
      </c>
      <c r="N701" t="s">
        <v>834</v>
      </c>
      <c r="O701" t="s">
        <v>803</v>
      </c>
      <c r="P701" t="s">
        <v>835</v>
      </c>
      <c r="Q701" t="s">
        <v>836</v>
      </c>
      <c r="R701" t="s">
        <v>837</v>
      </c>
      <c r="S701" t="s">
        <v>838</v>
      </c>
      <c r="T701">
        <v>57</v>
      </c>
      <c r="U701">
        <v>0</v>
      </c>
      <c r="V701">
        <v>0</v>
      </c>
      <c r="W701">
        <v>0</v>
      </c>
      <c r="X701">
        <v>0</v>
      </c>
    </row>
    <row r="702" spans="1:24" x14ac:dyDescent="0.25">
      <c r="A702" s="1">
        <v>43915</v>
      </c>
      <c r="B702" t="s">
        <v>40</v>
      </c>
      <c r="C702">
        <v>1</v>
      </c>
      <c r="D702">
        <v>0</v>
      </c>
      <c r="E702">
        <v>3515004</v>
      </c>
      <c r="F702" t="s">
        <v>628</v>
      </c>
      <c r="G702" t="s">
        <v>854</v>
      </c>
      <c r="H702" t="s">
        <v>35</v>
      </c>
      <c r="I702" s="2">
        <v>-236515</v>
      </c>
      <c r="J702" s="2">
        <v>-468522</v>
      </c>
      <c r="K702" t="s">
        <v>846</v>
      </c>
      <c r="L702">
        <v>27079</v>
      </c>
      <c r="M702" t="s">
        <v>847</v>
      </c>
      <c r="N702" t="s">
        <v>848</v>
      </c>
      <c r="O702" t="s">
        <v>803</v>
      </c>
      <c r="P702" t="s">
        <v>849</v>
      </c>
      <c r="Q702" t="s">
        <v>850</v>
      </c>
      <c r="R702" t="s">
        <v>851</v>
      </c>
      <c r="S702" t="s">
        <v>852</v>
      </c>
      <c r="T702">
        <v>52</v>
      </c>
      <c r="U702">
        <v>0</v>
      </c>
      <c r="V702">
        <v>0</v>
      </c>
      <c r="W702">
        <v>0</v>
      </c>
      <c r="X702">
        <v>0</v>
      </c>
    </row>
    <row r="703" spans="1:24" x14ac:dyDescent="0.25">
      <c r="A703" s="1">
        <v>43915</v>
      </c>
      <c r="B703" t="s">
        <v>44</v>
      </c>
      <c r="C703">
        <v>1</v>
      </c>
      <c r="D703">
        <v>0</v>
      </c>
      <c r="E703">
        <v>3515707</v>
      </c>
      <c r="F703" t="s">
        <v>632</v>
      </c>
      <c r="G703" t="s">
        <v>854</v>
      </c>
      <c r="H703" t="s">
        <v>19</v>
      </c>
      <c r="I703" s="2">
        <v>-23529</v>
      </c>
      <c r="J703" s="2">
        <v>-463636</v>
      </c>
      <c r="K703" t="s">
        <v>863</v>
      </c>
      <c r="L703">
        <v>193037</v>
      </c>
      <c r="M703" t="s">
        <v>864</v>
      </c>
      <c r="N703" t="s">
        <v>865</v>
      </c>
      <c r="O703" t="s">
        <v>866</v>
      </c>
      <c r="P703" t="s">
        <v>867</v>
      </c>
      <c r="Q703" t="s">
        <v>868</v>
      </c>
      <c r="R703" t="s">
        <v>869</v>
      </c>
      <c r="S703" t="s">
        <v>870</v>
      </c>
      <c r="T703">
        <v>54</v>
      </c>
      <c r="U703">
        <v>0</v>
      </c>
      <c r="V703">
        <v>0</v>
      </c>
      <c r="W703">
        <v>0</v>
      </c>
      <c r="X703">
        <v>0</v>
      </c>
    </row>
    <row r="704" spans="1:24" x14ac:dyDescent="0.25">
      <c r="A704" s="1">
        <v>43915</v>
      </c>
      <c r="B704" t="s">
        <v>51</v>
      </c>
      <c r="C704">
        <v>5</v>
      </c>
      <c r="D704">
        <v>1</v>
      </c>
      <c r="E704">
        <v>3518800</v>
      </c>
      <c r="F704" t="s">
        <v>639</v>
      </c>
      <c r="G704" t="s">
        <v>98</v>
      </c>
      <c r="H704" t="s">
        <v>19</v>
      </c>
      <c r="I704" s="2">
        <v>-234543</v>
      </c>
      <c r="J704" s="2">
        <v>-465337</v>
      </c>
      <c r="K704" t="s">
        <v>895</v>
      </c>
      <c r="L704">
        <v>1351275</v>
      </c>
      <c r="M704" t="s">
        <v>896</v>
      </c>
      <c r="N704" t="s">
        <v>897</v>
      </c>
      <c r="O704" t="s">
        <v>803</v>
      </c>
      <c r="P704" t="s">
        <v>898</v>
      </c>
      <c r="Q704" t="s">
        <v>899</v>
      </c>
      <c r="R704" t="s">
        <v>900</v>
      </c>
      <c r="S704" t="s">
        <v>901</v>
      </c>
      <c r="T704">
        <v>54</v>
      </c>
      <c r="U704">
        <v>23</v>
      </c>
      <c r="V704">
        <v>2</v>
      </c>
      <c r="W704">
        <v>0</v>
      </c>
      <c r="X704">
        <v>0</v>
      </c>
    </row>
    <row r="705" spans="1:24" x14ac:dyDescent="0.25">
      <c r="A705" s="1">
        <v>43915</v>
      </c>
      <c r="B705" t="s">
        <v>949</v>
      </c>
      <c r="C705">
        <v>2</v>
      </c>
      <c r="D705">
        <v>0</v>
      </c>
      <c r="E705">
        <v>3529401</v>
      </c>
      <c r="F705" t="s">
        <v>624</v>
      </c>
      <c r="G705" t="s">
        <v>854</v>
      </c>
      <c r="H705" t="s">
        <v>38</v>
      </c>
      <c r="I705" s="2">
        <v>-236666</v>
      </c>
      <c r="J705" s="2">
        <v>-464599</v>
      </c>
      <c r="K705" t="s">
        <v>950</v>
      </c>
      <c r="L705">
        <v>460132</v>
      </c>
      <c r="M705" t="s">
        <v>951</v>
      </c>
      <c r="N705" t="s">
        <v>931</v>
      </c>
      <c r="O705" t="s">
        <v>803</v>
      </c>
      <c r="P705" t="s">
        <v>952</v>
      </c>
      <c r="Q705" t="s">
        <v>953</v>
      </c>
      <c r="R705" t="s">
        <v>954</v>
      </c>
      <c r="S705" t="s">
        <v>955</v>
      </c>
      <c r="T705">
        <v>54</v>
      </c>
      <c r="U705">
        <v>0</v>
      </c>
      <c r="V705">
        <v>0</v>
      </c>
      <c r="W705">
        <v>0</v>
      </c>
      <c r="X705">
        <v>0</v>
      </c>
    </row>
    <row r="706" spans="1:24" x14ac:dyDescent="0.25">
      <c r="A706" s="1">
        <v>43915</v>
      </c>
      <c r="B706" t="s">
        <v>67</v>
      </c>
      <c r="C706">
        <v>4</v>
      </c>
      <c r="D706">
        <v>0</v>
      </c>
      <c r="E706">
        <v>3530607</v>
      </c>
      <c r="F706" t="s">
        <v>640</v>
      </c>
      <c r="G706" t="s">
        <v>854</v>
      </c>
      <c r="H706" t="s">
        <v>19</v>
      </c>
      <c r="I706" s="2">
        <v>-235393</v>
      </c>
      <c r="J706" s="2">
        <v>-462167</v>
      </c>
      <c r="K706" t="s">
        <v>956</v>
      </c>
      <c r="L706">
        <v>432905</v>
      </c>
      <c r="M706" t="s">
        <v>957</v>
      </c>
      <c r="N706" t="s">
        <v>958</v>
      </c>
      <c r="O706" t="s">
        <v>959</v>
      </c>
      <c r="P706" t="s">
        <v>960</v>
      </c>
      <c r="Q706" t="s">
        <v>961</v>
      </c>
      <c r="R706" t="s">
        <v>962</v>
      </c>
      <c r="S706" t="s">
        <v>963</v>
      </c>
      <c r="T706">
        <v>56</v>
      </c>
      <c r="U706">
        <v>0</v>
      </c>
      <c r="V706">
        <v>0</v>
      </c>
      <c r="W706">
        <v>0</v>
      </c>
      <c r="X706">
        <v>0</v>
      </c>
    </row>
    <row r="707" spans="1:24" x14ac:dyDescent="0.25">
      <c r="A707" s="1">
        <v>43915</v>
      </c>
      <c r="B707" t="s">
        <v>69</v>
      </c>
      <c r="C707">
        <v>3</v>
      </c>
      <c r="D707">
        <v>1</v>
      </c>
      <c r="E707">
        <v>3534401</v>
      </c>
      <c r="F707" t="s">
        <v>635</v>
      </c>
      <c r="G707" t="s">
        <v>429</v>
      </c>
      <c r="H707" t="s">
        <v>24</v>
      </c>
      <c r="I707" s="2">
        <v>-235334</v>
      </c>
      <c r="J707" s="2">
        <v>-467915</v>
      </c>
      <c r="K707" t="s">
        <v>964</v>
      </c>
      <c r="L707">
        <v>680964</v>
      </c>
      <c r="M707" t="s">
        <v>965</v>
      </c>
      <c r="N707" t="s">
        <v>966</v>
      </c>
      <c r="O707" t="s">
        <v>803</v>
      </c>
      <c r="P707" t="s">
        <v>967</v>
      </c>
      <c r="Q707" t="s">
        <v>968</v>
      </c>
      <c r="R707" t="s">
        <v>969</v>
      </c>
      <c r="S707" t="s">
        <v>970</v>
      </c>
      <c r="T707">
        <v>54</v>
      </c>
      <c r="U707">
        <v>30</v>
      </c>
      <c r="V707">
        <v>0</v>
      </c>
      <c r="W707">
        <v>0</v>
      </c>
      <c r="X707">
        <v>0</v>
      </c>
    </row>
    <row r="708" spans="1:24" x14ac:dyDescent="0.25">
      <c r="A708" s="1">
        <v>43915</v>
      </c>
      <c r="B708" t="s">
        <v>971</v>
      </c>
      <c r="C708">
        <v>1</v>
      </c>
      <c r="D708">
        <v>0</v>
      </c>
      <c r="E708">
        <v>3539806</v>
      </c>
      <c r="F708" t="s">
        <v>613</v>
      </c>
      <c r="G708" t="s">
        <v>854</v>
      </c>
      <c r="H708" t="s">
        <v>19</v>
      </c>
      <c r="I708" s="2">
        <v>-235338</v>
      </c>
      <c r="J708" s="2">
        <v>-463477</v>
      </c>
      <c r="K708" t="s">
        <v>972</v>
      </c>
      <c r="L708">
        <v>115538</v>
      </c>
      <c r="M708" t="s">
        <v>973</v>
      </c>
      <c r="N708" t="s">
        <v>974</v>
      </c>
      <c r="O708" t="s">
        <v>975</v>
      </c>
      <c r="P708" t="s">
        <v>976</v>
      </c>
      <c r="Q708" t="s">
        <v>977</v>
      </c>
      <c r="R708" t="s">
        <v>978</v>
      </c>
      <c r="S708" t="s">
        <v>979</v>
      </c>
      <c r="T708">
        <v>58</v>
      </c>
      <c r="U708">
        <v>0</v>
      </c>
      <c r="V708">
        <v>0</v>
      </c>
      <c r="W708">
        <v>0</v>
      </c>
      <c r="X708">
        <v>0</v>
      </c>
    </row>
    <row r="709" spans="1:24" x14ac:dyDescent="0.25">
      <c r="A709" s="1">
        <v>43915</v>
      </c>
      <c r="B709" t="s">
        <v>980</v>
      </c>
      <c r="C709">
        <v>1</v>
      </c>
      <c r="D709">
        <v>0</v>
      </c>
      <c r="E709">
        <v>3543303</v>
      </c>
      <c r="F709" t="s">
        <v>614</v>
      </c>
      <c r="G709" t="s">
        <v>854</v>
      </c>
      <c r="H709" t="s">
        <v>38</v>
      </c>
      <c r="I709" s="2">
        <v>-237082</v>
      </c>
      <c r="J709" s="2">
        <v>-464042</v>
      </c>
      <c r="K709" t="s">
        <v>981</v>
      </c>
      <c r="L709">
        <v>118968</v>
      </c>
      <c r="M709" t="s">
        <v>982</v>
      </c>
      <c r="N709" t="s">
        <v>983</v>
      </c>
      <c r="O709" t="s">
        <v>803</v>
      </c>
      <c r="P709" t="s">
        <v>984</v>
      </c>
      <c r="Q709" t="s">
        <v>985</v>
      </c>
      <c r="R709" t="s">
        <v>986</v>
      </c>
      <c r="S709" t="s">
        <v>987</v>
      </c>
      <c r="T709">
        <v>62</v>
      </c>
      <c r="U709">
        <v>0</v>
      </c>
      <c r="V709">
        <v>0</v>
      </c>
      <c r="W709">
        <v>0</v>
      </c>
      <c r="X709">
        <v>0</v>
      </c>
    </row>
    <row r="710" spans="1:24" x14ac:dyDescent="0.25">
      <c r="A710" s="1">
        <v>43915</v>
      </c>
      <c r="B710" t="s">
        <v>1003</v>
      </c>
      <c r="C710">
        <v>4</v>
      </c>
      <c r="D710">
        <v>0</v>
      </c>
      <c r="E710">
        <v>3547304</v>
      </c>
      <c r="F710" s="2">
        <v>286847</v>
      </c>
      <c r="G710" t="s">
        <v>854</v>
      </c>
      <c r="H710" t="s">
        <v>24</v>
      </c>
      <c r="I710" s="2">
        <v>-23443</v>
      </c>
      <c r="J710" s="2">
        <v>-469227</v>
      </c>
      <c r="K710" t="s">
        <v>1004</v>
      </c>
      <c r="L710">
        <v>138132</v>
      </c>
      <c r="M710" t="s">
        <v>1005</v>
      </c>
      <c r="N710" t="s">
        <v>1006</v>
      </c>
      <c r="O710" t="s">
        <v>803</v>
      </c>
      <c r="P710" t="s">
        <v>1007</v>
      </c>
      <c r="Q710" t="s">
        <v>1008</v>
      </c>
      <c r="R710" t="s">
        <v>1009</v>
      </c>
      <c r="S710" t="s">
        <v>1010</v>
      </c>
      <c r="T710">
        <v>59</v>
      </c>
      <c r="U710">
        <v>0</v>
      </c>
      <c r="V710">
        <v>0</v>
      </c>
      <c r="W710">
        <v>0</v>
      </c>
      <c r="X710">
        <v>0</v>
      </c>
    </row>
    <row r="711" spans="1:24" x14ac:dyDescent="0.25">
      <c r="A711" s="1">
        <v>43915</v>
      </c>
      <c r="B711" t="s">
        <v>1011</v>
      </c>
      <c r="C711">
        <v>17</v>
      </c>
      <c r="D711">
        <v>0</v>
      </c>
      <c r="E711">
        <v>3547809</v>
      </c>
      <c r="F711" s="2">
        <v>236514</v>
      </c>
      <c r="G711" t="s">
        <v>854</v>
      </c>
      <c r="H711" t="s">
        <v>38</v>
      </c>
      <c r="I711" s="2">
        <v>-236742</v>
      </c>
      <c r="J711" s="2">
        <v>-465436</v>
      </c>
      <c r="K711" t="s">
        <v>1012</v>
      </c>
      <c r="L711">
        <v>693867</v>
      </c>
      <c r="M711" t="s">
        <v>1013</v>
      </c>
      <c r="N711" t="s">
        <v>1014</v>
      </c>
      <c r="O711" t="s">
        <v>803</v>
      </c>
      <c r="P711" t="s">
        <v>1015</v>
      </c>
      <c r="Q711" t="s">
        <v>1016</v>
      </c>
      <c r="R711" t="s">
        <v>1017</v>
      </c>
      <c r="S711" t="s">
        <v>1018</v>
      </c>
      <c r="T711">
        <v>55</v>
      </c>
      <c r="U711">
        <v>30</v>
      </c>
      <c r="V711">
        <v>0</v>
      </c>
      <c r="W711">
        <v>0</v>
      </c>
      <c r="X711">
        <v>0</v>
      </c>
    </row>
    <row r="712" spans="1:24" x14ac:dyDescent="0.25">
      <c r="A712" s="1">
        <v>43915</v>
      </c>
      <c r="B712" t="s">
        <v>93</v>
      </c>
      <c r="C712">
        <v>1</v>
      </c>
      <c r="D712">
        <v>0</v>
      </c>
      <c r="E712">
        <v>3552502</v>
      </c>
      <c r="F712" t="s">
        <v>619</v>
      </c>
      <c r="G712" t="s">
        <v>854</v>
      </c>
      <c r="H712" t="s">
        <v>19</v>
      </c>
      <c r="I712" s="2">
        <v>-235453</v>
      </c>
      <c r="J712" s="2">
        <v>-463116</v>
      </c>
      <c r="K712" t="s">
        <v>1019</v>
      </c>
      <c r="L712">
        <v>291002</v>
      </c>
      <c r="M712" t="s">
        <v>1020</v>
      </c>
      <c r="N712" t="s">
        <v>1021</v>
      </c>
      <c r="O712" t="s">
        <v>1022</v>
      </c>
      <c r="P712" t="s">
        <v>1023</v>
      </c>
      <c r="Q712" t="s">
        <v>1024</v>
      </c>
      <c r="R712" t="s">
        <v>1025</v>
      </c>
      <c r="S712" t="s">
        <v>1026</v>
      </c>
      <c r="T712">
        <v>56</v>
      </c>
      <c r="U712">
        <v>0</v>
      </c>
      <c r="V712">
        <v>0</v>
      </c>
      <c r="W712">
        <v>0</v>
      </c>
      <c r="X712">
        <v>0</v>
      </c>
    </row>
    <row r="713" spans="1:24" x14ac:dyDescent="0.25">
      <c r="A713" s="1">
        <v>43915</v>
      </c>
      <c r="B713" t="s">
        <v>1027</v>
      </c>
      <c r="C713">
        <v>13</v>
      </c>
      <c r="D713">
        <v>0</v>
      </c>
      <c r="E713">
        <v>3548708</v>
      </c>
      <c r="F713" s="2">
        <v>154958</v>
      </c>
      <c r="G713" t="s">
        <v>854</v>
      </c>
      <c r="H713" t="s">
        <v>38</v>
      </c>
      <c r="I713" s="2">
        <v>-236898</v>
      </c>
      <c r="J713" s="2">
        <v>-465648</v>
      </c>
      <c r="K713" t="s">
        <v>1028</v>
      </c>
      <c r="L713">
        <v>812086</v>
      </c>
      <c r="M713" t="s">
        <v>1029</v>
      </c>
      <c r="N713" t="s">
        <v>312</v>
      </c>
      <c r="O713" t="s">
        <v>1030</v>
      </c>
      <c r="P713" t="s">
        <v>1031</v>
      </c>
      <c r="Q713" t="s">
        <v>1032</v>
      </c>
      <c r="R713" t="s">
        <v>1033</v>
      </c>
      <c r="S713" t="s">
        <v>1034</v>
      </c>
      <c r="T713">
        <v>54</v>
      </c>
      <c r="U713">
        <v>119</v>
      </c>
      <c r="V713">
        <v>10</v>
      </c>
      <c r="W713">
        <v>0</v>
      </c>
      <c r="X713">
        <v>0</v>
      </c>
    </row>
    <row r="714" spans="1:24" x14ac:dyDescent="0.25">
      <c r="A714" s="1">
        <v>43915</v>
      </c>
      <c r="B714" t="s">
        <v>1035</v>
      </c>
      <c r="C714">
        <v>16</v>
      </c>
      <c r="D714">
        <v>0</v>
      </c>
      <c r="E714">
        <v>3548807</v>
      </c>
      <c r="F714" s="2">
        <v>993006</v>
      </c>
      <c r="G714" t="s">
        <v>854</v>
      </c>
      <c r="H714" t="s">
        <v>38</v>
      </c>
      <c r="I714" s="2">
        <v>-236234</v>
      </c>
      <c r="J714" s="2">
        <v>-465552</v>
      </c>
      <c r="K714" t="s">
        <v>1036</v>
      </c>
      <c r="L714">
        <v>151244</v>
      </c>
      <c r="M714" t="s">
        <v>1037</v>
      </c>
      <c r="N714" t="s">
        <v>356</v>
      </c>
      <c r="O714" t="s">
        <v>803</v>
      </c>
      <c r="P714" t="s">
        <v>1038</v>
      </c>
      <c r="Q714" t="s">
        <v>1039</v>
      </c>
      <c r="R714" t="s">
        <v>1040</v>
      </c>
      <c r="S714" t="s">
        <v>1041</v>
      </c>
      <c r="T714">
        <v>55</v>
      </c>
      <c r="U714">
        <v>30</v>
      </c>
      <c r="V714">
        <v>4</v>
      </c>
      <c r="W714">
        <v>0</v>
      </c>
      <c r="X714">
        <v>0</v>
      </c>
    </row>
    <row r="715" spans="1:24" x14ac:dyDescent="0.25">
      <c r="A715" s="1">
        <v>43915</v>
      </c>
      <c r="B715" t="s">
        <v>1042</v>
      </c>
      <c r="C715">
        <v>722</v>
      </c>
      <c r="D715">
        <v>44</v>
      </c>
      <c r="E715">
        <v>3550308</v>
      </c>
      <c r="F715" s="2">
        <v>58929</v>
      </c>
      <c r="G715" t="s">
        <v>608</v>
      </c>
      <c r="H715" t="s">
        <v>91</v>
      </c>
      <c r="I715" s="2">
        <v>-235505</v>
      </c>
      <c r="J715" s="2">
        <v>-466333</v>
      </c>
      <c r="K715" t="s">
        <v>1043</v>
      </c>
      <c r="L715">
        <v>11869660</v>
      </c>
      <c r="M715" t="s">
        <v>1044</v>
      </c>
      <c r="N715" t="s">
        <v>1045</v>
      </c>
      <c r="O715" t="s">
        <v>1046</v>
      </c>
      <c r="P715" t="s">
        <v>1047</v>
      </c>
      <c r="Q715" t="s">
        <v>1048</v>
      </c>
      <c r="R715" t="s">
        <v>1049</v>
      </c>
      <c r="S715" t="s">
        <v>1050</v>
      </c>
      <c r="T715">
        <v>55</v>
      </c>
      <c r="U715">
        <v>957</v>
      </c>
      <c r="V715">
        <v>20</v>
      </c>
      <c r="W715">
        <v>20</v>
      </c>
      <c r="X715">
        <v>0</v>
      </c>
    </row>
    <row r="716" spans="1:24" x14ac:dyDescent="0.25">
      <c r="A716" s="1">
        <v>43915</v>
      </c>
      <c r="B716" t="s">
        <v>1051</v>
      </c>
      <c r="C716">
        <v>1</v>
      </c>
      <c r="D716">
        <v>1</v>
      </c>
      <c r="E716">
        <v>3552809</v>
      </c>
      <c r="F716" t="s">
        <v>641</v>
      </c>
      <c r="G716" t="s">
        <v>931</v>
      </c>
      <c r="H716" t="s">
        <v>35</v>
      </c>
      <c r="I716" s="2">
        <v>-236229</v>
      </c>
      <c r="J716" s="2">
        <v>-467817</v>
      </c>
      <c r="K716" t="s">
        <v>860</v>
      </c>
      <c r="L716">
        <v>283871</v>
      </c>
      <c r="M716" t="s">
        <v>1052</v>
      </c>
      <c r="N716" t="s">
        <v>1053</v>
      </c>
      <c r="O716" t="s">
        <v>803</v>
      </c>
      <c r="P716" t="s">
        <v>1054</v>
      </c>
      <c r="Q716" t="s">
        <v>1055</v>
      </c>
      <c r="R716" t="s">
        <v>1056</v>
      </c>
      <c r="S716" t="s">
        <v>1057</v>
      </c>
      <c r="T716">
        <v>54</v>
      </c>
      <c r="U716">
        <v>0</v>
      </c>
      <c r="V716">
        <v>0</v>
      </c>
      <c r="W716">
        <v>0</v>
      </c>
      <c r="X716">
        <v>0</v>
      </c>
    </row>
    <row r="717" spans="1:24" x14ac:dyDescent="0.25">
      <c r="A717" s="1">
        <v>43915</v>
      </c>
      <c r="B717" t="s">
        <v>97</v>
      </c>
      <c r="C717">
        <v>0</v>
      </c>
      <c r="D717">
        <v>1</v>
      </c>
      <c r="E717">
        <v>3556453</v>
      </c>
      <c r="F717" t="s">
        <v>854</v>
      </c>
      <c r="G717" t="s">
        <v>854</v>
      </c>
      <c r="H717" t="s">
        <v>35</v>
      </c>
      <c r="I717" s="2">
        <v>-235998</v>
      </c>
      <c r="J717" s="2">
        <v>-470225</v>
      </c>
      <c r="K717" t="s">
        <v>1058</v>
      </c>
      <c r="L717">
        <v>52762</v>
      </c>
      <c r="M717" t="s">
        <v>1059</v>
      </c>
      <c r="N717" t="s">
        <v>1060</v>
      </c>
      <c r="O717" t="s">
        <v>803</v>
      </c>
      <c r="P717" t="s">
        <v>1061</v>
      </c>
      <c r="Q717" t="s">
        <v>1062</v>
      </c>
      <c r="R717" t="s">
        <v>798</v>
      </c>
      <c r="S717" t="s">
        <v>1063</v>
      </c>
      <c r="T717">
        <v>0</v>
      </c>
      <c r="U717">
        <v>0</v>
      </c>
      <c r="V717">
        <v>0</v>
      </c>
      <c r="W717">
        <v>0</v>
      </c>
      <c r="X717">
        <v>0</v>
      </c>
    </row>
    <row r="718" spans="1:24" x14ac:dyDescent="0.25">
      <c r="A718" s="1">
        <v>43910</v>
      </c>
      <c r="B718" t="s">
        <v>23</v>
      </c>
      <c r="C718">
        <v>1</v>
      </c>
      <c r="D718">
        <v>0</v>
      </c>
      <c r="E718">
        <v>3505708</v>
      </c>
      <c r="F718" t="s">
        <v>637</v>
      </c>
      <c r="G718" t="s">
        <v>854</v>
      </c>
      <c r="H718" t="s">
        <v>24</v>
      </c>
      <c r="I718" s="2">
        <v>-235114</v>
      </c>
      <c r="J718" s="2">
        <v>-468729</v>
      </c>
      <c r="K718" t="s">
        <v>800</v>
      </c>
      <c r="L718">
        <v>26439</v>
      </c>
      <c r="M718" t="s">
        <v>801</v>
      </c>
      <c r="N718" t="s">
        <v>802</v>
      </c>
      <c r="O718" t="s">
        <v>803</v>
      </c>
      <c r="P718" t="s">
        <v>804</v>
      </c>
      <c r="Q718" t="s">
        <v>805</v>
      </c>
      <c r="R718" t="s">
        <v>806</v>
      </c>
      <c r="S718" t="s">
        <v>807</v>
      </c>
      <c r="T718">
        <v>39</v>
      </c>
      <c r="U718">
        <v>0</v>
      </c>
      <c r="V718">
        <v>0</v>
      </c>
      <c r="W718">
        <v>0</v>
      </c>
      <c r="X718">
        <v>0</v>
      </c>
    </row>
    <row r="719" spans="1:24" x14ac:dyDescent="0.25">
      <c r="A719" s="1">
        <v>43910</v>
      </c>
      <c r="B719" t="s">
        <v>824</v>
      </c>
      <c r="C719">
        <v>2</v>
      </c>
      <c r="D719">
        <v>0</v>
      </c>
      <c r="E719">
        <v>3510609</v>
      </c>
      <c r="F719" t="s">
        <v>626</v>
      </c>
      <c r="G719" t="s">
        <v>854</v>
      </c>
      <c r="H719" t="s">
        <v>24</v>
      </c>
      <c r="I719" s="2">
        <v>-23524</v>
      </c>
      <c r="J719" s="2">
        <v>-468411</v>
      </c>
      <c r="K719" t="s">
        <v>825</v>
      </c>
      <c r="L719">
        <v>394598</v>
      </c>
      <c r="M719" t="s">
        <v>826</v>
      </c>
      <c r="N719" t="s">
        <v>827</v>
      </c>
      <c r="O719" t="s">
        <v>803</v>
      </c>
      <c r="P719" t="s">
        <v>828</v>
      </c>
      <c r="Q719" t="s">
        <v>829</v>
      </c>
      <c r="R719" t="s">
        <v>830</v>
      </c>
      <c r="S719" t="s">
        <v>831</v>
      </c>
      <c r="T719">
        <v>44</v>
      </c>
      <c r="U719">
        <v>3</v>
      </c>
      <c r="V719">
        <v>0</v>
      </c>
      <c r="W719">
        <v>0</v>
      </c>
      <c r="X719">
        <v>0</v>
      </c>
    </row>
    <row r="720" spans="1:24" x14ac:dyDescent="0.25">
      <c r="A720" s="1">
        <v>43910</v>
      </c>
      <c r="B720" t="s">
        <v>34</v>
      </c>
      <c r="C720">
        <v>2</v>
      </c>
      <c r="D720">
        <v>0</v>
      </c>
      <c r="E720">
        <v>3513009</v>
      </c>
      <c r="F720" t="s">
        <v>642</v>
      </c>
      <c r="G720" t="s">
        <v>854</v>
      </c>
      <c r="H720" t="s">
        <v>35</v>
      </c>
      <c r="I720" s="2">
        <v>-236027</v>
      </c>
      <c r="J720" s="2">
        <v>-469195</v>
      </c>
      <c r="K720" t="s">
        <v>832</v>
      </c>
      <c r="L720">
        <v>247424</v>
      </c>
      <c r="M720" t="s">
        <v>833</v>
      </c>
      <c r="N720" t="s">
        <v>834</v>
      </c>
      <c r="O720" t="s">
        <v>803</v>
      </c>
      <c r="P720" t="s">
        <v>835</v>
      </c>
      <c r="Q720" t="s">
        <v>836</v>
      </c>
      <c r="R720" t="s">
        <v>837</v>
      </c>
      <c r="S720" t="s">
        <v>838</v>
      </c>
      <c r="T720">
        <v>47</v>
      </c>
      <c r="U720">
        <v>0</v>
      </c>
      <c r="V720">
        <v>0</v>
      </c>
      <c r="W720">
        <v>0</v>
      </c>
      <c r="X720">
        <v>0</v>
      </c>
    </row>
    <row r="721" spans="1:24" x14ac:dyDescent="0.25">
      <c r="A721" s="1">
        <v>43910</v>
      </c>
      <c r="B721" t="s">
        <v>44</v>
      </c>
      <c r="C721">
        <v>1</v>
      </c>
      <c r="D721">
        <v>0</v>
      </c>
      <c r="E721">
        <v>3515707</v>
      </c>
      <c r="F721" t="s">
        <v>632</v>
      </c>
      <c r="G721" t="s">
        <v>854</v>
      </c>
      <c r="H721" t="s">
        <v>19</v>
      </c>
      <c r="I721" s="2">
        <v>-23529</v>
      </c>
      <c r="J721" s="2">
        <v>-463636</v>
      </c>
      <c r="K721" t="s">
        <v>863</v>
      </c>
      <c r="L721">
        <v>193037</v>
      </c>
      <c r="M721" t="s">
        <v>864</v>
      </c>
      <c r="N721" t="s">
        <v>865</v>
      </c>
      <c r="O721" t="s">
        <v>866</v>
      </c>
      <c r="P721" t="s">
        <v>867</v>
      </c>
      <c r="Q721" t="s">
        <v>868</v>
      </c>
      <c r="R721" t="s">
        <v>869</v>
      </c>
      <c r="S721" t="s">
        <v>870</v>
      </c>
      <c r="T721">
        <v>45</v>
      </c>
      <c r="U721">
        <v>0</v>
      </c>
      <c r="V721">
        <v>0</v>
      </c>
      <c r="W721">
        <v>0</v>
      </c>
      <c r="X721">
        <v>0</v>
      </c>
    </row>
    <row r="722" spans="1:24" x14ac:dyDescent="0.25">
      <c r="A722" s="1">
        <v>43910</v>
      </c>
      <c r="B722" t="s">
        <v>51</v>
      </c>
      <c r="C722">
        <v>1</v>
      </c>
      <c r="D722">
        <v>0</v>
      </c>
      <c r="E722">
        <v>3518800</v>
      </c>
      <c r="F722" t="s">
        <v>643</v>
      </c>
      <c r="G722" t="s">
        <v>854</v>
      </c>
      <c r="H722" t="s">
        <v>19</v>
      </c>
      <c r="I722" s="2">
        <v>-234543</v>
      </c>
      <c r="J722" s="2">
        <v>-465337</v>
      </c>
      <c r="K722" t="s">
        <v>895</v>
      </c>
      <c r="L722">
        <v>1351275</v>
      </c>
      <c r="M722" t="s">
        <v>896</v>
      </c>
      <c r="N722" t="s">
        <v>897</v>
      </c>
      <c r="O722" t="s">
        <v>803</v>
      </c>
      <c r="P722" t="s">
        <v>898</v>
      </c>
      <c r="Q722" t="s">
        <v>899</v>
      </c>
      <c r="R722" t="s">
        <v>900</v>
      </c>
      <c r="S722" t="s">
        <v>901</v>
      </c>
      <c r="T722">
        <v>44</v>
      </c>
      <c r="U722">
        <v>23</v>
      </c>
      <c r="V722">
        <v>2</v>
      </c>
      <c r="W722">
        <v>0</v>
      </c>
      <c r="X722">
        <v>0</v>
      </c>
    </row>
    <row r="723" spans="1:24" x14ac:dyDescent="0.25">
      <c r="A723" s="1">
        <v>43910</v>
      </c>
      <c r="B723" t="s">
        <v>949</v>
      </c>
      <c r="C723">
        <v>1</v>
      </c>
      <c r="D723">
        <v>0</v>
      </c>
      <c r="E723">
        <v>3529401</v>
      </c>
      <c r="F723" t="s">
        <v>644</v>
      </c>
      <c r="G723" t="s">
        <v>854</v>
      </c>
      <c r="H723" t="s">
        <v>38</v>
      </c>
      <c r="I723" s="2">
        <v>-236666</v>
      </c>
      <c r="J723" s="2">
        <v>-464599</v>
      </c>
      <c r="K723" t="s">
        <v>950</v>
      </c>
      <c r="L723">
        <v>460132</v>
      </c>
      <c r="M723" t="s">
        <v>951</v>
      </c>
      <c r="N723" t="s">
        <v>931</v>
      </c>
      <c r="O723" t="s">
        <v>803</v>
      </c>
      <c r="P723" t="s">
        <v>952</v>
      </c>
      <c r="Q723" t="s">
        <v>953</v>
      </c>
      <c r="R723" t="s">
        <v>954</v>
      </c>
      <c r="S723" t="s">
        <v>955</v>
      </c>
      <c r="T723">
        <v>44</v>
      </c>
      <c r="U723">
        <v>0</v>
      </c>
      <c r="V723">
        <v>0</v>
      </c>
      <c r="W723">
        <v>0</v>
      </c>
      <c r="X723">
        <v>0</v>
      </c>
    </row>
    <row r="724" spans="1:24" x14ac:dyDescent="0.25">
      <c r="A724" s="1">
        <v>43910</v>
      </c>
      <c r="B724" t="s">
        <v>67</v>
      </c>
      <c r="C724">
        <v>1</v>
      </c>
      <c r="D724">
        <v>0</v>
      </c>
      <c r="E724">
        <v>3530607</v>
      </c>
      <c r="F724" t="s">
        <v>645</v>
      </c>
      <c r="G724" t="s">
        <v>854</v>
      </c>
      <c r="H724" t="s">
        <v>19</v>
      </c>
      <c r="I724" s="2">
        <v>-235393</v>
      </c>
      <c r="J724" s="2">
        <v>-462167</v>
      </c>
      <c r="K724" t="s">
        <v>956</v>
      </c>
      <c r="L724">
        <v>432905</v>
      </c>
      <c r="M724" t="s">
        <v>957</v>
      </c>
      <c r="N724" t="s">
        <v>958</v>
      </c>
      <c r="O724" t="s">
        <v>959</v>
      </c>
      <c r="P724" t="s">
        <v>960</v>
      </c>
      <c r="Q724" t="s">
        <v>961</v>
      </c>
      <c r="R724" t="s">
        <v>962</v>
      </c>
      <c r="S724" t="s">
        <v>963</v>
      </c>
      <c r="T724">
        <v>45</v>
      </c>
      <c r="U724">
        <v>0</v>
      </c>
      <c r="V724">
        <v>0</v>
      </c>
      <c r="W724">
        <v>0</v>
      </c>
      <c r="X724">
        <v>0</v>
      </c>
    </row>
    <row r="725" spans="1:24" x14ac:dyDescent="0.25">
      <c r="A725" s="1">
        <v>43910</v>
      </c>
      <c r="B725" t="s">
        <v>69</v>
      </c>
      <c r="C725">
        <v>1</v>
      </c>
      <c r="D725">
        <v>0</v>
      </c>
      <c r="E725">
        <v>3534401</v>
      </c>
      <c r="F725" t="s">
        <v>646</v>
      </c>
      <c r="G725" t="s">
        <v>854</v>
      </c>
      <c r="H725" t="s">
        <v>24</v>
      </c>
      <c r="I725" s="2">
        <v>-235334</v>
      </c>
      <c r="J725" s="2">
        <v>-467915</v>
      </c>
      <c r="K725" t="s">
        <v>964</v>
      </c>
      <c r="L725">
        <v>680964</v>
      </c>
      <c r="M725" t="s">
        <v>965</v>
      </c>
      <c r="N725" t="s">
        <v>966</v>
      </c>
      <c r="O725" t="s">
        <v>803</v>
      </c>
      <c r="P725" t="s">
        <v>967</v>
      </c>
      <c r="Q725" t="s">
        <v>968</v>
      </c>
      <c r="R725" t="s">
        <v>969</v>
      </c>
      <c r="S725" t="s">
        <v>970</v>
      </c>
      <c r="T725">
        <v>45</v>
      </c>
      <c r="U725">
        <v>30</v>
      </c>
      <c r="V725">
        <v>0</v>
      </c>
      <c r="W725">
        <v>0</v>
      </c>
      <c r="X725">
        <v>0</v>
      </c>
    </row>
    <row r="726" spans="1:24" x14ac:dyDescent="0.25">
      <c r="A726" s="1">
        <v>43910</v>
      </c>
      <c r="B726" t="s">
        <v>1003</v>
      </c>
      <c r="C726">
        <v>2</v>
      </c>
      <c r="D726">
        <v>0</v>
      </c>
      <c r="E726">
        <v>3547304</v>
      </c>
      <c r="F726" s="2">
        <v>143424</v>
      </c>
      <c r="G726" t="s">
        <v>854</v>
      </c>
      <c r="H726" t="s">
        <v>24</v>
      </c>
      <c r="I726" s="2">
        <v>-23443</v>
      </c>
      <c r="J726" s="2">
        <v>-469227</v>
      </c>
      <c r="K726" t="s">
        <v>1004</v>
      </c>
      <c r="L726">
        <v>138132</v>
      </c>
      <c r="M726" t="s">
        <v>1005</v>
      </c>
      <c r="N726" t="s">
        <v>1006</v>
      </c>
      <c r="O726" t="s">
        <v>803</v>
      </c>
      <c r="P726" t="s">
        <v>1007</v>
      </c>
      <c r="Q726" t="s">
        <v>1008</v>
      </c>
      <c r="R726" t="s">
        <v>1009</v>
      </c>
      <c r="S726" t="s">
        <v>1010</v>
      </c>
      <c r="T726">
        <v>49</v>
      </c>
      <c r="U726">
        <v>0</v>
      </c>
      <c r="V726">
        <v>0</v>
      </c>
      <c r="W726">
        <v>0</v>
      </c>
      <c r="X726">
        <v>0</v>
      </c>
    </row>
    <row r="727" spans="1:24" x14ac:dyDescent="0.25">
      <c r="A727" s="1">
        <v>43910</v>
      </c>
      <c r="B727" t="s">
        <v>1011</v>
      </c>
      <c r="C727">
        <v>3</v>
      </c>
      <c r="D727">
        <v>0</v>
      </c>
      <c r="E727">
        <v>3547809</v>
      </c>
      <c r="F727" t="s">
        <v>647</v>
      </c>
      <c r="G727" t="s">
        <v>854</v>
      </c>
      <c r="H727" t="s">
        <v>38</v>
      </c>
      <c r="I727" s="2">
        <v>-236742</v>
      </c>
      <c r="J727" s="2">
        <v>-465436</v>
      </c>
      <c r="K727" t="s">
        <v>1012</v>
      </c>
      <c r="L727">
        <v>693867</v>
      </c>
      <c r="M727" t="s">
        <v>1013</v>
      </c>
      <c r="N727" t="s">
        <v>1014</v>
      </c>
      <c r="O727" t="s">
        <v>803</v>
      </c>
      <c r="P727" t="s">
        <v>1015</v>
      </c>
      <c r="Q727" t="s">
        <v>1016</v>
      </c>
      <c r="R727" t="s">
        <v>1017</v>
      </c>
      <c r="S727" t="s">
        <v>1018</v>
      </c>
      <c r="T727">
        <v>45</v>
      </c>
      <c r="U727">
        <v>30</v>
      </c>
      <c r="V727">
        <v>0</v>
      </c>
      <c r="W727">
        <v>0</v>
      </c>
      <c r="X727">
        <v>0</v>
      </c>
    </row>
    <row r="728" spans="1:24" x14ac:dyDescent="0.25">
      <c r="A728" s="1">
        <v>43910</v>
      </c>
      <c r="B728" t="s">
        <v>93</v>
      </c>
      <c r="C728">
        <v>1</v>
      </c>
      <c r="D728">
        <v>0</v>
      </c>
      <c r="E728">
        <v>3552502</v>
      </c>
      <c r="F728" t="s">
        <v>619</v>
      </c>
      <c r="G728" t="s">
        <v>854</v>
      </c>
      <c r="H728" t="s">
        <v>19</v>
      </c>
      <c r="I728" s="2">
        <v>-235453</v>
      </c>
      <c r="J728" s="2">
        <v>-463116</v>
      </c>
      <c r="K728" t="s">
        <v>1019</v>
      </c>
      <c r="L728">
        <v>291002</v>
      </c>
      <c r="M728" t="s">
        <v>1020</v>
      </c>
      <c r="N728" t="s">
        <v>1021</v>
      </c>
      <c r="O728" t="s">
        <v>1022</v>
      </c>
      <c r="P728" t="s">
        <v>1023</v>
      </c>
      <c r="Q728" t="s">
        <v>1024</v>
      </c>
      <c r="R728" t="s">
        <v>1025</v>
      </c>
      <c r="S728" t="s">
        <v>1026</v>
      </c>
      <c r="T728">
        <v>46</v>
      </c>
      <c r="U728">
        <v>0</v>
      </c>
      <c r="V728">
        <v>0</v>
      </c>
      <c r="W728">
        <v>0</v>
      </c>
      <c r="X728">
        <v>0</v>
      </c>
    </row>
    <row r="729" spans="1:24" x14ac:dyDescent="0.25">
      <c r="A729" s="1">
        <v>43910</v>
      </c>
      <c r="B729" t="s">
        <v>1027</v>
      </c>
      <c r="C729">
        <v>4</v>
      </c>
      <c r="D729">
        <v>0</v>
      </c>
      <c r="E729">
        <v>3548708</v>
      </c>
      <c r="F729" t="s">
        <v>648</v>
      </c>
      <c r="G729" t="s">
        <v>854</v>
      </c>
      <c r="H729" t="s">
        <v>38</v>
      </c>
      <c r="I729" s="2">
        <v>-236898</v>
      </c>
      <c r="J729" s="2">
        <v>-465648</v>
      </c>
      <c r="K729" t="s">
        <v>1028</v>
      </c>
      <c r="L729">
        <v>812086</v>
      </c>
      <c r="M729" t="s">
        <v>1029</v>
      </c>
      <c r="N729" t="s">
        <v>312</v>
      </c>
      <c r="O729" t="s">
        <v>1030</v>
      </c>
      <c r="P729" t="s">
        <v>1031</v>
      </c>
      <c r="Q729" t="s">
        <v>1032</v>
      </c>
      <c r="R729" t="s">
        <v>1033</v>
      </c>
      <c r="S729" t="s">
        <v>1034</v>
      </c>
      <c r="T729">
        <v>44</v>
      </c>
      <c r="U729">
        <v>119</v>
      </c>
      <c r="V729">
        <v>10</v>
      </c>
      <c r="W729">
        <v>0</v>
      </c>
      <c r="X729">
        <v>0</v>
      </c>
    </row>
    <row r="730" spans="1:24" x14ac:dyDescent="0.25">
      <c r="A730" s="1">
        <v>43910</v>
      </c>
      <c r="B730" t="s">
        <v>1035</v>
      </c>
      <c r="C730">
        <v>4</v>
      </c>
      <c r="D730">
        <v>0</v>
      </c>
      <c r="E730">
        <v>3548807</v>
      </c>
      <c r="F730" s="2">
        <v>248251</v>
      </c>
      <c r="G730" t="s">
        <v>854</v>
      </c>
      <c r="H730" t="s">
        <v>38</v>
      </c>
      <c r="I730" s="2">
        <v>-236234</v>
      </c>
      <c r="J730" s="2">
        <v>-465552</v>
      </c>
      <c r="K730" t="s">
        <v>1036</v>
      </c>
      <c r="L730">
        <v>151244</v>
      </c>
      <c r="M730" t="s">
        <v>1037</v>
      </c>
      <c r="N730" t="s">
        <v>356</v>
      </c>
      <c r="O730" t="s">
        <v>803</v>
      </c>
      <c r="P730" t="s">
        <v>1038</v>
      </c>
      <c r="Q730" t="s">
        <v>1039</v>
      </c>
      <c r="R730" t="s">
        <v>1040</v>
      </c>
      <c r="S730" t="s">
        <v>1041</v>
      </c>
      <c r="T730">
        <v>44</v>
      </c>
      <c r="U730">
        <v>30</v>
      </c>
      <c r="V730">
        <v>4</v>
      </c>
      <c r="W730">
        <v>0</v>
      </c>
      <c r="X730">
        <v>0</v>
      </c>
    </row>
    <row r="731" spans="1:24" x14ac:dyDescent="0.25">
      <c r="A731" s="1">
        <v>43910</v>
      </c>
      <c r="B731" t="s">
        <v>1042</v>
      </c>
      <c r="C731">
        <v>306</v>
      </c>
      <c r="D731">
        <v>9</v>
      </c>
      <c r="E731">
        <v>3550308</v>
      </c>
      <c r="F731" s="2">
        <v>249755</v>
      </c>
      <c r="G731" t="s">
        <v>496</v>
      </c>
      <c r="H731" t="s">
        <v>91</v>
      </c>
      <c r="I731" s="2">
        <v>-235505</v>
      </c>
      <c r="J731" s="2">
        <v>-466333</v>
      </c>
      <c r="K731" t="s">
        <v>1043</v>
      </c>
      <c r="L731">
        <v>11869660</v>
      </c>
      <c r="M731" t="s">
        <v>1044</v>
      </c>
      <c r="N731" t="s">
        <v>1045</v>
      </c>
      <c r="O731" t="s">
        <v>1046</v>
      </c>
      <c r="P731" t="s">
        <v>1047</v>
      </c>
      <c r="Q731" t="s">
        <v>1048</v>
      </c>
      <c r="R731" t="s">
        <v>1049</v>
      </c>
      <c r="S731" t="s">
        <v>1050</v>
      </c>
      <c r="T731">
        <v>45</v>
      </c>
      <c r="U731">
        <v>957</v>
      </c>
      <c r="V731">
        <v>20</v>
      </c>
      <c r="W731">
        <v>20</v>
      </c>
      <c r="X731">
        <v>0</v>
      </c>
    </row>
    <row r="732" spans="1:24" x14ac:dyDescent="0.25">
      <c r="A732" s="1">
        <v>43909</v>
      </c>
      <c r="B732" t="s">
        <v>23</v>
      </c>
      <c r="C732">
        <v>1</v>
      </c>
      <c r="D732">
        <v>0</v>
      </c>
      <c r="E732">
        <v>3505708</v>
      </c>
      <c r="F732" t="s">
        <v>637</v>
      </c>
      <c r="G732" t="s">
        <v>854</v>
      </c>
      <c r="H732" t="s">
        <v>24</v>
      </c>
      <c r="I732" s="2">
        <v>-235114</v>
      </c>
      <c r="J732" s="2">
        <v>-468729</v>
      </c>
      <c r="K732" t="s">
        <v>800</v>
      </c>
      <c r="L732">
        <v>26439</v>
      </c>
      <c r="M732" t="s">
        <v>801</v>
      </c>
      <c r="N732" t="s">
        <v>802</v>
      </c>
      <c r="O732" t="s">
        <v>803</v>
      </c>
      <c r="P732" t="s">
        <v>804</v>
      </c>
      <c r="Q732" t="s">
        <v>805</v>
      </c>
      <c r="R732" t="s">
        <v>806</v>
      </c>
      <c r="S732" t="s">
        <v>807</v>
      </c>
      <c r="T732">
        <v>38</v>
      </c>
      <c r="U732">
        <v>0</v>
      </c>
      <c r="V732">
        <v>0</v>
      </c>
      <c r="W732">
        <v>0</v>
      </c>
      <c r="X732">
        <v>0</v>
      </c>
    </row>
    <row r="733" spans="1:24" x14ac:dyDescent="0.25">
      <c r="A733" s="1">
        <v>43909</v>
      </c>
      <c r="B733" t="s">
        <v>824</v>
      </c>
      <c r="C733">
        <v>2</v>
      </c>
      <c r="D733">
        <v>0</v>
      </c>
      <c r="E733">
        <v>3510609</v>
      </c>
      <c r="F733" t="s">
        <v>626</v>
      </c>
      <c r="G733" t="s">
        <v>854</v>
      </c>
      <c r="H733" t="s">
        <v>24</v>
      </c>
      <c r="I733" s="2">
        <v>-23524</v>
      </c>
      <c r="J733" s="2">
        <v>-468411</v>
      </c>
      <c r="K733" t="s">
        <v>825</v>
      </c>
      <c r="L733">
        <v>394598</v>
      </c>
      <c r="M733" t="s">
        <v>826</v>
      </c>
      <c r="N733" t="s">
        <v>827</v>
      </c>
      <c r="O733" t="s">
        <v>803</v>
      </c>
      <c r="P733" t="s">
        <v>828</v>
      </c>
      <c r="Q733" t="s">
        <v>829</v>
      </c>
      <c r="R733" t="s">
        <v>830</v>
      </c>
      <c r="S733" t="s">
        <v>831</v>
      </c>
      <c r="T733">
        <v>42</v>
      </c>
      <c r="U733">
        <v>3</v>
      </c>
      <c r="V733">
        <v>0</v>
      </c>
      <c r="W733">
        <v>0</v>
      </c>
      <c r="X733">
        <v>0</v>
      </c>
    </row>
    <row r="734" spans="1:24" x14ac:dyDescent="0.25">
      <c r="A734" s="1">
        <v>43909</v>
      </c>
      <c r="B734" t="s">
        <v>34</v>
      </c>
      <c r="C734">
        <v>2</v>
      </c>
      <c r="D734">
        <v>0</v>
      </c>
      <c r="E734">
        <v>3513009</v>
      </c>
      <c r="F734" t="s">
        <v>642</v>
      </c>
      <c r="G734" t="s">
        <v>854</v>
      </c>
      <c r="H734" t="s">
        <v>35</v>
      </c>
      <c r="I734" s="2">
        <v>-236027</v>
      </c>
      <c r="J734" s="2">
        <v>-469195</v>
      </c>
      <c r="K734" t="s">
        <v>832</v>
      </c>
      <c r="L734">
        <v>247424</v>
      </c>
      <c r="M734" t="s">
        <v>833</v>
      </c>
      <c r="N734" t="s">
        <v>834</v>
      </c>
      <c r="O734" t="s">
        <v>803</v>
      </c>
      <c r="P734" t="s">
        <v>835</v>
      </c>
      <c r="Q734" t="s">
        <v>836</v>
      </c>
      <c r="R734" t="s">
        <v>837</v>
      </c>
      <c r="S734" t="s">
        <v>838</v>
      </c>
      <c r="T734">
        <v>46</v>
      </c>
      <c r="U734">
        <v>0</v>
      </c>
      <c r="V734">
        <v>0</v>
      </c>
      <c r="W734">
        <v>0</v>
      </c>
      <c r="X734">
        <v>0</v>
      </c>
    </row>
    <row r="735" spans="1:24" x14ac:dyDescent="0.25">
      <c r="A735" s="1">
        <v>43909</v>
      </c>
      <c r="B735" t="s">
        <v>44</v>
      </c>
      <c r="C735">
        <v>1</v>
      </c>
      <c r="D735">
        <v>0</v>
      </c>
      <c r="E735">
        <v>3515707</v>
      </c>
      <c r="F735" t="s">
        <v>632</v>
      </c>
      <c r="G735" t="s">
        <v>854</v>
      </c>
      <c r="H735" t="s">
        <v>19</v>
      </c>
      <c r="I735" s="2">
        <v>-23529</v>
      </c>
      <c r="J735" s="2">
        <v>-463636</v>
      </c>
      <c r="K735" t="s">
        <v>863</v>
      </c>
      <c r="L735">
        <v>193037</v>
      </c>
      <c r="M735" t="s">
        <v>864</v>
      </c>
      <c r="N735" t="s">
        <v>865</v>
      </c>
      <c r="O735" t="s">
        <v>866</v>
      </c>
      <c r="P735" t="s">
        <v>867</v>
      </c>
      <c r="Q735" t="s">
        <v>868</v>
      </c>
      <c r="R735" t="s">
        <v>869</v>
      </c>
      <c r="S735" t="s">
        <v>870</v>
      </c>
      <c r="T735">
        <v>43</v>
      </c>
      <c r="U735">
        <v>0</v>
      </c>
      <c r="V735">
        <v>0</v>
      </c>
      <c r="W735">
        <v>0</v>
      </c>
      <c r="X735">
        <v>0</v>
      </c>
    </row>
    <row r="736" spans="1:24" x14ac:dyDescent="0.25">
      <c r="A736" s="1">
        <v>43909</v>
      </c>
      <c r="B736" t="s">
        <v>51</v>
      </c>
      <c r="C736">
        <v>1</v>
      </c>
      <c r="D736">
        <v>0</v>
      </c>
      <c r="E736">
        <v>3518800</v>
      </c>
      <c r="F736" t="s">
        <v>643</v>
      </c>
      <c r="G736" t="s">
        <v>854</v>
      </c>
      <c r="H736" t="s">
        <v>19</v>
      </c>
      <c r="I736" s="2">
        <v>-234543</v>
      </c>
      <c r="J736" s="2">
        <v>-465337</v>
      </c>
      <c r="K736" t="s">
        <v>895</v>
      </c>
      <c r="L736">
        <v>1351275</v>
      </c>
      <c r="M736" t="s">
        <v>896</v>
      </c>
      <c r="N736" t="s">
        <v>897</v>
      </c>
      <c r="O736" t="s">
        <v>803</v>
      </c>
      <c r="P736" t="s">
        <v>898</v>
      </c>
      <c r="Q736" t="s">
        <v>899</v>
      </c>
      <c r="R736" t="s">
        <v>900</v>
      </c>
      <c r="S736" t="s">
        <v>901</v>
      </c>
      <c r="T736">
        <v>42</v>
      </c>
      <c r="U736">
        <v>23</v>
      </c>
      <c r="V736">
        <v>2</v>
      </c>
      <c r="W736">
        <v>0</v>
      </c>
      <c r="X736">
        <v>0</v>
      </c>
    </row>
    <row r="737" spans="1:24" x14ac:dyDescent="0.25">
      <c r="A737" s="1">
        <v>43909</v>
      </c>
      <c r="B737" t="s">
        <v>949</v>
      </c>
      <c r="C737">
        <v>1</v>
      </c>
      <c r="D737">
        <v>0</v>
      </c>
      <c r="E737">
        <v>3529401</v>
      </c>
      <c r="F737" t="s">
        <v>644</v>
      </c>
      <c r="G737" t="s">
        <v>854</v>
      </c>
      <c r="H737" t="s">
        <v>38</v>
      </c>
      <c r="I737" s="2">
        <v>-236666</v>
      </c>
      <c r="J737" s="2">
        <v>-464599</v>
      </c>
      <c r="K737" t="s">
        <v>950</v>
      </c>
      <c r="L737">
        <v>460132</v>
      </c>
      <c r="M737" t="s">
        <v>951</v>
      </c>
      <c r="N737" t="s">
        <v>931</v>
      </c>
      <c r="O737" t="s">
        <v>803</v>
      </c>
      <c r="P737" t="s">
        <v>952</v>
      </c>
      <c r="Q737" t="s">
        <v>953</v>
      </c>
      <c r="R737" t="s">
        <v>954</v>
      </c>
      <c r="S737" t="s">
        <v>955</v>
      </c>
      <c r="T737">
        <v>42</v>
      </c>
      <c r="U737">
        <v>0</v>
      </c>
      <c r="V737">
        <v>0</v>
      </c>
      <c r="W737">
        <v>0</v>
      </c>
      <c r="X737">
        <v>0</v>
      </c>
    </row>
    <row r="738" spans="1:24" x14ac:dyDescent="0.25">
      <c r="A738" s="1">
        <v>43909</v>
      </c>
      <c r="B738" t="s">
        <v>1003</v>
      </c>
      <c r="C738">
        <v>1</v>
      </c>
      <c r="D738">
        <v>0</v>
      </c>
      <c r="E738">
        <v>3547304</v>
      </c>
      <c r="F738" t="s">
        <v>649</v>
      </c>
      <c r="G738" t="s">
        <v>854</v>
      </c>
      <c r="H738" t="s">
        <v>24</v>
      </c>
      <c r="I738" s="2">
        <v>-23443</v>
      </c>
      <c r="J738" s="2">
        <v>-469227</v>
      </c>
      <c r="K738" t="s">
        <v>1004</v>
      </c>
      <c r="L738">
        <v>138132</v>
      </c>
      <c r="M738" t="s">
        <v>1005</v>
      </c>
      <c r="N738" t="s">
        <v>1006</v>
      </c>
      <c r="O738" t="s">
        <v>803</v>
      </c>
      <c r="P738" t="s">
        <v>1007</v>
      </c>
      <c r="Q738" t="s">
        <v>1008</v>
      </c>
      <c r="R738" t="s">
        <v>1009</v>
      </c>
      <c r="S738" t="s">
        <v>1010</v>
      </c>
      <c r="T738">
        <v>47</v>
      </c>
      <c r="U738">
        <v>0</v>
      </c>
      <c r="V738">
        <v>0</v>
      </c>
      <c r="W738">
        <v>0</v>
      </c>
      <c r="X738">
        <v>0</v>
      </c>
    </row>
    <row r="739" spans="1:24" x14ac:dyDescent="0.25">
      <c r="A739" s="1">
        <v>43909</v>
      </c>
      <c r="B739" t="s">
        <v>1011</v>
      </c>
      <c r="C739">
        <v>2</v>
      </c>
      <c r="D739">
        <v>0</v>
      </c>
      <c r="E739">
        <v>3547809</v>
      </c>
      <c r="F739" t="s">
        <v>650</v>
      </c>
      <c r="G739" t="s">
        <v>854</v>
      </c>
      <c r="H739" t="s">
        <v>38</v>
      </c>
      <c r="I739" s="2">
        <v>-236742</v>
      </c>
      <c r="J739" s="2">
        <v>-465436</v>
      </c>
      <c r="K739" t="s">
        <v>1012</v>
      </c>
      <c r="L739">
        <v>693867</v>
      </c>
      <c r="M739" t="s">
        <v>1013</v>
      </c>
      <c r="N739" t="s">
        <v>1014</v>
      </c>
      <c r="O739" t="s">
        <v>803</v>
      </c>
      <c r="P739" t="s">
        <v>1015</v>
      </c>
      <c r="Q739" t="s">
        <v>1016</v>
      </c>
      <c r="R739" t="s">
        <v>1017</v>
      </c>
      <c r="S739" t="s">
        <v>1018</v>
      </c>
      <c r="T739">
        <v>43</v>
      </c>
      <c r="U739">
        <v>30</v>
      </c>
      <c r="V739">
        <v>0</v>
      </c>
      <c r="W739">
        <v>0</v>
      </c>
      <c r="X739">
        <v>0</v>
      </c>
    </row>
    <row r="740" spans="1:24" x14ac:dyDescent="0.25">
      <c r="A740" s="1">
        <v>43909</v>
      </c>
      <c r="B740" t="s">
        <v>93</v>
      </c>
      <c r="C740">
        <v>1</v>
      </c>
      <c r="D740">
        <v>0</v>
      </c>
      <c r="E740">
        <v>3552502</v>
      </c>
      <c r="F740" t="s">
        <v>619</v>
      </c>
      <c r="G740" t="s">
        <v>854</v>
      </c>
      <c r="H740" t="s">
        <v>19</v>
      </c>
      <c r="I740" s="2">
        <v>-235453</v>
      </c>
      <c r="J740" s="2">
        <v>-463116</v>
      </c>
      <c r="K740" t="s">
        <v>1019</v>
      </c>
      <c r="L740">
        <v>291002</v>
      </c>
      <c r="M740" t="s">
        <v>1020</v>
      </c>
      <c r="N740" t="s">
        <v>1021</v>
      </c>
      <c r="O740" t="s">
        <v>1022</v>
      </c>
      <c r="P740" t="s">
        <v>1023</v>
      </c>
      <c r="Q740" t="s">
        <v>1024</v>
      </c>
      <c r="R740" t="s">
        <v>1025</v>
      </c>
      <c r="S740" t="s">
        <v>1026</v>
      </c>
      <c r="T740">
        <v>45</v>
      </c>
      <c r="U740">
        <v>0</v>
      </c>
      <c r="V740">
        <v>0</v>
      </c>
      <c r="W740">
        <v>0</v>
      </c>
      <c r="X740">
        <v>0</v>
      </c>
    </row>
    <row r="741" spans="1:24" x14ac:dyDescent="0.25">
      <c r="A741" s="1">
        <v>43909</v>
      </c>
      <c r="B741" t="s">
        <v>1027</v>
      </c>
      <c r="C741">
        <v>3</v>
      </c>
      <c r="D741">
        <v>0</v>
      </c>
      <c r="E741">
        <v>3548708</v>
      </c>
      <c r="F741" t="s">
        <v>651</v>
      </c>
      <c r="G741" t="s">
        <v>854</v>
      </c>
      <c r="H741" t="s">
        <v>38</v>
      </c>
      <c r="I741" s="2">
        <v>-236898</v>
      </c>
      <c r="J741" s="2">
        <v>-465648</v>
      </c>
      <c r="K741" t="s">
        <v>1028</v>
      </c>
      <c r="L741">
        <v>812086</v>
      </c>
      <c r="M741" t="s">
        <v>1029</v>
      </c>
      <c r="N741" t="s">
        <v>312</v>
      </c>
      <c r="O741" t="s">
        <v>1030</v>
      </c>
      <c r="P741" t="s">
        <v>1031</v>
      </c>
      <c r="Q741" t="s">
        <v>1032</v>
      </c>
      <c r="R741" t="s">
        <v>1033</v>
      </c>
      <c r="S741" t="s">
        <v>1034</v>
      </c>
      <c r="T741">
        <v>42</v>
      </c>
      <c r="U741">
        <v>119</v>
      </c>
      <c r="V741">
        <v>10</v>
      </c>
      <c r="W741">
        <v>0</v>
      </c>
      <c r="X741">
        <v>0</v>
      </c>
    </row>
    <row r="742" spans="1:24" x14ac:dyDescent="0.25">
      <c r="A742" s="1">
        <v>43909</v>
      </c>
      <c r="B742" t="s">
        <v>1035</v>
      </c>
      <c r="C742">
        <v>1</v>
      </c>
      <c r="D742">
        <v>0</v>
      </c>
      <c r="E742">
        <v>3548807</v>
      </c>
      <c r="F742" t="s">
        <v>652</v>
      </c>
      <c r="G742" t="s">
        <v>854</v>
      </c>
      <c r="H742" t="s">
        <v>38</v>
      </c>
      <c r="I742" s="2">
        <v>-236234</v>
      </c>
      <c r="J742" s="2">
        <v>-465552</v>
      </c>
      <c r="K742" t="s">
        <v>1036</v>
      </c>
      <c r="L742">
        <v>151244</v>
      </c>
      <c r="M742" t="s">
        <v>1037</v>
      </c>
      <c r="N742" t="s">
        <v>356</v>
      </c>
      <c r="O742" t="s">
        <v>803</v>
      </c>
      <c r="P742" t="s">
        <v>1038</v>
      </c>
      <c r="Q742" t="s">
        <v>1039</v>
      </c>
      <c r="R742" t="s">
        <v>1040</v>
      </c>
      <c r="S742" t="s">
        <v>1041</v>
      </c>
      <c r="T742">
        <v>43</v>
      </c>
      <c r="U742">
        <v>30</v>
      </c>
      <c r="V742">
        <v>4</v>
      </c>
      <c r="W742">
        <v>0</v>
      </c>
      <c r="X742">
        <v>0</v>
      </c>
    </row>
    <row r="743" spans="1:24" x14ac:dyDescent="0.25">
      <c r="A743" s="1">
        <v>43909</v>
      </c>
      <c r="B743" t="s">
        <v>1042</v>
      </c>
      <c r="C743">
        <v>259</v>
      </c>
      <c r="D743">
        <v>5</v>
      </c>
      <c r="E743">
        <v>3550308</v>
      </c>
      <c r="F743" s="2">
        <v>211394</v>
      </c>
      <c r="G743" t="s">
        <v>653</v>
      </c>
      <c r="H743" t="s">
        <v>91</v>
      </c>
      <c r="I743" s="2">
        <v>-235505</v>
      </c>
      <c r="J743" s="2">
        <v>-466333</v>
      </c>
      <c r="K743" t="s">
        <v>1043</v>
      </c>
      <c r="L743">
        <v>11869660</v>
      </c>
      <c r="M743" t="s">
        <v>1044</v>
      </c>
      <c r="N743" t="s">
        <v>1045</v>
      </c>
      <c r="O743" t="s">
        <v>1046</v>
      </c>
      <c r="P743" t="s">
        <v>1047</v>
      </c>
      <c r="Q743" t="s">
        <v>1048</v>
      </c>
      <c r="R743" t="s">
        <v>1049</v>
      </c>
      <c r="S743" t="s">
        <v>1050</v>
      </c>
      <c r="T743">
        <v>43</v>
      </c>
      <c r="U743">
        <v>957</v>
      </c>
      <c r="V743">
        <v>20</v>
      </c>
      <c r="W743">
        <v>20</v>
      </c>
      <c r="X743">
        <v>0</v>
      </c>
    </row>
    <row r="744" spans="1:24" x14ac:dyDescent="0.25">
      <c r="A744" s="1">
        <v>43909</v>
      </c>
      <c r="B744" t="s">
        <v>97</v>
      </c>
      <c r="C744">
        <v>1</v>
      </c>
      <c r="D744">
        <v>0</v>
      </c>
      <c r="E744">
        <v>3556453</v>
      </c>
      <c r="F744" s="2">
        <v>190125</v>
      </c>
      <c r="G744" t="s">
        <v>854</v>
      </c>
      <c r="H744" t="s">
        <v>35</v>
      </c>
      <c r="I744" s="2">
        <v>-235998</v>
      </c>
      <c r="J744" s="2">
        <v>-470225</v>
      </c>
      <c r="K744" t="s">
        <v>1058</v>
      </c>
      <c r="L744">
        <v>52762</v>
      </c>
      <c r="M744" t="s">
        <v>1059</v>
      </c>
      <c r="N744" t="s">
        <v>1060</v>
      </c>
      <c r="O744" t="s">
        <v>803</v>
      </c>
      <c r="P744" t="s">
        <v>1061</v>
      </c>
      <c r="Q744" t="s">
        <v>1062</v>
      </c>
      <c r="R744" t="s">
        <v>798</v>
      </c>
      <c r="S744" t="s">
        <v>1063</v>
      </c>
      <c r="T744">
        <v>0</v>
      </c>
      <c r="U744">
        <v>0</v>
      </c>
      <c r="V744">
        <v>0</v>
      </c>
      <c r="W744">
        <v>0</v>
      </c>
      <c r="X744">
        <v>0</v>
      </c>
    </row>
    <row r="745" spans="1:24" x14ac:dyDescent="0.25">
      <c r="A745" s="1">
        <v>43908</v>
      </c>
      <c r="B745" t="s">
        <v>23</v>
      </c>
      <c r="C745">
        <v>1</v>
      </c>
      <c r="D745">
        <v>0</v>
      </c>
      <c r="E745">
        <v>3505708</v>
      </c>
      <c r="F745" t="s">
        <v>637</v>
      </c>
      <c r="G745" t="s">
        <v>854</v>
      </c>
      <c r="H745" t="s">
        <v>24</v>
      </c>
      <c r="I745" s="2">
        <v>-235114</v>
      </c>
      <c r="J745" s="2">
        <v>-468729</v>
      </c>
      <c r="K745" t="s">
        <v>800</v>
      </c>
      <c r="L745">
        <v>26439</v>
      </c>
      <c r="M745" t="s">
        <v>801</v>
      </c>
      <c r="N745" t="s">
        <v>802</v>
      </c>
      <c r="O745" t="s">
        <v>803</v>
      </c>
      <c r="P745" t="s">
        <v>804</v>
      </c>
      <c r="Q745" t="s">
        <v>805</v>
      </c>
      <c r="R745" t="s">
        <v>806</v>
      </c>
      <c r="S745" t="s">
        <v>807</v>
      </c>
      <c r="T745">
        <v>37</v>
      </c>
      <c r="U745">
        <v>0</v>
      </c>
      <c r="V745">
        <v>0</v>
      </c>
      <c r="W745">
        <v>0</v>
      </c>
      <c r="X745">
        <v>0</v>
      </c>
    </row>
    <row r="746" spans="1:24" x14ac:dyDescent="0.25">
      <c r="A746" s="1">
        <v>43908</v>
      </c>
      <c r="B746" t="s">
        <v>34</v>
      </c>
      <c r="C746">
        <v>1</v>
      </c>
      <c r="D746">
        <v>0</v>
      </c>
      <c r="E746">
        <v>3513009</v>
      </c>
      <c r="F746" t="s">
        <v>655</v>
      </c>
      <c r="G746" t="s">
        <v>854</v>
      </c>
      <c r="H746" t="s">
        <v>35</v>
      </c>
      <c r="I746" s="2">
        <v>-236027</v>
      </c>
      <c r="J746" s="2">
        <v>-469195</v>
      </c>
      <c r="K746" t="s">
        <v>832</v>
      </c>
      <c r="L746">
        <v>247424</v>
      </c>
      <c r="M746" t="s">
        <v>833</v>
      </c>
      <c r="N746" t="s">
        <v>834</v>
      </c>
      <c r="O746" t="s">
        <v>803</v>
      </c>
      <c r="P746" t="s">
        <v>835</v>
      </c>
      <c r="Q746" t="s">
        <v>836</v>
      </c>
      <c r="R746" t="s">
        <v>837</v>
      </c>
      <c r="S746" t="s">
        <v>838</v>
      </c>
      <c r="T746">
        <v>44</v>
      </c>
      <c r="U746">
        <v>0</v>
      </c>
      <c r="V746">
        <v>0</v>
      </c>
      <c r="W746">
        <v>0</v>
      </c>
      <c r="X746">
        <v>0</v>
      </c>
    </row>
    <row r="747" spans="1:24" x14ac:dyDescent="0.25">
      <c r="A747" s="1">
        <v>43908</v>
      </c>
      <c r="B747" t="s">
        <v>44</v>
      </c>
      <c r="C747">
        <v>1</v>
      </c>
      <c r="D747">
        <v>0</v>
      </c>
      <c r="E747">
        <v>3515707</v>
      </c>
      <c r="F747" t="s">
        <v>632</v>
      </c>
      <c r="G747" t="s">
        <v>854</v>
      </c>
      <c r="H747" t="s">
        <v>19</v>
      </c>
      <c r="I747" s="2">
        <v>-23529</v>
      </c>
      <c r="J747" s="2">
        <v>-463636</v>
      </c>
      <c r="K747" t="s">
        <v>863</v>
      </c>
      <c r="L747">
        <v>193037</v>
      </c>
      <c r="M747" t="s">
        <v>864</v>
      </c>
      <c r="N747" t="s">
        <v>865</v>
      </c>
      <c r="O747" t="s">
        <v>866</v>
      </c>
      <c r="P747" t="s">
        <v>867</v>
      </c>
      <c r="Q747" t="s">
        <v>868</v>
      </c>
      <c r="R747" t="s">
        <v>869</v>
      </c>
      <c r="S747" t="s">
        <v>870</v>
      </c>
      <c r="T747">
        <v>41</v>
      </c>
      <c r="U747">
        <v>0</v>
      </c>
      <c r="V747">
        <v>0</v>
      </c>
      <c r="W747">
        <v>0</v>
      </c>
      <c r="X747">
        <v>0</v>
      </c>
    </row>
    <row r="748" spans="1:24" x14ac:dyDescent="0.25">
      <c r="A748" s="1">
        <v>43908</v>
      </c>
      <c r="B748" t="s">
        <v>51</v>
      </c>
      <c r="C748">
        <v>1</v>
      </c>
      <c r="D748">
        <v>0</v>
      </c>
      <c r="E748">
        <v>3518800</v>
      </c>
      <c r="F748" t="s">
        <v>643</v>
      </c>
      <c r="G748" t="s">
        <v>854</v>
      </c>
      <c r="H748" t="s">
        <v>19</v>
      </c>
      <c r="I748" s="2">
        <v>-234543</v>
      </c>
      <c r="J748" s="2">
        <v>-465337</v>
      </c>
      <c r="K748" t="s">
        <v>895</v>
      </c>
      <c r="L748">
        <v>1351275</v>
      </c>
      <c r="M748" t="s">
        <v>896</v>
      </c>
      <c r="N748" t="s">
        <v>897</v>
      </c>
      <c r="O748" t="s">
        <v>803</v>
      </c>
      <c r="P748" t="s">
        <v>898</v>
      </c>
      <c r="Q748" t="s">
        <v>899</v>
      </c>
      <c r="R748" t="s">
        <v>900</v>
      </c>
      <c r="S748" t="s">
        <v>901</v>
      </c>
      <c r="T748">
        <v>40</v>
      </c>
      <c r="U748">
        <v>23</v>
      </c>
      <c r="V748">
        <v>2</v>
      </c>
      <c r="W748">
        <v>0</v>
      </c>
      <c r="X748">
        <v>0</v>
      </c>
    </row>
    <row r="749" spans="1:24" x14ac:dyDescent="0.25">
      <c r="A749" s="1">
        <v>43908</v>
      </c>
      <c r="B749" t="s">
        <v>949</v>
      </c>
      <c r="C749">
        <v>1</v>
      </c>
      <c r="D749">
        <v>0</v>
      </c>
      <c r="E749">
        <v>3529401</v>
      </c>
      <c r="F749" t="s">
        <v>644</v>
      </c>
      <c r="G749" t="s">
        <v>854</v>
      </c>
      <c r="H749" t="s">
        <v>38</v>
      </c>
      <c r="I749" s="2">
        <v>-236666</v>
      </c>
      <c r="J749" s="2">
        <v>-464599</v>
      </c>
      <c r="K749" t="s">
        <v>950</v>
      </c>
      <c r="L749">
        <v>460132</v>
      </c>
      <c r="M749" t="s">
        <v>951</v>
      </c>
      <c r="N749" t="s">
        <v>931</v>
      </c>
      <c r="O749" t="s">
        <v>803</v>
      </c>
      <c r="P749" t="s">
        <v>952</v>
      </c>
      <c r="Q749" t="s">
        <v>953</v>
      </c>
      <c r="R749" t="s">
        <v>954</v>
      </c>
      <c r="S749" t="s">
        <v>955</v>
      </c>
      <c r="T749">
        <v>40</v>
      </c>
      <c r="U749">
        <v>0</v>
      </c>
      <c r="V749">
        <v>0</v>
      </c>
      <c r="W749">
        <v>0</v>
      </c>
      <c r="X749">
        <v>0</v>
      </c>
    </row>
    <row r="750" spans="1:24" x14ac:dyDescent="0.25">
      <c r="A750" s="1">
        <v>43908</v>
      </c>
      <c r="B750" t="s">
        <v>69</v>
      </c>
      <c r="C750">
        <v>1</v>
      </c>
      <c r="D750">
        <v>0</v>
      </c>
      <c r="E750">
        <v>3534401</v>
      </c>
      <c r="F750" t="s">
        <v>646</v>
      </c>
      <c r="G750" t="s">
        <v>854</v>
      </c>
      <c r="H750" t="s">
        <v>24</v>
      </c>
      <c r="I750" s="2">
        <v>-235334</v>
      </c>
      <c r="J750" s="2">
        <v>-467915</v>
      </c>
      <c r="K750" t="s">
        <v>964</v>
      </c>
      <c r="L750">
        <v>680964</v>
      </c>
      <c r="M750" t="s">
        <v>965</v>
      </c>
      <c r="N750" t="s">
        <v>966</v>
      </c>
      <c r="O750" t="s">
        <v>803</v>
      </c>
      <c r="P750" t="s">
        <v>967</v>
      </c>
      <c r="Q750" t="s">
        <v>968</v>
      </c>
      <c r="R750" t="s">
        <v>969</v>
      </c>
      <c r="S750" t="s">
        <v>970</v>
      </c>
      <c r="T750">
        <v>40</v>
      </c>
      <c r="U750">
        <v>30</v>
      </c>
      <c r="V750">
        <v>0</v>
      </c>
      <c r="W750">
        <v>0</v>
      </c>
      <c r="X750">
        <v>0</v>
      </c>
    </row>
    <row r="751" spans="1:24" x14ac:dyDescent="0.25">
      <c r="A751" s="1">
        <v>43908</v>
      </c>
      <c r="B751" t="s">
        <v>1003</v>
      </c>
      <c r="C751">
        <v>1</v>
      </c>
      <c r="D751">
        <v>0</v>
      </c>
      <c r="E751">
        <v>3547304</v>
      </c>
      <c r="F751" t="s">
        <v>649</v>
      </c>
      <c r="G751" t="s">
        <v>854</v>
      </c>
      <c r="H751" t="s">
        <v>24</v>
      </c>
      <c r="I751" s="2">
        <v>-23443</v>
      </c>
      <c r="J751" s="2">
        <v>-469227</v>
      </c>
      <c r="K751" t="s">
        <v>1004</v>
      </c>
      <c r="L751">
        <v>138132</v>
      </c>
      <c r="M751" t="s">
        <v>1005</v>
      </c>
      <c r="N751" t="s">
        <v>1006</v>
      </c>
      <c r="O751" t="s">
        <v>803</v>
      </c>
      <c r="P751" t="s">
        <v>1007</v>
      </c>
      <c r="Q751" t="s">
        <v>1008</v>
      </c>
      <c r="R751" t="s">
        <v>1009</v>
      </c>
      <c r="S751" t="s">
        <v>1010</v>
      </c>
      <c r="T751">
        <v>43</v>
      </c>
      <c r="U751">
        <v>0</v>
      </c>
      <c r="V751">
        <v>0</v>
      </c>
      <c r="W751">
        <v>0</v>
      </c>
      <c r="X751">
        <v>0</v>
      </c>
    </row>
    <row r="752" spans="1:24" x14ac:dyDescent="0.25">
      <c r="A752" s="1">
        <v>43908</v>
      </c>
      <c r="B752" t="s">
        <v>1011</v>
      </c>
      <c r="C752">
        <v>6</v>
      </c>
      <c r="D752">
        <v>0</v>
      </c>
      <c r="E752">
        <v>3547809</v>
      </c>
      <c r="F752" t="s">
        <v>656</v>
      </c>
      <c r="G752" t="s">
        <v>854</v>
      </c>
      <c r="H752" t="s">
        <v>38</v>
      </c>
      <c r="I752" s="2">
        <v>-236742</v>
      </c>
      <c r="J752" s="2">
        <v>-465436</v>
      </c>
      <c r="K752" t="s">
        <v>1012</v>
      </c>
      <c r="L752">
        <v>693867</v>
      </c>
      <c r="M752" t="s">
        <v>1013</v>
      </c>
      <c r="N752" t="s">
        <v>1014</v>
      </c>
      <c r="O752" t="s">
        <v>803</v>
      </c>
      <c r="P752" t="s">
        <v>1015</v>
      </c>
      <c r="Q752" t="s">
        <v>1016</v>
      </c>
      <c r="R752" t="s">
        <v>1017</v>
      </c>
      <c r="S752" t="s">
        <v>1018</v>
      </c>
      <c r="T752">
        <v>39</v>
      </c>
      <c r="U752">
        <v>30</v>
      </c>
      <c r="V752">
        <v>0</v>
      </c>
      <c r="W752">
        <v>0</v>
      </c>
      <c r="X752">
        <v>0</v>
      </c>
    </row>
    <row r="753" spans="1:24" x14ac:dyDescent="0.25">
      <c r="A753" s="1">
        <v>43908</v>
      </c>
      <c r="B753" t="s">
        <v>1027</v>
      </c>
      <c r="C753">
        <v>3</v>
      </c>
      <c r="D753">
        <v>0</v>
      </c>
      <c r="E753">
        <v>3548708</v>
      </c>
      <c r="F753" t="s">
        <v>651</v>
      </c>
      <c r="G753" t="s">
        <v>854</v>
      </c>
      <c r="H753" t="s">
        <v>38</v>
      </c>
      <c r="I753" s="2">
        <v>-236898</v>
      </c>
      <c r="J753" s="2">
        <v>-465648</v>
      </c>
      <c r="K753" t="s">
        <v>1028</v>
      </c>
      <c r="L753">
        <v>812086</v>
      </c>
      <c r="M753" t="s">
        <v>1029</v>
      </c>
      <c r="N753" t="s">
        <v>312</v>
      </c>
      <c r="O753" t="s">
        <v>1030</v>
      </c>
      <c r="P753" t="s">
        <v>1031</v>
      </c>
      <c r="Q753" t="s">
        <v>1032</v>
      </c>
      <c r="R753" t="s">
        <v>1033</v>
      </c>
      <c r="S753" t="s">
        <v>1034</v>
      </c>
      <c r="T753">
        <v>40</v>
      </c>
      <c r="U753">
        <v>119</v>
      </c>
      <c r="V753">
        <v>10</v>
      </c>
      <c r="W753">
        <v>0</v>
      </c>
      <c r="X753">
        <v>0</v>
      </c>
    </row>
    <row r="754" spans="1:24" x14ac:dyDescent="0.25">
      <c r="A754" s="1">
        <v>43908</v>
      </c>
      <c r="B754" t="s">
        <v>1035</v>
      </c>
      <c r="C754">
        <v>6</v>
      </c>
      <c r="D754">
        <v>0</v>
      </c>
      <c r="E754">
        <v>3548807</v>
      </c>
      <c r="F754" s="2">
        <v>372377</v>
      </c>
      <c r="G754" t="s">
        <v>854</v>
      </c>
      <c r="H754" t="s">
        <v>38</v>
      </c>
      <c r="I754" s="2">
        <v>-236234</v>
      </c>
      <c r="J754" s="2">
        <v>-465552</v>
      </c>
      <c r="K754" t="s">
        <v>1036</v>
      </c>
      <c r="L754">
        <v>151244</v>
      </c>
      <c r="M754" t="s">
        <v>1037</v>
      </c>
      <c r="N754" t="s">
        <v>356</v>
      </c>
      <c r="O754" t="s">
        <v>803</v>
      </c>
      <c r="P754" t="s">
        <v>1038</v>
      </c>
      <c r="Q754" t="s">
        <v>1039</v>
      </c>
      <c r="R754" t="s">
        <v>1040</v>
      </c>
      <c r="S754" t="s">
        <v>1041</v>
      </c>
      <c r="T754">
        <v>40</v>
      </c>
      <c r="U754">
        <v>30</v>
      </c>
      <c r="V754">
        <v>4</v>
      </c>
      <c r="W754">
        <v>0</v>
      </c>
      <c r="X754">
        <v>0</v>
      </c>
    </row>
    <row r="755" spans="1:24" x14ac:dyDescent="0.25">
      <c r="A755" s="1">
        <v>43908</v>
      </c>
      <c r="B755" t="s">
        <v>1042</v>
      </c>
      <c r="C755">
        <v>214</v>
      </c>
      <c r="D755">
        <v>3</v>
      </c>
      <c r="E755">
        <v>3550308</v>
      </c>
      <c r="F755" s="2">
        <v>174665</v>
      </c>
      <c r="G755" t="s">
        <v>657</v>
      </c>
      <c r="H755" t="s">
        <v>91</v>
      </c>
      <c r="I755" s="2">
        <v>-235505</v>
      </c>
      <c r="J755" s="2">
        <v>-466333</v>
      </c>
      <c r="K755" t="s">
        <v>1043</v>
      </c>
      <c r="L755">
        <v>11869660</v>
      </c>
      <c r="M755" t="s">
        <v>1044</v>
      </c>
      <c r="N755" t="s">
        <v>1045</v>
      </c>
      <c r="O755" t="s">
        <v>1046</v>
      </c>
      <c r="P755" t="s">
        <v>1047</v>
      </c>
      <c r="Q755" t="s">
        <v>1048</v>
      </c>
      <c r="R755" t="s">
        <v>1049</v>
      </c>
      <c r="S755" t="s">
        <v>1050</v>
      </c>
      <c r="T755">
        <v>40</v>
      </c>
      <c r="U755">
        <v>957</v>
      </c>
      <c r="V755">
        <v>20</v>
      </c>
      <c r="W755">
        <v>20</v>
      </c>
      <c r="X755">
        <v>0</v>
      </c>
    </row>
    <row r="756" spans="1:24" x14ac:dyDescent="0.25">
      <c r="A756" s="1">
        <v>43907</v>
      </c>
      <c r="B756" t="s">
        <v>824</v>
      </c>
      <c r="C756">
        <v>1</v>
      </c>
      <c r="D756">
        <v>0</v>
      </c>
      <c r="E756">
        <v>3510609</v>
      </c>
      <c r="F756" t="s">
        <v>654</v>
      </c>
      <c r="G756" t="s">
        <v>854</v>
      </c>
      <c r="H756" t="s">
        <v>24</v>
      </c>
      <c r="I756" s="2">
        <v>-23524</v>
      </c>
      <c r="J756" s="2">
        <v>-468411</v>
      </c>
      <c r="K756" t="s">
        <v>825</v>
      </c>
      <c r="L756">
        <v>394598</v>
      </c>
      <c r="M756" t="s">
        <v>826</v>
      </c>
      <c r="N756" t="s">
        <v>827</v>
      </c>
      <c r="O756" t="s">
        <v>803</v>
      </c>
      <c r="P756" t="s">
        <v>828</v>
      </c>
      <c r="Q756" t="s">
        <v>829</v>
      </c>
      <c r="R756" t="s">
        <v>830</v>
      </c>
      <c r="S756" t="s">
        <v>831</v>
      </c>
      <c r="T756">
        <v>37</v>
      </c>
      <c r="U756">
        <v>3</v>
      </c>
      <c r="V756">
        <v>0</v>
      </c>
      <c r="W756">
        <v>0</v>
      </c>
      <c r="X756">
        <v>0</v>
      </c>
    </row>
    <row r="757" spans="1:24" x14ac:dyDescent="0.25">
      <c r="A757" s="1">
        <v>43907</v>
      </c>
      <c r="B757" t="s">
        <v>44</v>
      </c>
      <c r="C757">
        <v>1</v>
      </c>
      <c r="D757">
        <v>0</v>
      </c>
      <c r="E757">
        <v>3515707</v>
      </c>
      <c r="F757" t="s">
        <v>632</v>
      </c>
      <c r="G757" t="s">
        <v>854</v>
      </c>
      <c r="H757" t="s">
        <v>19</v>
      </c>
      <c r="I757" s="2">
        <v>-23529</v>
      </c>
      <c r="J757" s="2">
        <v>-463636</v>
      </c>
      <c r="K757" t="s">
        <v>863</v>
      </c>
      <c r="L757">
        <v>193037</v>
      </c>
      <c r="M757" t="s">
        <v>864</v>
      </c>
      <c r="N757" t="s">
        <v>865</v>
      </c>
      <c r="O757" t="s">
        <v>866</v>
      </c>
      <c r="P757" t="s">
        <v>867</v>
      </c>
      <c r="Q757" t="s">
        <v>868</v>
      </c>
      <c r="R757" t="s">
        <v>869</v>
      </c>
      <c r="S757" t="s">
        <v>870</v>
      </c>
      <c r="T757">
        <v>35</v>
      </c>
      <c r="U757">
        <v>0</v>
      </c>
      <c r="V757">
        <v>0</v>
      </c>
      <c r="W757">
        <v>0</v>
      </c>
      <c r="X757">
        <v>0</v>
      </c>
    </row>
    <row r="758" spans="1:24" x14ac:dyDescent="0.25">
      <c r="A758" s="1">
        <v>43907</v>
      </c>
      <c r="B758" t="s">
        <v>51</v>
      </c>
      <c r="C758">
        <v>1</v>
      </c>
      <c r="D758">
        <v>0</v>
      </c>
      <c r="E758">
        <v>3518800</v>
      </c>
      <c r="F758" t="s">
        <v>643</v>
      </c>
      <c r="G758" t="s">
        <v>854</v>
      </c>
      <c r="H758" t="s">
        <v>19</v>
      </c>
      <c r="I758" s="2">
        <v>-234543</v>
      </c>
      <c r="J758" s="2">
        <v>-465337</v>
      </c>
      <c r="K758" t="s">
        <v>895</v>
      </c>
      <c r="L758">
        <v>1351275</v>
      </c>
      <c r="M758" t="s">
        <v>896</v>
      </c>
      <c r="N758" t="s">
        <v>897</v>
      </c>
      <c r="O758" t="s">
        <v>803</v>
      </c>
      <c r="P758" t="s">
        <v>898</v>
      </c>
      <c r="Q758" t="s">
        <v>899</v>
      </c>
      <c r="R758" t="s">
        <v>900</v>
      </c>
      <c r="S758" t="s">
        <v>901</v>
      </c>
      <c r="T758">
        <v>38</v>
      </c>
      <c r="U758">
        <v>23</v>
      </c>
      <c r="V758">
        <v>2</v>
      </c>
      <c r="W758">
        <v>0</v>
      </c>
      <c r="X758">
        <v>0</v>
      </c>
    </row>
    <row r="759" spans="1:24" x14ac:dyDescent="0.25">
      <c r="A759" s="1">
        <v>43907</v>
      </c>
      <c r="B759" t="s">
        <v>949</v>
      </c>
      <c r="C759">
        <v>1</v>
      </c>
      <c r="D759">
        <v>0</v>
      </c>
      <c r="E759">
        <v>3529401</v>
      </c>
      <c r="F759" t="s">
        <v>644</v>
      </c>
      <c r="G759" t="s">
        <v>854</v>
      </c>
      <c r="H759" t="s">
        <v>38</v>
      </c>
      <c r="I759" s="2">
        <v>-236666</v>
      </c>
      <c r="J759" s="2">
        <v>-464599</v>
      </c>
      <c r="K759" t="s">
        <v>950</v>
      </c>
      <c r="L759">
        <v>460132</v>
      </c>
      <c r="M759" t="s">
        <v>951</v>
      </c>
      <c r="N759" t="s">
        <v>931</v>
      </c>
      <c r="O759" t="s">
        <v>803</v>
      </c>
      <c r="P759" t="s">
        <v>952</v>
      </c>
      <c r="Q759" t="s">
        <v>953</v>
      </c>
      <c r="R759" t="s">
        <v>954</v>
      </c>
      <c r="S759" t="s">
        <v>955</v>
      </c>
      <c r="T759">
        <v>38</v>
      </c>
      <c r="U759">
        <v>0</v>
      </c>
      <c r="V759">
        <v>0</v>
      </c>
      <c r="W759">
        <v>0</v>
      </c>
      <c r="X759">
        <v>0</v>
      </c>
    </row>
    <row r="760" spans="1:24" x14ac:dyDescent="0.25">
      <c r="A760" s="1">
        <v>43907</v>
      </c>
      <c r="B760" t="s">
        <v>1003</v>
      </c>
      <c r="C760">
        <v>1</v>
      </c>
      <c r="D760">
        <v>0</v>
      </c>
      <c r="E760">
        <v>3547304</v>
      </c>
      <c r="F760" t="s">
        <v>649</v>
      </c>
      <c r="G760" t="s">
        <v>854</v>
      </c>
      <c r="H760" t="s">
        <v>24</v>
      </c>
      <c r="I760" s="2">
        <v>-23443</v>
      </c>
      <c r="J760" s="2">
        <v>-469227</v>
      </c>
      <c r="K760" t="s">
        <v>1004</v>
      </c>
      <c r="L760">
        <v>138132</v>
      </c>
      <c r="M760" t="s">
        <v>1005</v>
      </c>
      <c r="N760" t="s">
        <v>1006</v>
      </c>
      <c r="O760" t="s">
        <v>803</v>
      </c>
      <c r="P760" t="s">
        <v>1007</v>
      </c>
      <c r="Q760" t="s">
        <v>1008</v>
      </c>
      <c r="R760" t="s">
        <v>1009</v>
      </c>
      <c r="S760" t="s">
        <v>1010</v>
      </c>
      <c r="T760">
        <v>41</v>
      </c>
      <c r="U760">
        <v>0</v>
      </c>
      <c r="V760">
        <v>0</v>
      </c>
      <c r="W760">
        <v>0</v>
      </c>
      <c r="X760">
        <v>0</v>
      </c>
    </row>
    <row r="761" spans="1:24" x14ac:dyDescent="0.25">
      <c r="A761" s="1">
        <v>43907</v>
      </c>
      <c r="B761" t="s">
        <v>1011</v>
      </c>
      <c r="C761">
        <v>1</v>
      </c>
      <c r="D761">
        <v>0</v>
      </c>
      <c r="E761">
        <v>3547809</v>
      </c>
      <c r="F761" t="s">
        <v>658</v>
      </c>
      <c r="G761" t="s">
        <v>854</v>
      </c>
      <c r="H761" t="s">
        <v>38</v>
      </c>
      <c r="I761" s="2">
        <v>-236742</v>
      </c>
      <c r="J761" s="2">
        <v>-465436</v>
      </c>
      <c r="K761" t="s">
        <v>1012</v>
      </c>
      <c r="L761">
        <v>693867</v>
      </c>
      <c r="M761" t="s">
        <v>1013</v>
      </c>
      <c r="N761" t="s">
        <v>1014</v>
      </c>
      <c r="O761" t="s">
        <v>803</v>
      </c>
      <c r="P761" t="s">
        <v>1015</v>
      </c>
      <c r="Q761" t="s">
        <v>1016</v>
      </c>
      <c r="R761" t="s">
        <v>1017</v>
      </c>
      <c r="S761" t="s">
        <v>1018</v>
      </c>
      <c r="T761">
        <v>37</v>
      </c>
      <c r="U761">
        <v>30</v>
      </c>
      <c r="V761">
        <v>0</v>
      </c>
      <c r="W761">
        <v>0</v>
      </c>
      <c r="X761">
        <v>0</v>
      </c>
    </row>
    <row r="762" spans="1:24" x14ac:dyDescent="0.25">
      <c r="A762" s="1">
        <v>43907</v>
      </c>
      <c r="B762" t="s">
        <v>1027</v>
      </c>
      <c r="C762">
        <v>1</v>
      </c>
      <c r="D762">
        <v>0</v>
      </c>
      <c r="E762">
        <v>3548708</v>
      </c>
      <c r="F762" t="s">
        <v>659</v>
      </c>
      <c r="G762" t="s">
        <v>854</v>
      </c>
      <c r="H762" t="s">
        <v>38</v>
      </c>
      <c r="I762" s="2">
        <v>-236898</v>
      </c>
      <c r="J762" s="2">
        <v>-465648</v>
      </c>
      <c r="K762" t="s">
        <v>1028</v>
      </c>
      <c r="L762">
        <v>812086</v>
      </c>
      <c r="M762" t="s">
        <v>1029</v>
      </c>
      <c r="N762" t="s">
        <v>312</v>
      </c>
      <c r="O762" t="s">
        <v>1030</v>
      </c>
      <c r="P762" t="s">
        <v>1031</v>
      </c>
      <c r="Q762" t="s">
        <v>1032</v>
      </c>
      <c r="R762" t="s">
        <v>1033</v>
      </c>
      <c r="S762" t="s">
        <v>1034</v>
      </c>
      <c r="T762">
        <v>37</v>
      </c>
      <c r="U762">
        <v>119</v>
      </c>
      <c r="V762">
        <v>10</v>
      </c>
      <c r="W762">
        <v>0</v>
      </c>
      <c r="X762">
        <v>0</v>
      </c>
    </row>
    <row r="763" spans="1:24" x14ac:dyDescent="0.25">
      <c r="A763" s="1">
        <v>43907</v>
      </c>
      <c r="B763" t="s">
        <v>1035</v>
      </c>
      <c r="C763">
        <v>1</v>
      </c>
      <c r="D763">
        <v>0</v>
      </c>
      <c r="E763">
        <v>3548807</v>
      </c>
      <c r="F763" t="s">
        <v>652</v>
      </c>
      <c r="G763" t="s">
        <v>854</v>
      </c>
      <c r="H763" t="s">
        <v>38</v>
      </c>
      <c r="I763" s="2">
        <v>-236234</v>
      </c>
      <c r="J763" s="2">
        <v>-465552</v>
      </c>
      <c r="K763" t="s">
        <v>1036</v>
      </c>
      <c r="L763">
        <v>151244</v>
      </c>
      <c r="M763" t="s">
        <v>1037</v>
      </c>
      <c r="N763" t="s">
        <v>356</v>
      </c>
      <c r="O763" t="s">
        <v>803</v>
      </c>
      <c r="P763" t="s">
        <v>1038</v>
      </c>
      <c r="Q763" t="s">
        <v>1039</v>
      </c>
      <c r="R763" t="s">
        <v>1040</v>
      </c>
      <c r="S763" t="s">
        <v>1041</v>
      </c>
      <c r="T763">
        <v>38</v>
      </c>
      <c r="U763">
        <v>30</v>
      </c>
      <c r="V763">
        <v>4</v>
      </c>
      <c r="W763">
        <v>0</v>
      </c>
      <c r="X763">
        <v>0</v>
      </c>
    </row>
    <row r="764" spans="1:24" x14ac:dyDescent="0.25">
      <c r="A764" s="1">
        <v>43907</v>
      </c>
      <c r="B764" t="s">
        <v>1042</v>
      </c>
      <c r="C764">
        <v>156</v>
      </c>
      <c r="D764">
        <v>1</v>
      </c>
      <c r="E764">
        <v>3550308</v>
      </c>
      <c r="F764" s="2">
        <v>127326</v>
      </c>
      <c r="G764" t="s">
        <v>660</v>
      </c>
      <c r="H764" t="s">
        <v>91</v>
      </c>
      <c r="I764" s="2">
        <v>-235505</v>
      </c>
      <c r="J764" s="2">
        <v>-466333</v>
      </c>
      <c r="K764" t="s">
        <v>1043</v>
      </c>
      <c r="L764">
        <v>11869660</v>
      </c>
      <c r="M764" t="s">
        <v>1044</v>
      </c>
      <c r="N764" t="s">
        <v>1045</v>
      </c>
      <c r="O764" t="s">
        <v>1046</v>
      </c>
      <c r="P764" t="s">
        <v>1047</v>
      </c>
      <c r="Q764" t="s">
        <v>1048</v>
      </c>
      <c r="R764" t="s">
        <v>1049</v>
      </c>
      <c r="S764" t="s">
        <v>1050</v>
      </c>
      <c r="T764">
        <v>38</v>
      </c>
      <c r="U764">
        <v>957</v>
      </c>
      <c r="V764">
        <v>20</v>
      </c>
      <c r="W764">
        <v>20</v>
      </c>
      <c r="X764">
        <v>0</v>
      </c>
    </row>
    <row r="765" spans="1:24" x14ac:dyDescent="0.25">
      <c r="A765" s="1">
        <v>43906</v>
      </c>
      <c r="B765" t="s">
        <v>824</v>
      </c>
      <c r="C765">
        <v>1</v>
      </c>
      <c r="D765">
        <v>0</v>
      </c>
      <c r="E765">
        <v>3510609</v>
      </c>
      <c r="F765" t="s">
        <v>654</v>
      </c>
      <c r="G765" t="s">
        <v>854</v>
      </c>
      <c r="H765" t="s">
        <v>24</v>
      </c>
      <c r="I765" s="2">
        <v>-23524</v>
      </c>
      <c r="J765" s="2">
        <v>-468411</v>
      </c>
      <c r="K765" t="s">
        <v>825</v>
      </c>
      <c r="L765">
        <v>394598</v>
      </c>
      <c r="M765" t="s">
        <v>826</v>
      </c>
      <c r="N765" t="s">
        <v>827</v>
      </c>
      <c r="O765" t="s">
        <v>803</v>
      </c>
      <c r="P765" t="s">
        <v>828</v>
      </c>
      <c r="Q765" t="s">
        <v>829</v>
      </c>
      <c r="R765" t="s">
        <v>830</v>
      </c>
      <c r="S765" t="s">
        <v>831</v>
      </c>
      <c r="T765">
        <v>0</v>
      </c>
      <c r="U765">
        <v>3</v>
      </c>
      <c r="V765">
        <v>0</v>
      </c>
      <c r="W765">
        <v>0</v>
      </c>
      <c r="X765">
        <v>0</v>
      </c>
    </row>
    <row r="766" spans="1:24" x14ac:dyDescent="0.25">
      <c r="A766" s="1">
        <v>43906</v>
      </c>
      <c r="B766" t="s">
        <v>44</v>
      </c>
      <c r="C766">
        <v>1</v>
      </c>
      <c r="D766">
        <v>0</v>
      </c>
      <c r="E766">
        <v>3515707</v>
      </c>
      <c r="F766" t="s">
        <v>632</v>
      </c>
      <c r="G766" t="s">
        <v>854</v>
      </c>
      <c r="H766" t="s">
        <v>19</v>
      </c>
      <c r="I766" s="2">
        <v>-23529</v>
      </c>
      <c r="J766" s="2">
        <v>-463636</v>
      </c>
      <c r="K766" t="s">
        <v>863</v>
      </c>
      <c r="L766">
        <v>193037</v>
      </c>
      <c r="M766" t="s">
        <v>864</v>
      </c>
      <c r="N766" t="s">
        <v>865</v>
      </c>
      <c r="O766" t="s">
        <v>866</v>
      </c>
      <c r="P766" t="s">
        <v>867</v>
      </c>
      <c r="Q766" t="s">
        <v>868</v>
      </c>
      <c r="R766" t="s">
        <v>869</v>
      </c>
      <c r="S766" t="s">
        <v>870</v>
      </c>
      <c r="T766">
        <v>0</v>
      </c>
      <c r="U766">
        <v>0</v>
      </c>
      <c r="V766">
        <v>0</v>
      </c>
      <c r="W766">
        <v>0</v>
      </c>
      <c r="X766">
        <v>0</v>
      </c>
    </row>
    <row r="767" spans="1:24" x14ac:dyDescent="0.25">
      <c r="A767" s="1">
        <v>43906</v>
      </c>
      <c r="B767" t="s">
        <v>949</v>
      </c>
      <c r="C767">
        <v>1</v>
      </c>
      <c r="D767">
        <v>0</v>
      </c>
      <c r="E767">
        <v>3529401</v>
      </c>
      <c r="F767" t="s">
        <v>644</v>
      </c>
      <c r="G767" t="s">
        <v>854</v>
      </c>
      <c r="H767" t="s">
        <v>38</v>
      </c>
      <c r="I767" s="2">
        <v>-236666</v>
      </c>
      <c r="J767" s="2">
        <v>-464599</v>
      </c>
      <c r="K767" t="s">
        <v>950</v>
      </c>
      <c r="L767">
        <v>460132</v>
      </c>
      <c r="M767" t="s">
        <v>951</v>
      </c>
      <c r="N767" t="s">
        <v>931</v>
      </c>
      <c r="O767" t="s">
        <v>803</v>
      </c>
      <c r="P767" t="s">
        <v>952</v>
      </c>
      <c r="Q767" t="s">
        <v>953</v>
      </c>
      <c r="R767" t="s">
        <v>954</v>
      </c>
      <c r="S767" t="s">
        <v>955</v>
      </c>
      <c r="T767">
        <v>0</v>
      </c>
      <c r="U767">
        <v>0</v>
      </c>
      <c r="V767">
        <v>0</v>
      </c>
      <c r="W767">
        <v>0</v>
      </c>
      <c r="X767">
        <v>0</v>
      </c>
    </row>
    <row r="768" spans="1:24" x14ac:dyDescent="0.25">
      <c r="A768" s="1">
        <v>43906</v>
      </c>
      <c r="B768" t="s">
        <v>1003</v>
      </c>
      <c r="C768">
        <v>1</v>
      </c>
      <c r="D768">
        <v>0</v>
      </c>
      <c r="E768">
        <v>3547304</v>
      </c>
      <c r="F768" t="s">
        <v>649</v>
      </c>
      <c r="G768" t="s">
        <v>854</v>
      </c>
      <c r="H768" t="s">
        <v>24</v>
      </c>
      <c r="I768" s="2">
        <v>-23443</v>
      </c>
      <c r="J768" s="2">
        <v>-469227</v>
      </c>
      <c r="K768" t="s">
        <v>1004</v>
      </c>
      <c r="L768">
        <v>138132</v>
      </c>
      <c r="M768" t="s">
        <v>1005</v>
      </c>
      <c r="N768" t="s">
        <v>1006</v>
      </c>
      <c r="O768" t="s">
        <v>803</v>
      </c>
      <c r="P768" t="s">
        <v>1007</v>
      </c>
      <c r="Q768" t="s">
        <v>1008</v>
      </c>
      <c r="R768" t="s">
        <v>1009</v>
      </c>
      <c r="S768" t="s">
        <v>1010</v>
      </c>
      <c r="T768">
        <v>0</v>
      </c>
      <c r="U768">
        <v>0</v>
      </c>
      <c r="V768">
        <v>0</v>
      </c>
      <c r="W768">
        <v>0</v>
      </c>
      <c r="X768">
        <v>0</v>
      </c>
    </row>
    <row r="769" spans="1:24" x14ac:dyDescent="0.25">
      <c r="A769" s="1">
        <v>43906</v>
      </c>
      <c r="B769" t="s">
        <v>1011</v>
      </c>
      <c r="C769">
        <v>1</v>
      </c>
      <c r="D769">
        <v>0</v>
      </c>
      <c r="E769">
        <v>3547809</v>
      </c>
      <c r="F769" t="s">
        <v>658</v>
      </c>
      <c r="G769" t="s">
        <v>854</v>
      </c>
      <c r="H769" t="s">
        <v>38</v>
      </c>
      <c r="I769" s="2">
        <v>-236742</v>
      </c>
      <c r="J769" s="2">
        <v>-465436</v>
      </c>
      <c r="K769" t="s">
        <v>1012</v>
      </c>
      <c r="L769">
        <v>693867</v>
      </c>
      <c r="M769" t="s">
        <v>1013</v>
      </c>
      <c r="N769" t="s">
        <v>1014</v>
      </c>
      <c r="O769" t="s">
        <v>803</v>
      </c>
      <c r="P769" t="s">
        <v>1015</v>
      </c>
      <c r="Q769" t="s">
        <v>1016</v>
      </c>
      <c r="R769" t="s">
        <v>1017</v>
      </c>
      <c r="S769" t="s">
        <v>1018</v>
      </c>
      <c r="T769">
        <v>0</v>
      </c>
      <c r="U769">
        <v>30</v>
      </c>
      <c r="V769">
        <v>0</v>
      </c>
      <c r="W769">
        <v>0</v>
      </c>
      <c r="X769">
        <v>0</v>
      </c>
    </row>
    <row r="770" spans="1:24" x14ac:dyDescent="0.25">
      <c r="A770" s="1">
        <v>43906</v>
      </c>
      <c r="B770" t="s">
        <v>1027</v>
      </c>
      <c r="C770">
        <v>1</v>
      </c>
      <c r="D770">
        <v>0</v>
      </c>
      <c r="E770">
        <v>3548708</v>
      </c>
      <c r="F770" t="s">
        <v>659</v>
      </c>
      <c r="G770" t="s">
        <v>854</v>
      </c>
      <c r="H770" t="s">
        <v>38</v>
      </c>
      <c r="I770" s="2">
        <v>-236898</v>
      </c>
      <c r="J770" s="2">
        <v>-465648</v>
      </c>
      <c r="K770" t="s">
        <v>1028</v>
      </c>
      <c r="L770">
        <v>812086</v>
      </c>
      <c r="M770" t="s">
        <v>1029</v>
      </c>
      <c r="N770" t="s">
        <v>312</v>
      </c>
      <c r="O770" t="s">
        <v>1030</v>
      </c>
      <c r="P770" t="s">
        <v>1031</v>
      </c>
      <c r="Q770" t="s">
        <v>1032</v>
      </c>
      <c r="R770" t="s">
        <v>1033</v>
      </c>
      <c r="S770" t="s">
        <v>1034</v>
      </c>
      <c r="T770">
        <v>0</v>
      </c>
      <c r="U770">
        <v>119</v>
      </c>
      <c r="V770">
        <v>10</v>
      </c>
      <c r="W770">
        <v>0</v>
      </c>
      <c r="X770">
        <v>0</v>
      </c>
    </row>
    <row r="771" spans="1:24" x14ac:dyDescent="0.25">
      <c r="A771" s="1">
        <v>43906</v>
      </c>
      <c r="B771" t="s">
        <v>1035</v>
      </c>
      <c r="C771">
        <v>1</v>
      </c>
      <c r="D771">
        <v>0</v>
      </c>
      <c r="E771">
        <v>3548807</v>
      </c>
      <c r="F771" t="s">
        <v>652</v>
      </c>
      <c r="G771" t="s">
        <v>854</v>
      </c>
      <c r="H771" t="s">
        <v>38</v>
      </c>
      <c r="I771" s="2">
        <v>-236234</v>
      </c>
      <c r="J771" s="2">
        <v>-465552</v>
      </c>
      <c r="K771" t="s">
        <v>1036</v>
      </c>
      <c r="L771">
        <v>151244</v>
      </c>
      <c r="M771" t="s">
        <v>1037</v>
      </c>
      <c r="N771" t="s">
        <v>356</v>
      </c>
      <c r="O771" t="s">
        <v>803</v>
      </c>
      <c r="P771" t="s">
        <v>1038</v>
      </c>
      <c r="Q771" t="s">
        <v>1039</v>
      </c>
      <c r="R771" t="s">
        <v>1040</v>
      </c>
      <c r="S771" t="s">
        <v>1041</v>
      </c>
      <c r="T771">
        <v>0</v>
      </c>
      <c r="U771">
        <v>30</v>
      </c>
      <c r="V771">
        <v>4</v>
      </c>
      <c r="W771">
        <v>0</v>
      </c>
      <c r="X771">
        <v>0</v>
      </c>
    </row>
    <row r="772" spans="1:24" x14ac:dyDescent="0.25">
      <c r="A772" s="1">
        <v>43906</v>
      </c>
      <c r="B772" t="s">
        <v>1042</v>
      </c>
      <c r="C772">
        <v>145</v>
      </c>
      <c r="D772">
        <v>0</v>
      </c>
      <c r="E772">
        <v>3550308</v>
      </c>
      <c r="F772" s="2">
        <v>118348</v>
      </c>
      <c r="G772" t="s">
        <v>854</v>
      </c>
      <c r="H772" t="s">
        <v>91</v>
      </c>
      <c r="I772" s="2">
        <v>-235505</v>
      </c>
      <c r="J772" s="2">
        <v>-466333</v>
      </c>
      <c r="K772" t="s">
        <v>1043</v>
      </c>
      <c r="L772">
        <v>11869660</v>
      </c>
      <c r="M772" t="s">
        <v>1044</v>
      </c>
      <c r="N772" t="s">
        <v>1045</v>
      </c>
      <c r="O772" t="s">
        <v>1046</v>
      </c>
      <c r="P772" t="s">
        <v>1047</v>
      </c>
      <c r="Q772" t="s">
        <v>1048</v>
      </c>
      <c r="R772" t="s">
        <v>1049</v>
      </c>
      <c r="S772" t="s">
        <v>1050</v>
      </c>
      <c r="T772">
        <v>0</v>
      </c>
      <c r="U772">
        <v>957</v>
      </c>
      <c r="V772">
        <v>20</v>
      </c>
      <c r="W772">
        <v>20</v>
      </c>
      <c r="X772">
        <v>0</v>
      </c>
    </row>
    <row r="773" spans="1:24" x14ac:dyDescent="0.25">
      <c r="A773" s="1">
        <v>43904</v>
      </c>
      <c r="B773" t="s">
        <v>824</v>
      </c>
      <c r="C773">
        <v>1</v>
      </c>
      <c r="D773">
        <v>0</v>
      </c>
      <c r="E773">
        <v>3510609</v>
      </c>
      <c r="F773" t="s">
        <v>654</v>
      </c>
      <c r="G773" t="s">
        <v>854</v>
      </c>
      <c r="H773" t="s">
        <v>24</v>
      </c>
      <c r="I773" s="2">
        <v>-23524</v>
      </c>
      <c r="J773" s="2">
        <v>-468411</v>
      </c>
      <c r="K773" t="s">
        <v>825</v>
      </c>
      <c r="L773">
        <v>394598</v>
      </c>
      <c r="M773" t="s">
        <v>826</v>
      </c>
      <c r="N773" t="s">
        <v>827</v>
      </c>
      <c r="O773" t="s">
        <v>803</v>
      </c>
      <c r="P773" t="s">
        <v>828</v>
      </c>
      <c r="Q773" t="s">
        <v>829</v>
      </c>
      <c r="R773" t="s">
        <v>830</v>
      </c>
      <c r="S773" t="s">
        <v>831</v>
      </c>
      <c r="T773">
        <v>0</v>
      </c>
      <c r="U773">
        <v>3</v>
      </c>
      <c r="V773">
        <v>0</v>
      </c>
      <c r="W773">
        <v>0</v>
      </c>
      <c r="X773">
        <v>0</v>
      </c>
    </row>
    <row r="774" spans="1:24" x14ac:dyDescent="0.25">
      <c r="A774" s="1">
        <v>43904</v>
      </c>
      <c r="B774" t="s">
        <v>44</v>
      </c>
      <c r="C774">
        <v>1</v>
      </c>
      <c r="D774">
        <v>0</v>
      </c>
      <c r="E774">
        <v>3515707</v>
      </c>
      <c r="F774" t="s">
        <v>632</v>
      </c>
      <c r="G774" t="s">
        <v>854</v>
      </c>
      <c r="H774" t="s">
        <v>19</v>
      </c>
      <c r="I774" s="2">
        <v>-23529</v>
      </c>
      <c r="J774" s="2">
        <v>-463636</v>
      </c>
      <c r="K774" t="s">
        <v>863</v>
      </c>
      <c r="L774">
        <v>193037</v>
      </c>
      <c r="M774" t="s">
        <v>864</v>
      </c>
      <c r="N774" t="s">
        <v>865</v>
      </c>
      <c r="O774" t="s">
        <v>866</v>
      </c>
      <c r="P774" t="s">
        <v>867</v>
      </c>
      <c r="Q774" t="s">
        <v>868</v>
      </c>
      <c r="R774" t="s">
        <v>869</v>
      </c>
      <c r="S774" t="s">
        <v>870</v>
      </c>
      <c r="T774">
        <v>0</v>
      </c>
      <c r="U774">
        <v>0</v>
      </c>
      <c r="V774">
        <v>0</v>
      </c>
      <c r="W774">
        <v>0</v>
      </c>
      <c r="X774">
        <v>0</v>
      </c>
    </row>
    <row r="775" spans="1:24" x14ac:dyDescent="0.25">
      <c r="A775" s="1">
        <v>43904</v>
      </c>
      <c r="B775" t="s">
        <v>1003</v>
      </c>
      <c r="C775">
        <v>1</v>
      </c>
      <c r="D775">
        <v>0</v>
      </c>
      <c r="E775">
        <v>3547304</v>
      </c>
      <c r="F775" t="s">
        <v>649</v>
      </c>
      <c r="G775" t="s">
        <v>854</v>
      </c>
      <c r="H775" t="s">
        <v>24</v>
      </c>
      <c r="I775" s="2">
        <v>-23443</v>
      </c>
      <c r="J775" s="2">
        <v>-469227</v>
      </c>
      <c r="K775" t="s">
        <v>1004</v>
      </c>
      <c r="L775">
        <v>138132</v>
      </c>
      <c r="M775" t="s">
        <v>1005</v>
      </c>
      <c r="N775" t="s">
        <v>1006</v>
      </c>
      <c r="O775" t="s">
        <v>803</v>
      </c>
      <c r="P775" t="s">
        <v>1007</v>
      </c>
      <c r="Q775" t="s">
        <v>1008</v>
      </c>
      <c r="R775" t="s">
        <v>1009</v>
      </c>
      <c r="S775" t="s">
        <v>1010</v>
      </c>
      <c r="T775">
        <v>0</v>
      </c>
      <c r="U775">
        <v>0</v>
      </c>
      <c r="V775">
        <v>0</v>
      </c>
      <c r="W775">
        <v>0</v>
      </c>
      <c r="X775">
        <v>0</v>
      </c>
    </row>
    <row r="776" spans="1:24" x14ac:dyDescent="0.25">
      <c r="A776" s="1">
        <v>43904</v>
      </c>
      <c r="B776" t="s">
        <v>1042</v>
      </c>
      <c r="C776">
        <v>62</v>
      </c>
      <c r="D776">
        <v>0</v>
      </c>
      <c r="E776">
        <v>3550308</v>
      </c>
      <c r="F776" t="s">
        <v>661</v>
      </c>
      <c r="G776" t="s">
        <v>854</v>
      </c>
      <c r="H776" t="s">
        <v>91</v>
      </c>
      <c r="I776" s="2">
        <v>-235505</v>
      </c>
      <c r="J776" s="2">
        <v>-466333</v>
      </c>
      <c r="K776" t="s">
        <v>1043</v>
      </c>
      <c r="L776">
        <v>11869660</v>
      </c>
      <c r="M776" t="s">
        <v>1044</v>
      </c>
      <c r="N776" t="s">
        <v>1045</v>
      </c>
      <c r="O776" t="s">
        <v>1046</v>
      </c>
      <c r="P776" t="s">
        <v>1047</v>
      </c>
      <c r="Q776" t="s">
        <v>1048</v>
      </c>
      <c r="R776" t="s">
        <v>1049</v>
      </c>
      <c r="S776" t="s">
        <v>1050</v>
      </c>
      <c r="T776">
        <v>0</v>
      </c>
      <c r="U776">
        <v>957</v>
      </c>
      <c r="V776">
        <v>20</v>
      </c>
      <c r="W776">
        <v>20</v>
      </c>
      <c r="X776">
        <v>0</v>
      </c>
    </row>
    <row r="777" spans="1:24" x14ac:dyDescent="0.25">
      <c r="A777" s="1">
        <v>43902</v>
      </c>
      <c r="B777" t="s">
        <v>44</v>
      </c>
      <c r="C777">
        <v>1</v>
      </c>
      <c r="D777">
        <v>0</v>
      </c>
      <c r="E777">
        <v>3515707</v>
      </c>
      <c r="F777" t="s">
        <v>632</v>
      </c>
      <c r="G777" t="s">
        <v>854</v>
      </c>
      <c r="H777" t="s">
        <v>19</v>
      </c>
      <c r="I777" s="2">
        <v>-23529</v>
      </c>
      <c r="J777" s="2">
        <v>-463636</v>
      </c>
      <c r="K777" t="s">
        <v>863</v>
      </c>
      <c r="L777">
        <v>193037</v>
      </c>
      <c r="M777" t="s">
        <v>864</v>
      </c>
      <c r="N777" t="s">
        <v>865</v>
      </c>
      <c r="O777" t="s">
        <v>866</v>
      </c>
      <c r="P777" t="s">
        <v>867</v>
      </c>
      <c r="Q777" t="s">
        <v>868</v>
      </c>
      <c r="R777" t="s">
        <v>869</v>
      </c>
      <c r="S777" t="s">
        <v>870</v>
      </c>
      <c r="T777">
        <v>32</v>
      </c>
      <c r="U777">
        <v>0</v>
      </c>
      <c r="V777">
        <v>0</v>
      </c>
      <c r="W777">
        <v>0</v>
      </c>
      <c r="X777">
        <v>0</v>
      </c>
    </row>
    <row r="778" spans="1:24" x14ac:dyDescent="0.25">
      <c r="A778" s="1">
        <v>43902</v>
      </c>
      <c r="B778" t="s">
        <v>1003</v>
      </c>
      <c r="C778">
        <v>1</v>
      </c>
      <c r="D778">
        <v>0</v>
      </c>
      <c r="E778">
        <v>3547304</v>
      </c>
      <c r="F778" t="s">
        <v>649</v>
      </c>
      <c r="G778" t="s">
        <v>854</v>
      </c>
      <c r="H778" t="s">
        <v>24</v>
      </c>
      <c r="I778" s="2">
        <v>-23443</v>
      </c>
      <c r="J778" s="2">
        <v>-469227</v>
      </c>
      <c r="K778" t="s">
        <v>1004</v>
      </c>
      <c r="L778">
        <v>138132</v>
      </c>
      <c r="M778" t="s">
        <v>1005</v>
      </c>
      <c r="N778" t="s">
        <v>1006</v>
      </c>
      <c r="O778" t="s">
        <v>803</v>
      </c>
      <c r="P778" t="s">
        <v>1007</v>
      </c>
      <c r="Q778" t="s">
        <v>1008</v>
      </c>
      <c r="R778" t="s">
        <v>1009</v>
      </c>
      <c r="S778" t="s">
        <v>1010</v>
      </c>
      <c r="T778">
        <v>32</v>
      </c>
      <c r="U778">
        <v>0</v>
      </c>
      <c r="V778">
        <v>0</v>
      </c>
      <c r="W778">
        <v>0</v>
      </c>
      <c r="X778">
        <v>0</v>
      </c>
    </row>
    <row r="779" spans="1:24" x14ac:dyDescent="0.25">
      <c r="A779" s="1">
        <v>43902</v>
      </c>
      <c r="B779" t="s">
        <v>1042</v>
      </c>
      <c r="C779">
        <v>44</v>
      </c>
      <c r="D779">
        <v>0</v>
      </c>
      <c r="E779">
        <v>3550308</v>
      </c>
      <c r="F779" t="s">
        <v>662</v>
      </c>
      <c r="G779" t="s">
        <v>854</v>
      </c>
      <c r="H779" t="s">
        <v>91</v>
      </c>
      <c r="I779" s="2">
        <v>-235505</v>
      </c>
      <c r="J779" s="2">
        <v>-466333</v>
      </c>
      <c r="K779" t="s">
        <v>1043</v>
      </c>
      <c r="L779">
        <v>11869660</v>
      </c>
      <c r="M779" t="s">
        <v>1044</v>
      </c>
      <c r="N779" t="s">
        <v>1045</v>
      </c>
      <c r="O779" t="s">
        <v>1046</v>
      </c>
      <c r="P779" t="s">
        <v>1047</v>
      </c>
      <c r="Q779" t="s">
        <v>1048</v>
      </c>
      <c r="R779" t="s">
        <v>1049</v>
      </c>
      <c r="S779" t="s">
        <v>1050</v>
      </c>
      <c r="T779">
        <v>25</v>
      </c>
      <c r="U779">
        <v>957</v>
      </c>
      <c r="V779">
        <v>20</v>
      </c>
      <c r="W779">
        <v>20</v>
      </c>
      <c r="X779">
        <v>0</v>
      </c>
    </row>
    <row r="780" spans="1:24" x14ac:dyDescent="0.25">
      <c r="A780" s="1">
        <v>43901</v>
      </c>
      <c r="B780" t="s">
        <v>1003</v>
      </c>
      <c r="C780">
        <v>1</v>
      </c>
      <c r="D780">
        <v>0</v>
      </c>
      <c r="E780">
        <v>3547304</v>
      </c>
      <c r="F780" t="s">
        <v>649</v>
      </c>
      <c r="G780" t="s">
        <v>854</v>
      </c>
      <c r="H780" t="s">
        <v>24</v>
      </c>
      <c r="I780" s="2">
        <v>-23443</v>
      </c>
      <c r="J780" s="2">
        <v>-469227</v>
      </c>
      <c r="K780" t="s">
        <v>1004</v>
      </c>
      <c r="L780">
        <v>138132</v>
      </c>
      <c r="M780" t="s">
        <v>1005</v>
      </c>
      <c r="N780" t="s">
        <v>1006</v>
      </c>
      <c r="O780" t="s">
        <v>803</v>
      </c>
      <c r="P780" t="s">
        <v>1007</v>
      </c>
      <c r="Q780" t="s">
        <v>1008</v>
      </c>
      <c r="R780" t="s">
        <v>1009</v>
      </c>
      <c r="S780" t="s">
        <v>1010</v>
      </c>
      <c r="T780">
        <v>0</v>
      </c>
      <c r="U780">
        <v>0</v>
      </c>
      <c r="V780">
        <v>0</v>
      </c>
      <c r="W780">
        <v>0</v>
      </c>
      <c r="X780">
        <v>0</v>
      </c>
    </row>
    <row r="781" spans="1:24" x14ac:dyDescent="0.25">
      <c r="A781" s="1">
        <v>43901</v>
      </c>
      <c r="B781" t="s">
        <v>1042</v>
      </c>
      <c r="C781">
        <v>29</v>
      </c>
      <c r="D781">
        <v>0</v>
      </c>
      <c r="E781">
        <v>3550308</v>
      </c>
      <c r="F781" t="s">
        <v>663</v>
      </c>
      <c r="G781" t="s">
        <v>854</v>
      </c>
      <c r="H781" t="s">
        <v>91</v>
      </c>
      <c r="I781" s="2">
        <v>-235505</v>
      </c>
      <c r="J781" s="2">
        <v>-466333</v>
      </c>
      <c r="K781" t="s">
        <v>1043</v>
      </c>
      <c r="L781">
        <v>11869660</v>
      </c>
      <c r="M781" t="s">
        <v>1044</v>
      </c>
      <c r="N781" t="s">
        <v>1045</v>
      </c>
      <c r="O781" t="s">
        <v>1046</v>
      </c>
      <c r="P781" t="s">
        <v>1047</v>
      </c>
      <c r="Q781" t="s">
        <v>1048</v>
      </c>
      <c r="R781" t="s">
        <v>1049</v>
      </c>
      <c r="S781" t="s">
        <v>1050</v>
      </c>
      <c r="T781">
        <v>0</v>
      </c>
      <c r="U781">
        <v>957</v>
      </c>
      <c r="V781">
        <v>20</v>
      </c>
      <c r="W781">
        <v>20</v>
      </c>
      <c r="X781">
        <v>0</v>
      </c>
    </row>
    <row r="782" spans="1:24" x14ac:dyDescent="0.25">
      <c r="A782" s="1">
        <v>43900</v>
      </c>
      <c r="B782" t="s">
        <v>1003</v>
      </c>
      <c r="C782">
        <v>1</v>
      </c>
      <c r="D782">
        <v>0</v>
      </c>
      <c r="E782">
        <v>3547304</v>
      </c>
      <c r="F782" t="s">
        <v>649</v>
      </c>
      <c r="G782" t="s">
        <v>854</v>
      </c>
      <c r="H782" t="s">
        <v>24</v>
      </c>
      <c r="I782" s="2">
        <v>-23443</v>
      </c>
      <c r="J782" s="2">
        <v>-469227</v>
      </c>
      <c r="K782" t="s">
        <v>1004</v>
      </c>
      <c r="L782">
        <v>138132</v>
      </c>
      <c r="M782" t="s">
        <v>1005</v>
      </c>
      <c r="N782" t="s">
        <v>1006</v>
      </c>
      <c r="O782" t="s">
        <v>803</v>
      </c>
      <c r="P782" t="s">
        <v>1007</v>
      </c>
      <c r="Q782" t="s">
        <v>1008</v>
      </c>
      <c r="R782" t="s">
        <v>1009</v>
      </c>
      <c r="S782" t="s">
        <v>1010</v>
      </c>
      <c r="T782">
        <v>0</v>
      </c>
      <c r="U782">
        <v>0</v>
      </c>
      <c r="V782">
        <v>0</v>
      </c>
      <c r="W782">
        <v>0</v>
      </c>
      <c r="X782">
        <v>0</v>
      </c>
    </row>
    <row r="783" spans="1:24" x14ac:dyDescent="0.25">
      <c r="A783" s="1">
        <v>43900</v>
      </c>
      <c r="B783" t="s">
        <v>1042</v>
      </c>
      <c r="C783">
        <v>18</v>
      </c>
      <c r="D783">
        <v>0</v>
      </c>
      <c r="E783">
        <v>3550308</v>
      </c>
      <c r="F783" t="s">
        <v>664</v>
      </c>
      <c r="G783" t="s">
        <v>854</v>
      </c>
      <c r="H783" t="s">
        <v>91</v>
      </c>
      <c r="I783" s="2">
        <v>-235505</v>
      </c>
      <c r="J783" s="2">
        <v>-466333</v>
      </c>
      <c r="K783" t="s">
        <v>1043</v>
      </c>
      <c r="L783">
        <v>11869660</v>
      </c>
      <c r="M783" t="s">
        <v>1044</v>
      </c>
      <c r="N783" t="s">
        <v>1045</v>
      </c>
      <c r="O783" t="s">
        <v>1046</v>
      </c>
      <c r="P783" t="s">
        <v>1047</v>
      </c>
      <c r="Q783" t="s">
        <v>1048</v>
      </c>
      <c r="R783" t="s">
        <v>1049</v>
      </c>
      <c r="S783" t="s">
        <v>1050</v>
      </c>
      <c r="T783">
        <v>0</v>
      </c>
      <c r="U783">
        <v>957</v>
      </c>
      <c r="V783">
        <v>20</v>
      </c>
      <c r="W783">
        <v>20</v>
      </c>
      <c r="X783">
        <v>0</v>
      </c>
    </row>
    <row r="784" spans="1:24" x14ac:dyDescent="0.25">
      <c r="A784" s="1">
        <v>43899</v>
      </c>
      <c r="B784" t="s">
        <v>1003</v>
      </c>
      <c r="C784">
        <v>1</v>
      </c>
      <c r="D784">
        <v>0</v>
      </c>
      <c r="E784">
        <v>3547304</v>
      </c>
      <c r="F784" t="s">
        <v>649</v>
      </c>
      <c r="G784" t="s">
        <v>854</v>
      </c>
      <c r="H784" t="s">
        <v>24</v>
      </c>
      <c r="I784" s="2">
        <v>-23443</v>
      </c>
      <c r="J784" s="2">
        <v>-469227</v>
      </c>
      <c r="K784" t="s">
        <v>1004</v>
      </c>
      <c r="L784">
        <v>138132</v>
      </c>
      <c r="M784" t="s">
        <v>1005</v>
      </c>
      <c r="N784" t="s">
        <v>1006</v>
      </c>
      <c r="O784" t="s">
        <v>803</v>
      </c>
      <c r="P784" t="s">
        <v>1007</v>
      </c>
      <c r="Q784" t="s">
        <v>1008</v>
      </c>
      <c r="R784" t="s">
        <v>1009</v>
      </c>
      <c r="S784" t="s">
        <v>1010</v>
      </c>
      <c r="T784">
        <v>0</v>
      </c>
      <c r="U784">
        <v>0</v>
      </c>
      <c r="V784">
        <v>0</v>
      </c>
      <c r="W784">
        <v>0</v>
      </c>
      <c r="X784">
        <v>0</v>
      </c>
    </row>
    <row r="785" spans="1:24" x14ac:dyDescent="0.25">
      <c r="A785" s="1">
        <v>43899</v>
      </c>
      <c r="B785" t="s">
        <v>1042</v>
      </c>
      <c r="C785">
        <v>15</v>
      </c>
      <c r="D785">
        <v>0</v>
      </c>
      <c r="E785">
        <v>3550308</v>
      </c>
      <c r="F785" t="s">
        <v>665</v>
      </c>
      <c r="G785" t="s">
        <v>854</v>
      </c>
      <c r="H785" t="s">
        <v>91</v>
      </c>
      <c r="I785" s="2">
        <v>-235505</v>
      </c>
      <c r="J785" s="2">
        <v>-466333</v>
      </c>
      <c r="K785" t="s">
        <v>1043</v>
      </c>
      <c r="L785">
        <v>11869660</v>
      </c>
      <c r="M785" t="s">
        <v>1044</v>
      </c>
      <c r="N785" t="s">
        <v>1045</v>
      </c>
      <c r="O785" t="s">
        <v>1046</v>
      </c>
      <c r="P785" t="s">
        <v>1047</v>
      </c>
      <c r="Q785" t="s">
        <v>1048</v>
      </c>
      <c r="R785" t="s">
        <v>1049</v>
      </c>
      <c r="S785" t="s">
        <v>1050</v>
      </c>
      <c r="T785">
        <v>0</v>
      </c>
      <c r="U785">
        <v>957</v>
      </c>
      <c r="V785">
        <v>20</v>
      </c>
      <c r="W785">
        <v>20</v>
      </c>
      <c r="X785">
        <v>0</v>
      </c>
    </row>
    <row r="786" spans="1:24" x14ac:dyDescent="0.25">
      <c r="A786" s="1">
        <v>43898</v>
      </c>
      <c r="B786" t="s">
        <v>1003</v>
      </c>
      <c r="C786">
        <v>1</v>
      </c>
      <c r="D786">
        <v>0</v>
      </c>
      <c r="E786">
        <v>3547304</v>
      </c>
      <c r="F786" t="s">
        <v>649</v>
      </c>
      <c r="G786" t="s">
        <v>854</v>
      </c>
      <c r="H786" t="s">
        <v>24</v>
      </c>
      <c r="I786" s="2">
        <v>-23443</v>
      </c>
      <c r="J786" s="2">
        <v>-469227</v>
      </c>
      <c r="K786" t="s">
        <v>1004</v>
      </c>
      <c r="L786">
        <v>138132</v>
      </c>
      <c r="M786" t="s">
        <v>1005</v>
      </c>
      <c r="N786" t="s">
        <v>1006</v>
      </c>
      <c r="O786" t="s">
        <v>803</v>
      </c>
      <c r="P786" t="s">
        <v>1007</v>
      </c>
      <c r="Q786" t="s">
        <v>1008</v>
      </c>
      <c r="R786" t="s">
        <v>1009</v>
      </c>
      <c r="S786" t="s">
        <v>1010</v>
      </c>
      <c r="T786">
        <v>0</v>
      </c>
      <c r="U786">
        <v>0</v>
      </c>
      <c r="V786">
        <v>0</v>
      </c>
      <c r="W786">
        <v>0</v>
      </c>
      <c r="X786">
        <v>0</v>
      </c>
    </row>
    <row r="787" spans="1:24" x14ac:dyDescent="0.25">
      <c r="A787" s="1">
        <v>43898</v>
      </c>
      <c r="B787" t="s">
        <v>1042</v>
      </c>
      <c r="C787">
        <v>15</v>
      </c>
      <c r="D787">
        <v>0</v>
      </c>
      <c r="E787">
        <v>3550308</v>
      </c>
      <c r="F787" t="s">
        <v>665</v>
      </c>
      <c r="G787" t="s">
        <v>854</v>
      </c>
      <c r="H787" t="s">
        <v>91</v>
      </c>
      <c r="I787" s="2">
        <v>-235505</v>
      </c>
      <c r="J787" s="2">
        <v>-466333</v>
      </c>
      <c r="K787" t="s">
        <v>1043</v>
      </c>
      <c r="L787">
        <v>11869660</v>
      </c>
      <c r="M787" t="s">
        <v>1044</v>
      </c>
      <c r="N787" t="s">
        <v>1045</v>
      </c>
      <c r="O787" t="s">
        <v>1046</v>
      </c>
      <c r="P787" t="s">
        <v>1047</v>
      </c>
      <c r="Q787" t="s">
        <v>1048</v>
      </c>
      <c r="R787" t="s">
        <v>1049</v>
      </c>
      <c r="S787" t="s">
        <v>1050</v>
      </c>
      <c r="T787">
        <v>0</v>
      </c>
      <c r="U787">
        <v>957</v>
      </c>
      <c r="V787">
        <v>20</v>
      </c>
      <c r="W787">
        <v>20</v>
      </c>
      <c r="X787">
        <v>0</v>
      </c>
    </row>
    <row r="788" spans="1:24" x14ac:dyDescent="0.25">
      <c r="A788" s="1">
        <v>43897</v>
      </c>
      <c r="B788" t="s">
        <v>1003</v>
      </c>
      <c r="C788">
        <v>1</v>
      </c>
      <c r="D788">
        <v>0</v>
      </c>
      <c r="E788">
        <v>3547304</v>
      </c>
      <c r="F788" t="s">
        <v>649</v>
      </c>
      <c r="G788" t="s">
        <v>854</v>
      </c>
      <c r="H788" t="s">
        <v>24</v>
      </c>
      <c r="I788" s="2">
        <v>-23443</v>
      </c>
      <c r="J788" s="2">
        <v>-469227</v>
      </c>
      <c r="K788" t="s">
        <v>1004</v>
      </c>
      <c r="L788">
        <v>138132</v>
      </c>
      <c r="M788" t="s">
        <v>1005</v>
      </c>
      <c r="N788" t="s">
        <v>1006</v>
      </c>
      <c r="O788" t="s">
        <v>803</v>
      </c>
      <c r="P788" t="s">
        <v>1007</v>
      </c>
      <c r="Q788" t="s">
        <v>1008</v>
      </c>
      <c r="R788" t="s">
        <v>1009</v>
      </c>
      <c r="S788" t="s">
        <v>1010</v>
      </c>
      <c r="T788">
        <v>0</v>
      </c>
      <c r="U788">
        <v>0</v>
      </c>
      <c r="V788">
        <v>0</v>
      </c>
      <c r="W788">
        <v>0</v>
      </c>
      <c r="X788">
        <v>0</v>
      </c>
    </row>
    <row r="789" spans="1:24" x14ac:dyDescent="0.25">
      <c r="A789" s="1">
        <v>43897</v>
      </c>
      <c r="B789" t="s">
        <v>1042</v>
      </c>
      <c r="C789">
        <v>12</v>
      </c>
      <c r="D789">
        <v>0</v>
      </c>
      <c r="E789">
        <v>3550308</v>
      </c>
      <c r="F789" t="s">
        <v>666</v>
      </c>
      <c r="G789" t="s">
        <v>854</v>
      </c>
      <c r="H789" t="s">
        <v>91</v>
      </c>
      <c r="I789" s="2">
        <v>-235505</v>
      </c>
      <c r="J789" s="2">
        <v>-466333</v>
      </c>
      <c r="K789" t="s">
        <v>1043</v>
      </c>
      <c r="L789">
        <v>11869660</v>
      </c>
      <c r="M789" t="s">
        <v>1044</v>
      </c>
      <c r="N789" t="s">
        <v>1045</v>
      </c>
      <c r="O789" t="s">
        <v>1046</v>
      </c>
      <c r="P789" t="s">
        <v>1047</v>
      </c>
      <c r="Q789" t="s">
        <v>1048</v>
      </c>
      <c r="R789" t="s">
        <v>1049</v>
      </c>
      <c r="S789" t="s">
        <v>1050</v>
      </c>
      <c r="T789">
        <v>0</v>
      </c>
      <c r="U789">
        <v>957</v>
      </c>
      <c r="V789">
        <v>20</v>
      </c>
      <c r="W789">
        <v>20</v>
      </c>
      <c r="X789">
        <v>0</v>
      </c>
    </row>
    <row r="790" spans="1:24" x14ac:dyDescent="0.25">
      <c r="A790" s="1">
        <v>43895</v>
      </c>
      <c r="B790" t="s">
        <v>1042</v>
      </c>
      <c r="C790">
        <v>6</v>
      </c>
      <c r="D790">
        <v>0</v>
      </c>
      <c r="E790">
        <v>3550308</v>
      </c>
      <c r="F790" t="s">
        <v>667</v>
      </c>
      <c r="G790" t="s">
        <v>854</v>
      </c>
      <c r="H790" t="s">
        <v>91</v>
      </c>
      <c r="I790" s="2">
        <v>-235505</v>
      </c>
      <c r="J790" s="2">
        <v>-466333</v>
      </c>
      <c r="K790" t="s">
        <v>1043</v>
      </c>
      <c r="L790">
        <v>11869660</v>
      </c>
      <c r="M790" t="s">
        <v>1044</v>
      </c>
      <c r="N790" t="s">
        <v>1045</v>
      </c>
      <c r="O790" t="s">
        <v>1046</v>
      </c>
      <c r="P790" t="s">
        <v>1047</v>
      </c>
      <c r="Q790" t="s">
        <v>1048</v>
      </c>
      <c r="R790" t="s">
        <v>1049</v>
      </c>
      <c r="S790" t="s">
        <v>1050</v>
      </c>
      <c r="T790">
        <v>28</v>
      </c>
      <c r="U790">
        <v>957</v>
      </c>
      <c r="V790">
        <v>20</v>
      </c>
      <c r="W790">
        <v>20</v>
      </c>
      <c r="X790">
        <v>0</v>
      </c>
    </row>
    <row r="791" spans="1:24" x14ac:dyDescent="0.25">
      <c r="A791" s="1">
        <v>43894</v>
      </c>
      <c r="B791" t="s">
        <v>1042</v>
      </c>
      <c r="C791">
        <v>3</v>
      </c>
      <c r="D791">
        <v>0</v>
      </c>
      <c r="E791">
        <v>3550308</v>
      </c>
      <c r="F791" t="s">
        <v>668</v>
      </c>
      <c r="G791" t="s">
        <v>854</v>
      </c>
      <c r="H791" t="s">
        <v>91</v>
      </c>
      <c r="I791" s="2">
        <v>-235505</v>
      </c>
      <c r="J791" s="2">
        <v>-466333</v>
      </c>
      <c r="K791" t="s">
        <v>1043</v>
      </c>
      <c r="L791">
        <v>11869660</v>
      </c>
      <c r="M791" t="s">
        <v>1044</v>
      </c>
      <c r="N791" t="s">
        <v>1045</v>
      </c>
      <c r="O791" t="s">
        <v>1046</v>
      </c>
      <c r="P791" t="s">
        <v>1047</v>
      </c>
      <c r="Q791" t="s">
        <v>1048</v>
      </c>
      <c r="R791" t="s">
        <v>1049</v>
      </c>
      <c r="S791" t="s">
        <v>1050</v>
      </c>
      <c r="T791">
        <v>0</v>
      </c>
      <c r="U791">
        <v>957</v>
      </c>
      <c r="V791">
        <v>20</v>
      </c>
      <c r="W791">
        <v>20</v>
      </c>
      <c r="X791">
        <v>0</v>
      </c>
    </row>
    <row r="792" spans="1:24" x14ac:dyDescent="0.25">
      <c r="A792" s="1">
        <v>43893</v>
      </c>
      <c r="B792" t="s">
        <v>1042</v>
      </c>
      <c r="C792">
        <v>2</v>
      </c>
      <c r="D792">
        <v>0</v>
      </c>
      <c r="E792">
        <v>3550308</v>
      </c>
      <c r="F792" t="s">
        <v>669</v>
      </c>
      <c r="G792" t="s">
        <v>854</v>
      </c>
      <c r="H792" t="s">
        <v>91</v>
      </c>
      <c r="I792" s="2">
        <v>-235505</v>
      </c>
      <c r="J792" s="2">
        <v>-466333</v>
      </c>
      <c r="K792" t="s">
        <v>1043</v>
      </c>
      <c r="L792">
        <v>11869660</v>
      </c>
      <c r="M792" t="s">
        <v>1044</v>
      </c>
      <c r="N792" t="s">
        <v>1045</v>
      </c>
      <c r="O792" t="s">
        <v>1046</v>
      </c>
      <c r="P792" t="s">
        <v>1047</v>
      </c>
      <c r="Q792" t="s">
        <v>1048</v>
      </c>
      <c r="R792" t="s">
        <v>1049</v>
      </c>
      <c r="S792" t="s">
        <v>1050</v>
      </c>
      <c r="T792">
        <v>0</v>
      </c>
      <c r="U792">
        <v>957</v>
      </c>
      <c r="V792">
        <v>20</v>
      </c>
      <c r="W792">
        <v>20</v>
      </c>
      <c r="X792">
        <v>0</v>
      </c>
    </row>
    <row r="793" spans="1:24" x14ac:dyDescent="0.25">
      <c r="A793" s="1">
        <v>43892</v>
      </c>
      <c r="B793" t="s">
        <v>1042</v>
      </c>
      <c r="C793">
        <v>2</v>
      </c>
      <c r="D793">
        <v>0</v>
      </c>
      <c r="E793">
        <v>3550308</v>
      </c>
      <c r="F793" t="s">
        <v>669</v>
      </c>
      <c r="G793" t="s">
        <v>854</v>
      </c>
      <c r="H793" t="s">
        <v>91</v>
      </c>
      <c r="I793" s="2">
        <v>-235505</v>
      </c>
      <c r="J793" s="2">
        <v>-466333</v>
      </c>
      <c r="K793" t="s">
        <v>1043</v>
      </c>
      <c r="L793">
        <v>11869660</v>
      </c>
      <c r="M793" t="s">
        <v>1044</v>
      </c>
      <c r="N793" t="s">
        <v>1045</v>
      </c>
      <c r="O793" t="s">
        <v>1046</v>
      </c>
      <c r="P793" t="s">
        <v>1047</v>
      </c>
      <c r="Q793" t="s">
        <v>1048</v>
      </c>
      <c r="R793" t="s">
        <v>1049</v>
      </c>
      <c r="S793" t="s">
        <v>1050</v>
      </c>
      <c r="T793">
        <v>0</v>
      </c>
      <c r="U793">
        <v>957</v>
      </c>
      <c r="V793">
        <v>20</v>
      </c>
      <c r="W793">
        <v>20</v>
      </c>
      <c r="X793">
        <v>0</v>
      </c>
    </row>
    <row r="794" spans="1:24" x14ac:dyDescent="0.25">
      <c r="A794" s="1">
        <v>43891</v>
      </c>
      <c r="B794" t="s">
        <v>1042</v>
      </c>
      <c r="C794">
        <v>2</v>
      </c>
      <c r="D794">
        <v>0</v>
      </c>
      <c r="E794">
        <v>3550308</v>
      </c>
      <c r="F794" t="s">
        <v>669</v>
      </c>
      <c r="G794" t="s">
        <v>854</v>
      </c>
      <c r="H794" t="s">
        <v>91</v>
      </c>
      <c r="I794" s="2">
        <v>-235505</v>
      </c>
      <c r="J794" s="2">
        <v>-466333</v>
      </c>
      <c r="K794" t="s">
        <v>1043</v>
      </c>
      <c r="L794">
        <v>11869660</v>
      </c>
      <c r="M794" t="s">
        <v>1044</v>
      </c>
      <c r="N794" t="s">
        <v>1045</v>
      </c>
      <c r="O794" t="s">
        <v>1046</v>
      </c>
      <c r="P794" t="s">
        <v>1047</v>
      </c>
      <c r="Q794" t="s">
        <v>1048</v>
      </c>
      <c r="R794" t="s">
        <v>1049</v>
      </c>
      <c r="S794" t="s">
        <v>1050</v>
      </c>
      <c r="T794">
        <v>0</v>
      </c>
      <c r="U794">
        <v>957</v>
      </c>
      <c r="V794">
        <v>20</v>
      </c>
      <c r="W794">
        <v>20</v>
      </c>
      <c r="X794">
        <v>0</v>
      </c>
    </row>
    <row r="795" spans="1:24" x14ac:dyDescent="0.25">
      <c r="A795" s="1">
        <v>43890</v>
      </c>
      <c r="B795" t="s">
        <v>1042</v>
      </c>
      <c r="C795">
        <v>2</v>
      </c>
      <c r="D795">
        <v>0</v>
      </c>
      <c r="E795">
        <v>3550308</v>
      </c>
      <c r="F795" t="s">
        <v>669</v>
      </c>
      <c r="G795" t="s">
        <v>854</v>
      </c>
      <c r="H795" t="s">
        <v>91</v>
      </c>
      <c r="I795" s="2">
        <v>-235505</v>
      </c>
      <c r="J795" s="2">
        <v>-466333</v>
      </c>
      <c r="K795" t="s">
        <v>1043</v>
      </c>
      <c r="L795">
        <v>11869660</v>
      </c>
      <c r="M795" t="s">
        <v>1044</v>
      </c>
      <c r="N795" t="s">
        <v>1045</v>
      </c>
      <c r="O795" t="s">
        <v>1046</v>
      </c>
      <c r="P795" t="s">
        <v>1047</v>
      </c>
      <c r="Q795" t="s">
        <v>1048</v>
      </c>
      <c r="R795" t="s">
        <v>1049</v>
      </c>
      <c r="S795" t="s">
        <v>1050</v>
      </c>
      <c r="T795">
        <v>0</v>
      </c>
      <c r="U795">
        <v>957</v>
      </c>
      <c r="V795">
        <v>20</v>
      </c>
      <c r="W795">
        <v>20</v>
      </c>
      <c r="X795">
        <v>0</v>
      </c>
    </row>
    <row r="796" spans="1:24" x14ac:dyDescent="0.25">
      <c r="A796" s="1">
        <v>43889</v>
      </c>
      <c r="B796" t="s">
        <v>1042</v>
      </c>
      <c r="C796">
        <v>2</v>
      </c>
      <c r="D796">
        <v>0</v>
      </c>
      <c r="E796">
        <v>3550308</v>
      </c>
      <c r="F796" t="s">
        <v>669</v>
      </c>
      <c r="G796" t="s">
        <v>854</v>
      </c>
      <c r="H796" t="s">
        <v>91</v>
      </c>
      <c r="I796" s="2">
        <v>-235505</v>
      </c>
      <c r="J796" s="2">
        <v>-466333</v>
      </c>
      <c r="K796" t="s">
        <v>1043</v>
      </c>
      <c r="L796">
        <v>11869660</v>
      </c>
      <c r="M796" t="s">
        <v>1044</v>
      </c>
      <c r="N796" t="s">
        <v>1045</v>
      </c>
      <c r="O796" t="s">
        <v>1046</v>
      </c>
      <c r="P796" t="s">
        <v>1047</v>
      </c>
      <c r="Q796" t="s">
        <v>1048</v>
      </c>
      <c r="R796" t="s">
        <v>1049</v>
      </c>
      <c r="S796" t="s">
        <v>1050</v>
      </c>
      <c r="T796">
        <v>0</v>
      </c>
      <c r="U796">
        <v>957</v>
      </c>
      <c r="V796">
        <v>20</v>
      </c>
      <c r="W796">
        <v>20</v>
      </c>
      <c r="X796">
        <v>0</v>
      </c>
    </row>
    <row r="797" spans="1:24" x14ac:dyDescent="0.25">
      <c r="A797" s="1">
        <v>43888</v>
      </c>
      <c r="B797" t="s">
        <v>1042</v>
      </c>
      <c r="C797">
        <v>1</v>
      </c>
      <c r="D797">
        <v>0</v>
      </c>
      <c r="E797">
        <v>3550308</v>
      </c>
      <c r="F797" t="s">
        <v>670</v>
      </c>
      <c r="G797" t="s">
        <v>854</v>
      </c>
      <c r="H797" t="s">
        <v>91</v>
      </c>
      <c r="I797" s="2">
        <v>-235505</v>
      </c>
      <c r="J797" s="2">
        <v>-466333</v>
      </c>
      <c r="K797" t="s">
        <v>1043</v>
      </c>
      <c r="L797">
        <v>11869660</v>
      </c>
      <c r="M797" t="s">
        <v>1044</v>
      </c>
      <c r="N797" t="s">
        <v>1045</v>
      </c>
      <c r="O797" t="s">
        <v>1046</v>
      </c>
      <c r="P797" t="s">
        <v>1047</v>
      </c>
      <c r="Q797" t="s">
        <v>1048</v>
      </c>
      <c r="R797" t="s">
        <v>1049</v>
      </c>
      <c r="S797" t="s">
        <v>1050</v>
      </c>
      <c r="T797">
        <v>0</v>
      </c>
      <c r="U797">
        <v>957</v>
      </c>
      <c r="V797">
        <v>20</v>
      </c>
      <c r="W797">
        <v>20</v>
      </c>
      <c r="X797">
        <v>0</v>
      </c>
    </row>
    <row r="798" spans="1:24" x14ac:dyDescent="0.25">
      <c r="A798" s="1">
        <v>43887</v>
      </c>
      <c r="B798" t="s">
        <v>1042</v>
      </c>
      <c r="C798">
        <v>1</v>
      </c>
      <c r="D798">
        <v>0</v>
      </c>
      <c r="E798">
        <v>3550308</v>
      </c>
      <c r="F798" t="s">
        <v>670</v>
      </c>
      <c r="G798" t="s">
        <v>854</v>
      </c>
      <c r="H798" t="s">
        <v>91</v>
      </c>
      <c r="I798" s="2">
        <v>-235505</v>
      </c>
      <c r="J798" s="2">
        <v>-466333</v>
      </c>
      <c r="K798" t="s">
        <v>1043</v>
      </c>
      <c r="L798">
        <v>11869660</v>
      </c>
      <c r="M798" t="s">
        <v>1044</v>
      </c>
      <c r="N798" t="s">
        <v>1045</v>
      </c>
      <c r="O798" t="s">
        <v>1046</v>
      </c>
      <c r="P798" t="s">
        <v>1047</v>
      </c>
      <c r="Q798" t="s">
        <v>1048</v>
      </c>
      <c r="R798" t="s">
        <v>1049</v>
      </c>
      <c r="S798" t="s">
        <v>1050</v>
      </c>
      <c r="T798">
        <v>0</v>
      </c>
      <c r="U798">
        <v>957</v>
      </c>
      <c r="V798">
        <v>20</v>
      </c>
      <c r="W798">
        <v>20</v>
      </c>
      <c r="X798">
        <v>0</v>
      </c>
    </row>
    <row r="799" spans="1:24" x14ac:dyDescent="0.25">
      <c r="A799" s="1">
        <v>43886</v>
      </c>
      <c r="B799" t="s">
        <v>1042</v>
      </c>
      <c r="C799">
        <v>1</v>
      </c>
      <c r="D799">
        <v>0</v>
      </c>
      <c r="E799">
        <v>3550308</v>
      </c>
      <c r="F799" t="s">
        <v>670</v>
      </c>
      <c r="G799" t="s">
        <v>854</v>
      </c>
      <c r="H799" t="s">
        <v>91</v>
      </c>
      <c r="I799" s="2">
        <v>-235505</v>
      </c>
      <c r="J799" s="2">
        <v>-466333</v>
      </c>
      <c r="K799" t="s">
        <v>1043</v>
      </c>
      <c r="L799">
        <v>11869660</v>
      </c>
      <c r="M799" t="s">
        <v>1044</v>
      </c>
      <c r="N799" t="s">
        <v>1045</v>
      </c>
      <c r="O799" t="s">
        <v>1046</v>
      </c>
      <c r="P799" t="s">
        <v>1047</v>
      </c>
      <c r="Q799" t="s">
        <v>1048</v>
      </c>
      <c r="R799" t="s">
        <v>1049</v>
      </c>
      <c r="S799" t="s">
        <v>1050</v>
      </c>
      <c r="T799">
        <v>0</v>
      </c>
      <c r="U799">
        <v>957</v>
      </c>
      <c r="V799">
        <v>20</v>
      </c>
      <c r="W799">
        <v>20</v>
      </c>
      <c r="X799">
        <v>0</v>
      </c>
    </row>
  </sheetData>
  <autoFilter ref="A1:X799" xr:uid="{00000000-0009-0000-0000-000005000000}">
    <sortState xmlns:xlrd2="http://schemas.microsoft.com/office/spreadsheetml/2017/richdata2" ref="A2:X799">
      <sortCondition descending="1" ref="A1:A799"/>
    </sortState>
  </autoFilter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662C7-019C-4405-88AA-A55F0D89A20D}">
  <dimension ref="A1:G4096"/>
  <sheetViews>
    <sheetView workbookViewId="0">
      <selection activeCell="G11" sqref="G11"/>
    </sheetView>
  </sheetViews>
  <sheetFormatPr defaultRowHeight="15" x14ac:dyDescent="0.25"/>
  <cols>
    <col min="2" max="2" width="22.42578125" bestFit="1" customWidth="1"/>
    <col min="3" max="3" width="10.7109375" bestFit="1" customWidth="1"/>
    <col min="4" max="4" width="19.42578125" bestFit="1" customWidth="1"/>
    <col min="5" max="5" width="10.140625" bestFit="1" customWidth="1"/>
    <col min="6" max="6" width="3.28515625" bestFit="1" customWidth="1"/>
    <col min="7" max="7" width="19.85546875" bestFit="1" customWidth="1"/>
  </cols>
  <sheetData>
    <row r="1" spans="1:7" x14ac:dyDescent="0.25">
      <c r="A1" t="s">
        <v>1064</v>
      </c>
      <c r="B1" t="s">
        <v>1065</v>
      </c>
      <c r="C1" t="s">
        <v>1066</v>
      </c>
      <c r="D1" t="s">
        <v>1067</v>
      </c>
      <c r="E1" t="s">
        <v>1068</v>
      </c>
      <c r="F1" t="s">
        <v>1069</v>
      </c>
      <c r="G1" t="s">
        <v>1070</v>
      </c>
    </row>
    <row r="2" spans="1:7" x14ac:dyDescent="0.25">
      <c r="A2">
        <v>3550308</v>
      </c>
      <c r="B2" t="s">
        <v>1042</v>
      </c>
      <c r="C2" s="1">
        <v>43895</v>
      </c>
      <c r="D2">
        <v>1</v>
      </c>
      <c r="E2">
        <v>12252023</v>
      </c>
      <c r="F2" t="s">
        <v>17</v>
      </c>
      <c r="G2" s="22">
        <v>0.28000000000000003</v>
      </c>
    </row>
    <row r="3" spans="1:7" x14ac:dyDescent="0.25">
      <c r="A3">
        <v>3518800</v>
      </c>
      <c r="B3" t="s">
        <v>51</v>
      </c>
      <c r="C3" s="1">
        <v>43895</v>
      </c>
      <c r="D3">
        <v>1</v>
      </c>
      <c r="E3">
        <v>1379182</v>
      </c>
      <c r="F3" t="s">
        <v>17</v>
      </c>
      <c r="G3" s="22">
        <v>0.33</v>
      </c>
    </row>
    <row r="4" spans="1:7" x14ac:dyDescent="0.25">
      <c r="A4">
        <v>3509502</v>
      </c>
      <c r="B4" t="s">
        <v>1071</v>
      </c>
      <c r="C4" s="1">
        <v>43895</v>
      </c>
      <c r="D4">
        <v>1</v>
      </c>
      <c r="E4">
        <v>1204073</v>
      </c>
      <c r="F4" t="s">
        <v>17</v>
      </c>
      <c r="G4" s="22">
        <v>0.3</v>
      </c>
    </row>
    <row r="5" spans="1:7" x14ac:dyDescent="0.25">
      <c r="A5">
        <v>3548708</v>
      </c>
      <c r="B5" t="s">
        <v>1027</v>
      </c>
      <c r="C5" s="1">
        <v>43895</v>
      </c>
      <c r="D5">
        <v>1</v>
      </c>
      <c r="E5">
        <v>838936</v>
      </c>
      <c r="F5" t="s">
        <v>17</v>
      </c>
      <c r="G5" s="22">
        <v>0.3</v>
      </c>
    </row>
    <row r="6" spans="1:7" x14ac:dyDescent="0.25">
      <c r="A6">
        <v>3549904</v>
      </c>
      <c r="B6" t="s">
        <v>1072</v>
      </c>
      <c r="C6" s="1">
        <v>43895</v>
      </c>
      <c r="D6">
        <v>1</v>
      </c>
      <c r="E6">
        <v>721944</v>
      </c>
      <c r="F6" t="s">
        <v>17</v>
      </c>
      <c r="G6" s="22">
        <v>0.34</v>
      </c>
    </row>
    <row r="7" spans="1:7" x14ac:dyDescent="0.25">
      <c r="A7">
        <v>3547809</v>
      </c>
      <c r="B7" t="s">
        <v>1011</v>
      </c>
      <c r="C7" s="1">
        <v>43895</v>
      </c>
      <c r="D7">
        <v>1</v>
      </c>
      <c r="E7">
        <v>718773</v>
      </c>
      <c r="F7" t="s">
        <v>17</v>
      </c>
      <c r="G7" s="22">
        <v>0.28000000000000003</v>
      </c>
    </row>
    <row r="8" spans="1:7" x14ac:dyDescent="0.25">
      <c r="A8">
        <v>3543402</v>
      </c>
      <c r="B8" t="s">
        <v>1073</v>
      </c>
      <c r="C8" s="1">
        <v>43895</v>
      </c>
      <c r="D8">
        <v>1</v>
      </c>
      <c r="E8">
        <v>703293</v>
      </c>
      <c r="F8" t="s">
        <v>17</v>
      </c>
      <c r="G8" s="22">
        <v>0.28999999999999998</v>
      </c>
    </row>
    <row r="9" spans="1:7" x14ac:dyDescent="0.25">
      <c r="A9">
        <v>3534401</v>
      </c>
      <c r="B9" t="s">
        <v>69</v>
      </c>
      <c r="C9" s="1">
        <v>43895</v>
      </c>
      <c r="D9">
        <v>1</v>
      </c>
      <c r="E9">
        <v>698418</v>
      </c>
      <c r="F9" t="s">
        <v>17</v>
      </c>
      <c r="G9" s="22">
        <v>0.28999999999999998</v>
      </c>
    </row>
    <row r="10" spans="1:7" x14ac:dyDescent="0.25">
      <c r="A10">
        <v>3552205</v>
      </c>
      <c r="B10" t="s">
        <v>1074</v>
      </c>
      <c r="C10" s="1">
        <v>43895</v>
      </c>
      <c r="D10">
        <v>1</v>
      </c>
      <c r="E10">
        <v>679378</v>
      </c>
      <c r="F10" t="s">
        <v>17</v>
      </c>
      <c r="G10" s="22">
        <v>0.31</v>
      </c>
    </row>
    <row r="11" spans="1:7" x14ac:dyDescent="0.25">
      <c r="A11">
        <v>3529401</v>
      </c>
      <c r="B11" t="s">
        <v>949</v>
      </c>
      <c r="C11" s="1">
        <v>43895</v>
      </c>
      <c r="D11">
        <v>1</v>
      </c>
      <c r="E11">
        <v>472912</v>
      </c>
      <c r="F11" t="s">
        <v>17</v>
      </c>
      <c r="G11" s="22">
        <v>0.33</v>
      </c>
    </row>
    <row r="12" spans="1:7" x14ac:dyDescent="0.25">
      <c r="A12">
        <v>3549805</v>
      </c>
      <c r="B12" t="s">
        <v>1075</v>
      </c>
      <c r="C12" s="1">
        <v>43895</v>
      </c>
      <c r="D12">
        <v>1</v>
      </c>
      <c r="E12">
        <v>460671</v>
      </c>
      <c r="F12" t="s">
        <v>17</v>
      </c>
      <c r="G12" s="22">
        <v>0.3</v>
      </c>
    </row>
    <row r="13" spans="1:7" x14ac:dyDescent="0.25">
      <c r="A13">
        <v>3530607</v>
      </c>
      <c r="B13" t="s">
        <v>67</v>
      </c>
      <c r="C13" s="1">
        <v>43895</v>
      </c>
      <c r="D13">
        <v>1</v>
      </c>
      <c r="E13">
        <v>445842</v>
      </c>
      <c r="F13" t="s">
        <v>17</v>
      </c>
      <c r="G13" s="22">
        <v>0.34</v>
      </c>
    </row>
    <row r="14" spans="1:7" x14ac:dyDescent="0.25">
      <c r="A14">
        <v>3548500</v>
      </c>
      <c r="B14" t="s">
        <v>1076</v>
      </c>
      <c r="C14" s="1">
        <v>43895</v>
      </c>
      <c r="D14">
        <v>1</v>
      </c>
      <c r="E14">
        <v>433311</v>
      </c>
      <c r="F14" t="s">
        <v>17</v>
      </c>
      <c r="G14" s="22">
        <v>0.28999999999999998</v>
      </c>
    </row>
    <row r="15" spans="1:7" x14ac:dyDescent="0.25">
      <c r="A15">
        <v>3513801</v>
      </c>
      <c r="B15" t="s">
        <v>37</v>
      </c>
      <c r="C15" s="1">
        <v>43895</v>
      </c>
      <c r="D15">
        <v>1</v>
      </c>
      <c r="E15">
        <v>423884</v>
      </c>
      <c r="F15" t="s">
        <v>17</v>
      </c>
      <c r="G15" s="22">
        <v>0.34</v>
      </c>
    </row>
    <row r="16" spans="1:7" x14ac:dyDescent="0.25">
      <c r="A16">
        <v>3525904</v>
      </c>
      <c r="B16" t="s">
        <v>1077</v>
      </c>
      <c r="C16" s="1">
        <v>43895</v>
      </c>
      <c r="D16">
        <v>1</v>
      </c>
      <c r="E16">
        <v>418962</v>
      </c>
      <c r="F16" t="s">
        <v>17</v>
      </c>
      <c r="G16" s="22">
        <v>0.28999999999999998</v>
      </c>
    </row>
    <row r="17" spans="1:7" x14ac:dyDescent="0.25">
      <c r="A17">
        <v>3538709</v>
      </c>
      <c r="B17" t="s">
        <v>1078</v>
      </c>
      <c r="C17" s="1">
        <v>43895</v>
      </c>
      <c r="D17">
        <v>1</v>
      </c>
      <c r="E17">
        <v>404142</v>
      </c>
      <c r="F17" t="s">
        <v>17</v>
      </c>
      <c r="G17" s="22">
        <v>0.31</v>
      </c>
    </row>
    <row r="18" spans="1:7" x14ac:dyDescent="0.25">
      <c r="A18">
        <v>3510609</v>
      </c>
      <c r="B18" t="s">
        <v>824</v>
      </c>
      <c r="C18" s="1">
        <v>43895</v>
      </c>
      <c r="D18">
        <v>1</v>
      </c>
      <c r="E18">
        <v>400927</v>
      </c>
      <c r="F18" t="s">
        <v>17</v>
      </c>
      <c r="G18" s="22">
        <v>0.31</v>
      </c>
    </row>
    <row r="19" spans="1:7" x14ac:dyDescent="0.25">
      <c r="A19">
        <v>3506003</v>
      </c>
      <c r="B19" t="s">
        <v>1079</v>
      </c>
      <c r="C19" s="1">
        <v>43895</v>
      </c>
      <c r="D19">
        <v>1</v>
      </c>
      <c r="E19">
        <v>376818</v>
      </c>
      <c r="F19" t="s">
        <v>17</v>
      </c>
      <c r="G19" s="22">
        <v>0.3</v>
      </c>
    </row>
    <row r="20" spans="1:7" x14ac:dyDescent="0.25">
      <c r="A20">
        <v>3523107</v>
      </c>
      <c r="B20" t="s">
        <v>57</v>
      </c>
      <c r="C20" s="1">
        <v>43895</v>
      </c>
      <c r="D20">
        <v>1</v>
      </c>
      <c r="E20">
        <v>370821</v>
      </c>
      <c r="F20" t="s">
        <v>17</v>
      </c>
      <c r="G20" s="22">
        <v>0.39</v>
      </c>
    </row>
    <row r="21" spans="1:7" x14ac:dyDescent="0.25">
      <c r="A21">
        <v>3551009</v>
      </c>
      <c r="B21" t="s">
        <v>1080</v>
      </c>
      <c r="C21" s="1">
        <v>43895</v>
      </c>
      <c r="D21">
        <v>1</v>
      </c>
      <c r="E21">
        <v>365798</v>
      </c>
      <c r="F21" t="s">
        <v>17</v>
      </c>
      <c r="G21" s="22">
        <v>0.38</v>
      </c>
    </row>
    <row r="22" spans="1:7" x14ac:dyDescent="0.25">
      <c r="A22">
        <v>3516200</v>
      </c>
      <c r="B22" t="s">
        <v>1081</v>
      </c>
      <c r="C22" s="1">
        <v>43895</v>
      </c>
      <c r="D22">
        <v>1</v>
      </c>
      <c r="E22">
        <v>353187</v>
      </c>
      <c r="F22" t="s">
        <v>17</v>
      </c>
      <c r="G22" s="22">
        <v>0.34</v>
      </c>
    </row>
    <row r="23" spans="1:7" x14ac:dyDescent="0.25">
      <c r="A23">
        <v>3541000</v>
      </c>
      <c r="B23" t="s">
        <v>1082</v>
      </c>
      <c r="C23" s="1">
        <v>43895</v>
      </c>
      <c r="D23">
        <v>1</v>
      </c>
      <c r="E23">
        <v>325073</v>
      </c>
      <c r="F23" t="s">
        <v>17</v>
      </c>
      <c r="G23" s="22">
        <v>0.37</v>
      </c>
    </row>
    <row r="24" spans="1:7" x14ac:dyDescent="0.25">
      <c r="A24">
        <v>3518701</v>
      </c>
      <c r="B24" t="s">
        <v>1083</v>
      </c>
      <c r="C24" s="1">
        <v>43895</v>
      </c>
      <c r="D24">
        <v>1</v>
      </c>
      <c r="E24">
        <v>320459</v>
      </c>
      <c r="F24" t="s">
        <v>17</v>
      </c>
      <c r="G24" s="22">
        <v>0.38</v>
      </c>
    </row>
    <row r="25" spans="1:7" x14ac:dyDescent="0.25">
      <c r="A25">
        <v>3554102</v>
      </c>
      <c r="B25" t="s">
        <v>1084</v>
      </c>
      <c r="C25" s="1">
        <v>43895</v>
      </c>
      <c r="D25">
        <v>1</v>
      </c>
      <c r="E25">
        <v>314924</v>
      </c>
      <c r="F25" t="s">
        <v>17</v>
      </c>
      <c r="G25" s="22">
        <v>0.37</v>
      </c>
    </row>
    <row r="26" spans="1:7" x14ac:dyDescent="0.25">
      <c r="A26">
        <v>3526902</v>
      </c>
      <c r="B26" t="s">
        <v>1085</v>
      </c>
      <c r="C26" s="1">
        <v>43895</v>
      </c>
      <c r="D26">
        <v>1</v>
      </c>
      <c r="E26">
        <v>306114</v>
      </c>
      <c r="F26" t="s">
        <v>17</v>
      </c>
      <c r="G26" s="22">
        <v>0.31</v>
      </c>
    </row>
    <row r="27" spans="1:7" x14ac:dyDescent="0.25">
      <c r="A27">
        <v>3552502</v>
      </c>
      <c r="B27" t="s">
        <v>93</v>
      </c>
      <c r="C27" s="1">
        <v>43895</v>
      </c>
      <c r="D27">
        <v>1</v>
      </c>
      <c r="E27">
        <v>297637</v>
      </c>
      <c r="F27" t="s">
        <v>17</v>
      </c>
      <c r="G27" s="22">
        <v>0.37</v>
      </c>
    </row>
    <row r="28" spans="1:7" x14ac:dyDescent="0.25">
      <c r="B28" t="s">
        <v>1086</v>
      </c>
      <c r="C28" s="1">
        <v>43895</v>
      </c>
      <c r="D28">
        <v>1</v>
      </c>
      <c r="G28" s="22">
        <v>0.3</v>
      </c>
    </row>
    <row r="29" spans="1:7" x14ac:dyDescent="0.25">
      <c r="A29">
        <v>3501608</v>
      </c>
      <c r="B29" t="s">
        <v>1087</v>
      </c>
      <c r="C29" s="1">
        <v>43895</v>
      </c>
      <c r="D29">
        <v>1</v>
      </c>
      <c r="E29">
        <v>239597</v>
      </c>
      <c r="F29" t="s">
        <v>17</v>
      </c>
      <c r="G29" s="22">
        <v>0.35</v>
      </c>
    </row>
    <row r="30" spans="1:7" x14ac:dyDescent="0.25">
      <c r="A30">
        <v>3501905</v>
      </c>
      <c r="B30" t="s">
        <v>1088</v>
      </c>
      <c r="C30" s="1">
        <v>43895</v>
      </c>
      <c r="D30">
        <v>1</v>
      </c>
      <c r="E30">
        <v>72195</v>
      </c>
      <c r="F30" t="s">
        <v>17</v>
      </c>
      <c r="G30" s="22">
        <v>0.41</v>
      </c>
    </row>
    <row r="31" spans="1:7" x14ac:dyDescent="0.25">
      <c r="A31">
        <v>3502804</v>
      </c>
      <c r="B31" t="s">
        <v>1089</v>
      </c>
      <c r="C31" s="1">
        <v>43895</v>
      </c>
      <c r="D31">
        <v>1</v>
      </c>
      <c r="E31">
        <v>197016</v>
      </c>
      <c r="F31" t="s">
        <v>17</v>
      </c>
      <c r="G31" s="22">
        <v>0.31</v>
      </c>
    </row>
    <row r="32" spans="1:7" x14ac:dyDescent="0.25">
      <c r="A32">
        <v>3503208</v>
      </c>
      <c r="B32" t="s">
        <v>1090</v>
      </c>
      <c r="C32" s="1">
        <v>43895</v>
      </c>
      <c r="D32">
        <v>1</v>
      </c>
      <c r="E32">
        <v>236072</v>
      </c>
      <c r="F32" t="s">
        <v>17</v>
      </c>
      <c r="G32" s="22">
        <v>0.32</v>
      </c>
    </row>
    <row r="33" spans="1:7" x14ac:dyDescent="0.25">
      <c r="A33">
        <v>3503307</v>
      </c>
      <c r="B33" t="s">
        <v>1091</v>
      </c>
      <c r="C33" s="1">
        <v>43895</v>
      </c>
      <c r="D33">
        <v>1</v>
      </c>
      <c r="E33">
        <v>134236</v>
      </c>
      <c r="F33" t="s">
        <v>17</v>
      </c>
      <c r="G33" s="22">
        <v>0.37</v>
      </c>
    </row>
    <row r="34" spans="1:7" x14ac:dyDescent="0.25">
      <c r="A34">
        <v>3503901</v>
      </c>
      <c r="B34" t="s">
        <v>791</v>
      </c>
      <c r="C34" s="1">
        <v>43895</v>
      </c>
      <c r="D34">
        <v>1</v>
      </c>
      <c r="E34">
        <v>89824</v>
      </c>
      <c r="F34" t="s">
        <v>17</v>
      </c>
      <c r="G34" s="22">
        <v>0.36</v>
      </c>
    </row>
    <row r="35" spans="1:7" x14ac:dyDescent="0.25">
      <c r="A35">
        <v>3504008</v>
      </c>
      <c r="B35" t="s">
        <v>1092</v>
      </c>
      <c r="C35" s="1">
        <v>43895</v>
      </c>
      <c r="D35">
        <v>1</v>
      </c>
      <c r="E35">
        <v>104386</v>
      </c>
      <c r="F35" t="s">
        <v>17</v>
      </c>
      <c r="G35" s="22">
        <v>0.36</v>
      </c>
    </row>
    <row r="36" spans="1:7" x14ac:dyDescent="0.25">
      <c r="A36">
        <v>3504107</v>
      </c>
      <c r="B36" t="s">
        <v>1093</v>
      </c>
      <c r="C36" s="1">
        <v>43895</v>
      </c>
      <c r="D36">
        <v>1</v>
      </c>
      <c r="E36">
        <v>142761</v>
      </c>
      <c r="F36" t="s">
        <v>17</v>
      </c>
      <c r="G36" s="22">
        <v>0.36</v>
      </c>
    </row>
    <row r="37" spans="1:7" x14ac:dyDescent="0.25">
      <c r="A37">
        <v>3504503</v>
      </c>
      <c r="B37" t="s">
        <v>1094</v>
      </c>
      <c r="C37" s="1">
        <v>43895</v>
      </c>
      <c r="D37">
        <v>1</v>
      </c>
      <c r="E37">
        <v>90655</v>
      </c>
      <c r="F37" t="s">
        <v>17</v>
      </c>
      <c r="G37" s="22">
        <v>0.38</v>
      </c>
    </row>
    <row r="38" spans="1:7" x14ac:dyDescent="0.25">
      <c r="A38">
        <v>3505500</v>
      </c>
      <c r="B38" t="s">
        <v>1095</v>
      </c>
      <c r="C38" s="1">
        <v>43895</v>
      </c>
      <c r="D38">
        <v>1</v>
      </c>
      <c r="E38">
        <v>122098</v>
      </c>
      <c r="F38" t="s">
        <v>17</v>
      </c>
      <c r="G38" s="22">
        <v>0.41</v>
      </c>
    </row>
    <row r="39" spans="1:7" x14ac:dyDescent="0.25">
      <c r="A39">
        <v>3505708</v>
      </c>
      <c r="B39" t="s">
        <v>23</v>
      </c>
      <c r="C39" s="1">
        <v>43895</v>
      </c>
      <c r="D39">
        <v>1</v>
      </c>
      <c r="E39">
        <v>274182</v>
      </c>
      <c r="F39" t="s">
        <v>17</v>
      </c>
      <c r="G39" s="22">
        <v>0.28000000000000003</v>
      </c>
    </row>
    <row r="40" spans="1:7" x14ac:dyDescent="0.25">
      <c r="A40">
        <v>3506102</v>
      </c>
      <c r="B40" t="s">
        <v>1096</v>
      </c>
      <c r="C40" s="1">
        <v>43895</v>
      </c>
      <c r="D40">
        <v>1</v>
      </c>
      <c r="E40">
        <v>77496</v>
      </c>
      <c r="F40" t="s">
        <v>17</v>
      </c>
      <c r="G40" s="22">
        <v>0.48</v>
      </c>
    </row>
    <row r="41" spans="1:7" x14ac:dyDescent="0.25">
      <c r="A41">
        <v>3506508</v>
      </c>
      <c r="B41" t="s">
        <v>1097</v>
      </c>
      <c r="C41" s="1">
        <v>43895</v>
      </c>
      <c r="D41">
        <v>1</v>
      </c>
      <c r="E41">
        <v>123638</v>
      </c>
      <c r="F41" t="s">
        <v>17</v>
      </c>
      <c r="G41" s="22">
        <v>0.4</v>
      </c>
    </row>
    <row r="42" spans="1:7" x14ac:dyDescent="0.25">
      <c r="A42">
        <v>3507506</v>
      </c>
      <c r="B42" t="s">
        <v>1098</v>
      </c>
      <c r="C42" s="1">
        <v>43895</v>
      </c>
      <c r="D42">
        <v>1</v>
      </c>
      <c r="E42">
        <v>146497</v>
      </c>
      <c r="F42" t="s">
        <v>17</v>
      </c>
      <c r="G42" s="22">
        <v>0.35</v>
      </c>
    </row>
    <row r="43" spans="1:7" x14ac:dyDescent="0.25">
      <c r="A43">
        <v>3507605</v>
      </c>
      <c r="B43" t="s">
        <v>1099</v>
      </c>
      <c r="C43" s="1">
        <v>43895</v>
      </c>
      <c r="D43">
        <v>1</v>
      </c>
      <c r="E43">
        <v>168668</v>
      </c>
      <c r="F43" t="s">
        <v>17</v>
      </c>
      <c r="G43" s="22">
        <v>0.33</v>
      </c>
    </row>
    <row r="44" spans="1:7" x14ac:dyDescent="0.25">
      <c r="A44">
        <v>3508504</v>
      </c>
      <c r="B44" t="s">
        <v>1100</v>
      </c>
      <c r="C44" s="1">
        <v>43895</v>
      </c>
      <c r="D44">
        <v>1</v>
      </c>
      <c r="E44">
        <v>94263</v>
      </c>
      <c r="F44" t="s">
        <v>17</v>
      </c>
      <c r="G44" s="22">
        <v>0.44</v>
      </c>
    </row>
    <row r="45" spans="1:7" x14ac:dyDescent="0.25">
      <c r="A45">
        <v>3509007</v>
      </c>
      <c r="B45" t="s">
        <v>27</v>
      </c>
      <c r="C45" s="1">
        <v>43895</v>
      </c>
      <c r="D45">
        <v>1</v>
      </c>
      <c r="E45">
        <v>101470</v>
      </c>
      <c r="F45" t="s">
        <v>17</v>
      </c>
      <c r="G45" s="22">
        <v>0.34</v>
      </c>
    </row>
    <row r="46" spans="1:7" x14ac:dyDescent="0.25">
      <c r="A46">
        <v>3509205</v>
      </c>
      <c r="B46" t="s">
        <v>30</v>
      </c>
      <c r="C46" s="1">
        <v>43895</v>
      </c>
      <c r="D46">
        <v>1</v>
      </c>
      <c r="E46">
        <v>76801</v>
      </c>
      <c r="F46" t="s">
        <v>17</v>
      </c>
      <c r="G46" s="22">
        <v>0.41</v>
      </c>
    </row>
    <row r="47" spans="1:7" x14ac:dyDescent="0.25">
      <c r="A47">
        <v>3509601</v>
      </c>
      <c r="B47" t="s">
        <v>1101</v>
      </c>
      <c r="C47" s="1">
        <v>43895</v>
      </c>
      <c r="D47">
        <v>1</v>
      </c>
      <c r="E47">
        <v>84650</v>
      </c>
      <c r="F47" t="s">
        <v>17</v>
      </c>
      <c r="G47" s="22">
        <v>0.37</v>
      </c>
    </row>
    <row r="48" spans="1:7" x14ac:dyDescent="0.25">
      <c r="A48">
        <v>3510500</v>
      </c>
      <c r="B48" t="s">
        <v>1102</v>
      </c>
      <c r="C48" s="1">
        <v>43895</v>
      </c>
      <c r="D48">
        <v>1</v>
      </c>
      <c r="E48">
        <v>121532</v>
      </c>
      <c r="F48" t="s">
        <v>17</v>
      </c>
      <c r="G48" s="22">
        <v>0.44</v>
      </c>
    </row>
    <row r="49" spans="1:7" x14ac:dyDescent="0.25">
      <c r="A49">
        <v>3511102</v>
      </c>
      <c r="B49" t="s">
        <v>1103</v>
      </c>
      <c r="C49" s="1">
        <v>43895</v>
      </c>
      <c r="D49">
        <v>1</v>
      </c>
      <c r="E49">
        <v>121862</v>
      </c>
      <c r="F49" t="s">
        <v>17</v>
      </c>
      <c r="G49" s="22">
        <v>0.33</v>
      </c>
    </row>
    <row r="50" spans="1:7" x14ac:dyDescent="0.25">
      <c r="A50">
        <v>3513009</v>
      </c>
      <c r="B50" t="s">
        <v>34</v>
      </c>
      <c r="C50" s="1">
        <v>43895</v>
      </c>
      <c r="D50">
        <v>1</v>
      </c>
      <c r="E50">
        <v>249210</v>
      </c>
      <c r="F50" t="s">
        <v>17</v>
      </c>
      <c r="G50" s="22">
        <v>0.35</v>
      </c>
    </row>
    <row r="51" spans="1:7" x14ac:dyDescent="0.25">
      <c r="A51">
        <v>3513405</v>
      </c>
      <c r="B51" t="s">
        <v>1104</v>
      </c>
      <c r="C51" s="1">
        <v>43895</v>
      </c>
      <c r="D51">
        <v>1</v>
      </c>
      <c r="E51">
        <v>82238</v>
      </c>
      <c r="F51" t="s">
        <v>17</v>
      </c>
      <c r="G51" s="22">
        <v>0.51</v>
      </c>
    </row>
    <row r="52" spans="1:7" x14ac:dyDescent="0.25">
      <c r="A52">
        <v>3513504</v>
      </c>
      <c r="B52" t="s">
        <v>1105</v>
      </c>
      <c r="C52" s="1">
        <v>43895</v>
      </c>
      <c r="D52">
        <v>1</v>
      </c>
      <c r="E52">
        <v>130705</v>
      </c>
      <c r="F52" t="s">
        <v>17</v>
      </c>
      <c r="G52" s="22">
        <v>0.37</v>
      </c>
    </row>
    <row r="53" spans="1:7" x14ac:dyDescent="0.25">
      <c r="A53">
        <v>3515004</v>
      </c>
      <c r="B53" t="s">
        <v>40</v>
      </c>
      <c r="C53" s="1">
        <v>43895</v>
      </c>
      <c r="D53">
        <v>1</v>
      </c>
      <c r="E53">
        <v>273726</v>
      </c>
      <c r="F53" t="s">
        <v>17</v>
      </c>
      <c r="G53" s="22">
        <v>0.35</v>
      </c>
    </row>
    <row r="54" spans="1:7" x14ac:dyDescent="0.25">
      <c r="A54">
        <v>3515707</v>
      </c>
      <c r="B54" t="s">
        <v>44</v>
      </c>
      <c r="C54" s="1">
        <v>43895</v>
      </c>
      <c r="D54">
        <v>1</v>
      </c>
      <c r="E54">
        <v>194276</v>
      </c>
      <c r="F54" t="s">
        <v>17</v>
      </c>
      <c r="G54" s="22">
        <v>0.35</v>
      </c>
    </row>
    <row r="55" spans="1:7" x14ac:dyDescent="0.25">
      <c r="A55">
        <v>3516309</v>
      </c>
      <c r="B55" t="s">
        <v>46</v>
      </c>
      <c r="C55" s="1">
        <v>43895</v>
      </c>
      <c r="D55">
        <v>1</v>
      </c>
      <c r="E55">
        <v>175844</v>
      </c>
      <c r="F55" t="s">
        <v>17</v>
      </c>
      <c r="G55" s="22">
        <v>0.34</v>
      </c>
    </row>
    <row r="56" spans="1:7" x14ac:dyDescent="0.25">
      <c r="A56">
        <v>3516408</v>
      </c>
      <c r="B56" t="s">
        <v>48</v>
      </c>
      <c r="C56" s="1">
        <v>43895</v>
      </c>
      <c r="D56">
        <v>1</v>
      </c>
      <c r="E56">
        <v>154489</v>
      </c>
      <c r="F56" t="s">
        <v>17</v>
      </c>
      <c r="G56" s="22">
        <v>0.37</v>
      </c>
    </row>
    <row r="57" spans="1:7" x14ac:dyDescent="0.25">
      <c r="A57">
        <v>3518404</v>
      </c>
      <c r="B57" t="s">
        <v>1106</v>
      </c>
      <c r="C57" s="1">
        <v>43895</v>
      </c>
      <c r="D57">
        <v>1</v>
      </c>
      <c r="E57">
        <v>121798</v>
      </c>
      <c r="F57" t="s">
        <v>17</v>
      </c>
      <c r="G57" s="22">
        <v>0.41</v>
      </c>
    </row>
    <row r="58" spans="1:7" x14ac:dyDescent="0.25">
      <c r="A58">
        <v>3519071</v>
      </c>
      <c r="B58" t="s">
        <v>1107</v>
      </c>
      <c r="C58" s="1">
        <v>43895</v>
      </c>
      <c r="D58">
        <v>1</v>
      </c>
      <c r="E58">
        <v>230851</v>
      </c>
      <c r="F58" t="s">
        <v>17</v>
      </c>
      <c r="G58" s="22">
        <v>0.36</v>
      </c>
    </row>
    <row r="59" spans="1:7" x14ac:dyDescent="0.25">
      <c r="A59">
        <v>3519709</v>
      </c>
      <c r="B59" t="s">
        <v>1108</v>
      </c>
      <c r="C59" s="1">
        <v>43895</v>
      </c>
      <c r="D59">
        <v>1</v>
      </c>
      <c r="E59">
        <v>78878</v>
      </c>
      <c r="F59" t="s">
        <v>17</v>
      </c>
      <c r="G59" s="22">
        <v>0.48</v>
      </c>
    </row>
    <row r="60" spans="1:7" x14ac:dyDescent="0.25">
      <c r="A60">
        <v>3520509</v>
      </c>
      <c r="B60" t="s">
        <v>1109</v>
      </c>
      <c r="C60" s="1">
        <v>43895</v>
      </c>
      <c r="D60">
        <v>1</v>
      </c>
      <c r="E60">
        <v>251627</v>
      </c>
      <c r="F60" t="s">
        <v>17</v>
      </c>
      <c r="G60" s="22">
        <v>0.35</v>
      </c>
    </row>
    <row r="61" spans="1:7" x14ac:dyDescent="0.25">
      <c r="A61">
        <v>3522109</v>
      </c>
      <c r="B61" t="s">
        <v>1110</v>
      </c>
      <c r="C61" s="1">
        <v>43895</v>
      </c>
      <c r="D61">
        <v>1</v>
      </c>
      <c r="E61">
        <v>101816</v>
      </c>
      <c r="F61" t="s">
        <v>17</v>
      </c>
      <c r="G61" s="22">
        <v>0.46</v>
      </c>
    </row>
    <row r="62" spans="1:7" x14ac:dyDescent="0.25">
      <c r="A62">
        <v>3522208</v>
      </c>
      <c r="B62" t="s">
        <v>53</v>
      </c>
      <c r="C62" s="1">
        <v>43895</v>
      </c>
      <c r="D62">
        <v>1</v>
      </c>
      <c r="E62">
        <v>175693</v>
      </c>
      <c r="F62" t="s">
        <v>17</v>
      </c>
      <c r="G62" s="22">
        <v>0.39</v>
      </c>
    </row>
    <row r="63" spans="1:7" x14ac:dyDescent="0.25">
      <c r="A63">
        <v>3522307</v>
      </c>
      <c r="B63" t="s">
        <v>1111</v>
      </c>
      <c r="C63" s="1">
        <v>43895</v>
      </c>
      <c r="D63">
        <v>1</v>
      </c>
      <c r="E63">
        <v>163901</v>
      </c>
      <c r="F63" t="s">
        <v>17</v>
      </c>
      <c r="G63" s="22">
        <v>0.38</v>
      </c>
    </row>
    <row r="64" spans="1:7" x14ac:dyDescent="0.25">
      <c r="A64">
        <v>3522406</v>
      </c>
      <c r="B64" t="s">
        <v>1112</v>
      </c>
      <c r="C64" s="1">
        <v>43895</v>
      </c>
      <c r="D64">
        <v>1</v>
      </c>
      <c r="E64">
        <v>94354</v>
      </c>
      <c r="F64" t="s">
        <v>17</v>
      </c>
      <c r="G64" s="22">
        <v>0.38</v>
      </c>
    </row>
    <row r="65" spans="1:7" x14ac:dyDescent="0.25">
      <c r="A65">
        <v>3522505</v>
      </c>
      <c r="B65" t="s">
        <v>55</v>
      </c>
      <c r="C65" s="1">
        <v>43895</v>
      </c>
      <c r="D65">
        <v>1</v>
      </c>
      <c r="E65">
        <v>237700</v>
      </c>
      <c r="F65" t="s">
        <v>17</v>
      </c>
      <c r="G65" s="22">
        <v>0.35</v>
      </c>
    </row>
    <row r="66" spans="1:7" x14ac:dyDescent="0.25">
      <c r="A66">
        <v>3522604</v>
      </c>
      <c r="B66" t="s">
        <v>1113</v>
      </c>
      <c r="C66" s="1">
        <v>43895</v>
      </c>
      <c r="D66">
        <v>1</v>
      </c>
      <c r="E66">
        <v>74773</v>
      </c>
      <c r="F66" t="s">
        <v>17</v>
      </c>
      <c r="G66" s="22">
        <v>0.42</v>
      </c>
    </row>
    <row r="67" spans="1:7" x14ac:dyDescent="0.25">
      <c r="A67">
        <v>3523404</v>
      </c>
      <c r="B67" t="s">
        <v>1114</v>
      </c>
      <c r="C67" s="1">
        <v>43895</v>
      </c>
      <c r="D67">
        <v>1</v>
      </c>
      <c r="E67">
        <v>120858</v>
      </c>
      <c r="F67" t="s">
        <v>17</v>
      </c>
      <c r="G67" s="22">
        <v>0.34</v>
      </c>
    </row>
    <row r="68" spans="1:7" x14ac:dyDescent="0.25">
      <c r="A68">
        <v>3523909</v>
      </c>
      <c r="B68" t="s">
        <v>1115</v>
      </c>
      <c r="C68" s="1">
        <v>43895</v>
      </c>
      <c r="D68">
        <v>1</v>
      </c>
      <c r="E68">
        <v>173939</v>
      </c>
      <c r="F68" t="s">
        <v>17</v>
      </c>
      <c r="G68" s="22">
        <v>0.35</v>
      </c>
    </row>
    <row r="69" spans="1:7" x14ac:dyDescent="0.25">
      <c r="A69">
        <v>3524303</v>
      </c>
      <c r="B69" t="s">
        <v>1116</v>
      </c>
      <c r="C69" s="1">
        <v>43895</v>
      </c>
      <c r="D69">
        <v>1</v>
      </c>
      <c r="E69">
        <v>77263</v>
      </c>
      <c r="F69" t="s">
        <v>17</v>
      </c>
      <c r="G69" s="22">
        <v>0.37</v>
      </c>
    </row>
    <row r="70" spans="1:7" x14ac:dyDescent="0.25">
      <c r="A70">
        <v>3524402</v>
      </c>
      <c r="B70" t="s">
        <v>1117</v>
      </c>
      <c r="C70" s="1">
        <v>43895</v>
      </c>
      <c r="D70">
        <v>1</v>
      </c>
      <c r="E70">
        <v>233662</v>
      </c>
      <c r="F70" t="s">
        <v>17</v>
      </c>
      <c r="G70" s="22">
        <v>0.37</v>
      </c>
    </row>
    <row r="71" spans="1:7" x14ac:dyDescent="0.25">
      <c r="A71">
        <v>3525003</v>
      </c>
      <c r="B71" t="s">
        <v>59</v>
      </c>
      <c r="C71" s="1">
        <v>43895</v>
      </c>
      <c r="D71">
        <v>1</v>
      </c>
      <c r="E71">
        <v>124937</v>
      </c>
      <c r="F71" t="s">
        <v>17</v>
      </c>
      <c r="G71" s="22">
        <v>0.32</v>
      </c>
    </row>
    <row r="72" spans="1:7" x14ac:dyDescent="0.25">
      <c r="A72">
        <v>3525300</v>
      </c>
      <c r="B72" t="s">
        <v>1118</v>
      </c>
      <c r="C72" s="1">
        <v>43895</v>
      </c>
      <c r="D72">
        <v>1</v>
      </c>
      <c r="E72">
        <v>150252</v>
      </c>
      <c r="F72" t="s">
        <v>17</v>
      </c>
      <c r="G72" s="22">
        <v>0.37</v>
      </c>
    </row>
    <row r="73" spans="1:7" x14ac:dyDescent="0.25">
      <c r="A73">
        <v>3526704</v>
      </c>
      <c r="B73" t="s">
        <v>1119</v>
      </c>
      <c r="C73" s="1">
        <v>43895</v>
      </c>
      <c r="D73">
        <v>1</v>
      </c>
      <c r="E73">
        <v>103391</v>
      </c>
      <c r="F73" t="s">
        <v>17</v>
      </c>
      <c r="G73" s="22">
        <v>0.45</v>
      </c>
    </row>
    <row r="74" spans="1:7" x14ac:dyDescent="0.25">
      <c r="A74">
        <v>3527108</v>
      </c>
      <c r="B74" t="s">
        <v>1120</v>
      </c>
      <c r="C74" s="1">
        <v>43895</v>
      </c>
      <c r="D74">
        <v>1</v>
      </c>
      <c r="E74">
        <v>78013</v>
      </c>
      <c r="F74" t="s">
        <v>17</v>
      </c>
      <c r="G74" s="22">
        <v>0.37</v>
      </c>
    </row>
    <row r="75" spans="1:7" x14ac:dyDescent="0.25">
      <c r="A75">
        <v>3527207</v>
      </c>
      <c r="B75" t="s">
        <v>1121</v>
      </c>
      <c r="C75" s="1">
        <v>43895</v>
      </c>
      <c r="D75">
        <v>1</v>
      </c>
      <c r="E75">
        <v>88706</v>
      </c>
      <c r="F75" t="s">
        <v>17</v>
      </c>
      <c r="G75" s="22">
        <v>0.49</v>
      </c>
    </row>
    <row r="76" spans="1:7" x14ac:dyDescent="0.25">
      <c r="A76">
        <v>3528502</v>
      </c>
      <c r="B76" t="s">
        <v>940</v>
      </c>
      <c r="C76" s="1">
        <v>43895</v>
      </c>
      <c r="D76">
        <v>1</v>
      </c>
      <c r="E76">
        <v>100179</v>
      </c>
      <c r="F76" t="s">
        <v>17</v>
      </c>
      <c r="G76" s="22">
        <v>0.41</v>
      </c>
    </row>
    <row r="77" spans="1:7" x14ac:dyDescent="0.25">
      <c r="A77">
        <v>3529005</v>
      </c>
      <c r="B77" t="s">
        <v>1122</v>
      </c>
      <c r="C77" s="1">
        <v>43895</v>
      </c>
      <c r="D77">
        <v>1</v>
      </c>
      <c r="E77">
        <v>238882</v>
      </c>
      <c r="F77" t="s">
        <v>17</v>
      </c>
      <c r="G77" s="22">
        <v>0.32</v>
      </c>
    </row>
    <row r="78" spans="1:7" x14ac:dyDescent="0.25">
      <c r="A78">
        <v>3529302</v>
      </c>
      <c r="B78" t="s">
        <v>1123</v>
      </c>
      <c r="C78" s="1">
        <v>43895</v>
      </c>
      <c r="D78">
        <v>1</v>
      </c>
      <c r="E78">
        <v>83170</v>
      </c>
      <c r="F78" t="s">
        <v>17</v>
      </c>
      <c r="G78" s="22">
        <v>0.37</v>
      </c>
    </row>
    <row r="79" spans="1:7" x14ac:dyDescent="0.25">
      <c r="A79">
        <v>3530706</v>
      </c>
      <c r="B79" t="s">
        <v>1124</v>
      </c>
      <c r="C79" s="1">
        <v>43895</v>
      </c>
      <c r="D79">
        <v>1</v>
      </c>
      <c r="E79">
        <v>151888</v>
      </c>
      <c r="F79" t="s">
        <v>17</v>
      </c>
      <c r="G79" s="22">
        <v>0.4</v>
      </c>
    </row>
    <row r="80" spans="1:7" x14ac:dyDescent="0.25">
      <c r="A80">
        <v>3530805</v>
      </c>
      <c r="B80" t="s">
        <v>1125</v>
      </c>
      <c r="C80" s="1">
        <v>43895</v>
      </c>
      <c r="D80">
        <v>1</v>
      </c>
      <c r="E80">
        <v>93189</v>
      </c>
      <c r="F80" t="s">
        <v>17</v>
      </c>
      <c r="G80" s="22">
        <v>0.4</v>
      </c>
    </row>
    <row r="81" spans="1:7" x14ac:dyDescent="0.25">
      <c r="A81">
        <v>3534708</v>
      </c>
      <c r="B81" t="s">
        <v>1126</v>
      </c>
      <c r="C81" s="1">
        <v>43895</v>
      </c>
      <c r="D81">
        <v>1</v>
      </c>
      <c r="E81">
        <v>113542</v>
      </c>
      <c r="F81" t="s">
        <v>17</v>
      </c>
      <c r="G81" s="22">
        <v>0.34</v>
      </c>
    </row>
    <row r="82" spans="1:7" x14ac:dyDescent="0.25">
      <c r="A82">
        <v>3536505</v>
      </c>
      <c r="B82" t="s">
        <v>1127</v>
      </c>
      <c r="C82" s="1">
        <v>43895</v>
      </c>
      <c r="D82">
        <v>1</v>
      </c>
      <c r="E82">
        <v>109424</v>
      </c>
      <c r="F82" t="s">
        <v>17</v>
      </c>
      <c r="G82" s="22">
        <v>0.34</v>
      </c>
    </row>
    <row r="83" spans="1:7" x14ac:dyDescent="0.25">
      <c r="A83">
        <v>3538006</v>
      </c>
      <c r="B83" t="s">
        <v>1128</v>
      </c>
      <c r="C83" s="1">
        <v>43895</v>
      </c>
      <c r="D83">
        <v>1</v>
      </c>
      <c r="E83">
        <v>168328</v>
      </c>
      <c r="F83" t="s">
        <v>17</v>
      </c>
      <c r="G83" s="22">
        <v>0.43</v>
      </c>
    </row>
    <row r="84" spans="1:7" x14ac:dyDescent="0.25">
      <c r="A84">
        <v>3539301</v>
      </c>
      <c r="B84" t="s">
        <v>1129</v>
      </c>
      <c r="C84" s="1">
        <v>43895</v>
      </c>
      <c r="D84">
        <v>1</v>
      </c>
      <c r="E84">
        <v>76409</v>
      </c>
      <c r="F84" t="s">
        <v>17</v>
      </c>
      <c r="G84" s="22">
        <v>0.45</v>
      </c>
    </row>
    <row r="85" spans="1:7" x14ac:dyDescent="0.25">
      <c r="A85">
        <v>3539806</v>
      </c>
      <c r="B85" t="s">
        <v>971</v>
      </c>
      <c r="C85" s="1">
        <v>43895</v>
      </c>
      <c r="D85">
        <v>1</v>
      </c>
      <c r="E85">
        <v>117452</v>
      </c>
      <c r="F85" t="s">
        <v>17</v>
      </c>
      <c r="G85" s="22">
        <v>0.37</v>
      </c>
    </row>
    <row r="86" spans="1:7" x14ac:dyDescent="0.25">
      <c r="A86">
        <v>3541406</v>
      </c>
      <c r="B86" t="s">
        <v>1130</v>
      </c>
      <c r="C86" s="1">
        <v>43895</v>
      </c>
      <c r="D86">
        <v>1</v>
      </c>
      <c r="E86">
        <v>228743</v>
      </c>
      <c r="F86" t="s">
        <v>17</v>
      </c>
      <c r="G86" s="22">
        <v>0.3</v>
      </c>
    </row>
    <row r="87" spans="1:7" x14ac:dyDescent="0.25">
      <c r="A87">
        <v>3543303</v>
      </c>
      <c r="B87" t="s">
        <v>980</v>
      </c>
      <c r="C87" s="1">
        <v>43895</v>
      </c>
      <c r="D87">
        <v>1</v>
      </c>
      <c r="E87">
        <v>123393</v>
      </c>
      <c r="F87" t="s">
        <v>17</v>
      </c>
      <c r="G87" s="22">
        <v>0.39</v>
      </c>
    </row>
    <row r="88" spans="1:7" x14ac:dyDescent="0.25">
      <c r="A88">
        <v>3543907</v>
      </c>
      <c r="B88" t="s">
        <v>1131</v>
      </c>
      <c r="C88" s="1">
        <v>43895</v>
      </c>
      <c r="D88">
        <v>1</v>
      </c>
      <c r="E88">
        <v>206424</v>
      </c>
      <c r="F88" t="s">
        <v>17</v>
      </c>
      <c r="G88" s="22">
        <v>0.36</v>
      </c>
    </row>
    <row r="89" spans="1:7" x14ac:dyDescent="0.25">
      <c r="A89">
        <v>3545209</v>
      </c>
      <c r="B89" t="s">
        <v>1132</v>
      </c>
      <c r="C89" s="1">
        <v>43895</v>
      </c>
      <c r="D89">
        <v>1</v>
      </c>
      <c r="E89">
        <v>118663</v>
      </c>
      <c r="F89" t="s">
        <v>17</v>
      </c>
      <c r="G89" s="22">
        <v>0.35</v>
      </c>
    </row>
    <row r="90" spans="1:7" x14ac:dyDescent="0.25">
      <c r="A90">
        <v>3545803</v>
      </c>
      <c r="B90" t="s">
        <v>1133</v>
      </c>
      <c r="C90" s="1">
        <v>43895</v>
      </c>
      <c r="D90">
        <v>1</v>
      </c>
      <c r="E90">
        <v>193475</v>
      </c>
      <c r="F90" t="s">
        <v>17</v>
      </c>
      <c r="G90" s="22">
        <v>0.32</v>
      </c>
    </row>
    <row r="91" spans="1:7" x14ac:dyDescent="0.25">
      <c r="A91">
        <v>3547304</v>
      </c>
      <c r="B91" t="s">
        <v>1003</v>
      </c>
      <c r="C91" s="1">
        <v>43895</v>
      </c>
      <c r="D91">
        <v>1</v>
      </c>
      <c r="E91">
        <v>139447</v>
      </c>
      <c r="F91" t="s">
        <v>17</v>
      </c>
      <c r="G91" s="22">
        <v>0.33</v>
      </c>
    </row>
    <row r="92" spans="1:7" x14ac:dyDescent="0.25">
      <c r="A92">
        <v>3548807</v>
      </c>
      <c r="B92" t="s">
        <v>1035</v>
      </c>
      <c r="C92" s="1">
        <v>43895</v>
      </c>
      <c r="D92">
        <v>1</v>
      </c>
      <c r="E92">
        <v>161127</v>
      </c>
      <c r="F92" t="s">
        <v>17</v>
      </c>
      <c r="G92" s="22">
        <v>0.28000000000000003</v>
      </c>
    </row>
    <row r="93" spans="1:7" x14ac:dyDescent="0.25">
      <c r="A93">
        <v>3548906</v>
      </c>
      <c r="B93" t="s">
        <v>1134</v>
      </c>
      <c r="C93" s="1">
        <v>43895</v>
      </c>
      <c r="D93">
        <v>1</v>
      </c>
      <c r="E93">
        <v>251983</v>
      </c>
      <c r="F93" t="s">
        <v>17</v>
      </c>
      <c r="G93" s="22">
        <v>0.35</v>
      </c>
    </row>
    <row r="94" spans="1:7" x14ac:dyDescent="0.25">
      <c r="A94">
        <v>3549102</v>
      </c>
      <c r="B94" t="s">
        <v>1135</v>
      </c>
      <c r="C94" s="1">
        <v>43895</v>
      </c>
      <c r="D94">
        <v>1</v>
      </c>
      <c r="E94">
        <v>91211</v>
      </c>
      <c r="F94" t="s">
        <v>17</v>
      </c>
      <c r="G94" s="22">
        <v>0.42</v>
      </c>
    </row>
    <row r="95" spans="1:7" x14ac:dyDescent="0.25">
      <c r="A95">
        <v>3550605</v>
      </c>
      <c r="B95" t="s">
        <v>1136</v>
      </c>
      <c r="C95" s="1">
        <v>43895</v>
      </c>
      <c r="D95">
        <v>1</v>
      </c>
      <c r="E95">
        <v>91016</v>
      </c>
      <c r="F95" t="s">
        <v>17</v>
      </c>
      <c r="G95" s="22">
        <v>0.39</v>
      </c>
    </row>
    <row r="96" spans="1:7" x14ac:dyDescent="0.25">
      <c r="A96">
        <v>3550704</v>
      </c>
      <c r="B96" t="s">
        <v>1137</v>
      </c>
      <c r="C96" s="1">
        <v>43895</v>
      </c>
      <c r="D96">
        <v>1</v>
      </c>
      <c r="E96">
        <v>88980</v>
      </c>
      <c r="F96" t="s">
        <v>17</v>
      </c>
      <c r="G96" s="22">
        <v>0.52</v>
      </c>
    </row>
    <row r="97" spans="1:7" x14ac:dyDescent="0.25">
      <c r="A97">
        <v>3551702</v>
      </c>
      <c r="B97" t="s">
        <v>1138</v>
      </c>
      <c r="C97" s="1">
        <v>43895</v>
      </c>
      <c r="D97">
        <v>1</v>
      </c>
      <c r="E97">
        <v>125815</v>
      </c>
      <c r="F97" t="s">
        <v>17</v>
      </c>
      <c r="G97" s="22">
        <v>0.41</v>
      </c>
    </row>
    <row r="98" spans="1:7" x14ac:dyDescent="0.25">
      <c r="A98">
        <v>3552403</v>
      </c>
      <c r="B98" t="s">
        <v>1139</v>
      </c>
      <c r="C98" s="1">
        <v>43895</v>
      </c>
      <c r="D98">
        <v>1</v>
      </c>
      <c r="E98">
        <v>282441</v>
      </c>
      <c r="F98" t="s">
        <v>17</v>
      </c>
      <c r="G98" s="22">
        <v>0.33</v>
      </c>
    </row>
    <row r="99" spans="1:7" x14ac:dyDescent="0.25">
      <c r="A99">
        <v>3552809</v>
      </c>
      <c r="B99" t="s">
        <v>1051</v>
      </c>
      <c r="C99" s="1">
        <v>43895</v>
      </c>
      <c r="D99">
        <v>1</v>
      </c>
      <c r="E99">
        <v>289664</v>
      </c>
      <c r="F99" t="s">
        <v>17</v>
      </c>
      <c r="G99" s="22">
        <v>0.31</v>
      </c>
    </row>
    <row r="100" spans="1:7" x14ac:dyDescent="0.25">
      <c r="A100">
        <v>3554003</v>
      </c>
      <c r="B100" t="s">
        <v>1140</v>
      </c>
      <c r="C100" s="1">
        <v>43895</v>
      </c>
      <c r="D100">
        <v>1</v>
      </c>
      <c r="E100">
        <v>121766</v>
      </c>
      <c r="F100" t="s">
        <v>17</v>
      </c>
      <c r="G100" s="22">
        <v>0.38</v>
      </c>
    </row>
    <row r="101" spans="1:7" x14ac:dyDescent="0.25">
      <c r="A101">
        <v>3555406</v>
      </c>
      <c r="B101" t="s">
        <v>1141</v>
      </c>
      <c r="C101" s="1">
        <v>43895</v>
      </c>
      <c r="D101">
        <v>1</v>
      </c>
      <c r="E101">
        <v>90799</v>
      </c>
      <c r="F101" t="s">
        <v>17</v>
      </c>
      <c r="G101" s="22">
        <v>0.49</v>
      </c>
    </row>
    <row r="102" spans="1:7" x14ac:dyDescent="0.25">
      <c r="A102">
        <v>3556206</v>
      </c>
      <c r="B102" t="s">
        <v>1142</v>
      </c>
      <c r="C102" s="1">
        <v>43895</v>
      </c>
      <c r="D102">
        <v>1</v>
      </c>
      <c r="E102">
        <v>129193</v>
      </c>
      <c r="F102" t="s">
        <v>17</v>
      </c>
      <c r="G102" s="22">
        <v>0.32</v>
      </c>
    </row>
    <row r="103" spans="1:7" x14ac:dyDescent="0.25">
      <c r="A103">
        <v>3556503</v>
      </c>
      <c r="B103" t="s">
        <v>1143</v>
      </c>
      <c r="C103" s="1">
        <v>43895</v>
      </c>
      <c r="D103">
        <v>1</v>
      </c>
      <c r="E103">
        <v>121838</v>
      </c>
      <c r="F103" t="s">
        <v>17</v>
      </c>
      <c r="G103" s="22">
        <v>0.32</v>
      </c>
    </row>
    <row r="104" spans="1:7" x14ac:dyDescent="0.25">
      <c r="A104">
        <v>3556701</v>
      </c>
      <c r="B104" t="s">
        <v>1144</v>
      </c>
      <c r="C104" s="1">
        <v>43895</v>
      </c>
      <c r="D104">
        <v>1</v>
      </c>
      <c r="E104">
        <v>78728</v>
      </c>
      <c r="F104" t="s">
        <v>17</v>
      </c>
      <c r="G104" s="22">
        <v>0.35</v>
      </c>
    </row>
    <row r="105" spans="1:7" x14ac:dyDescent="0.25">
      <c r="A105">
        <v>3557006</v>
      </c>
      <c r="B105" t="s">
        <v>1145</v>
      </c>
      <c r="C105" s="1">
        <v>43895</v>
      </c>
      <c r="D105">
        <v>1</v>
      </c>
      <c r="E105">
        <v>122480</v>
      </c>
      <c r="F105" t="s">
        <v>17</v>
      </c>
      <c r="G105" s="22">
        <v>0.36</v>
      </c>
    </row>
    <row r="106" spans="1:7" x14ac:dyDescent="0.25">
      <c r="A106">
        <v>3557105</v>
      </c>
      <c r="B106" t="s">
        <v>1146</v>
      </c>
      <c r="C106" s="1">
        <v>43895</v>
      </c>
      <c r="D106">
        <v>1</v>
      </c>
      <c r="E106">
        <v>94547</v>
      </c>
      <c r="F106" t="s">
        <v>17</v>
      </c>
      <c r="G106" s="22">
        <v>0.45</v>
      </c>
    </row>
    <row r="107" spans="1:7" x14ac:dyDescent="0.25">
      <c r="A107">
        <v>3550308</v>
      </c>
      <c r="B107" t="s">
        <v>1042</v>
      </c>
      <c r="C107" s="1">
        <v>43896</v>
      </c>
      <c r="D107">
        <v>1</v>
      </c>
      <c r="E107">
        <v>12252023</v>
      </c>
      <c r="F107" t="s">
        <v>17</v>
      </c>
      <c r="G107" s="22">
        <v>0.27</v>
      </c>
    </row>
    <row r="108" spans="1:7" x14ac:dyDescent="0.25">
      <c r="A108">
        <v>3518800</v>
      </c>
      <c r="B108" t="s">
        <v>51</v>
      </c>
      <c r="C108" s="1">
        <v>43896</v>
      </c>
      <c r="D108">
        <v>1</v>
      </c>
      <c r="E108">
        <v>1379182</v>
      </c>
      <c r="F108" t="s">
        <v>17</v>
      </c>
      <c r="G108" s="22">
        <v>0.31</v>
      </c>
    </row>
    <row r="109" spans="1:7" x14ac:dyDescent="0.25">
      <c r="A109">
        <v>3509502</v>
      </c>
      <c r="B109" t="s">
        <v>1071</v>
      </c>
      <c r="C109" s="1">
        <v>43896</v>
      </c>
      <c r="D109">
        <v>1</v>
      </c>
      <c r="E109">
        <v>1204073</v>
      </c>
      <c r="F109" t="s">
        <v>17</v>
      </c>
      <c r="G109" s="22">
        <v>0.28999999999999998</v>
      </c>
    </row>
    <row r="110" spans="1:7" x14ac:dyDescent="0.25">
      <c r="A110">
        <v>3548708</v>
      </c>
      <c r="B110" t="s">
        <v>1027</v>
      </c>
      <c r="C110" s="1">
        <v>43896</v>
      </c>
      <c r="D110">
        <v>1</v>
      </c>
      <c r="E110">
        <v>838936</v>
      </c>
      <c r="F110" t="s">
        <v>17</v>
      </c>
      <c r="G110" s="22">
        <v>0.28999999999999998</v>
      </c>
    </row>
    <row r="111" spans="1:7" x14ac:dyDescent="0.25">
      <c r="A111">
        <v>3549904</v>
      </c>
      <c r="B111" t="s">
        <v>1072</v>
      </c>
      <c r="C111" s="1">
        <v>43896</v>
      </c>
      <c r="D111">
        <v>1</v>
      </c>
      <c r="E111">
        <v>721944</v>
      </c>
      <c r="F111" t="s">
        <v>17</v>
      </c>
      <c r="G111" s="22">
        <v>0.33</v>
      </c>
    </row>
    <row r="112" spans="1:7" x14ac:dyDescent="0.25">
      <c r="A112">
        <v>3547809</v>
      </c>
      <c r="B112" t="s">
        <v>1011</v>
      </c>
      <c r="C112" s="1">
        <v>43896</v>
      </c>
      <c r="D112">
        <v>1</v>
      </c>
      <c r="E112">
        <v>718773</v>
      </c>
      <c r="F112" t="s">
        <v>17</v>
      </c>
      <c r="G112" s="22">
        <v>0.27</v>
      </c>
    </row>
    <row r="113" spans="1:7" x14ac:dyDescent="0.25">
      <c r="A113">
        <v>3543402</v>
      </c>
      <c r="B113" t="s">
        <v>1073</v>
      </c>
      <c r="C113" s="1">
        <v>43896</v>
      </c>
      <c r="D113">
        <v>1</v>
      </c>
      <c r="E113">
        <v>703293</v>
      </c>
      <c r="F113" t="s">
        <v>17</v>
      </c>
      <c r="G113" s="22">
        <v>0.28000000000000003</v>
      </c>
    </row>
    <row r="114" spans="1:7" x14ac:dyDescent="0.25">
      <c r="A114">
        <v>3534401</v>
      </c>
      <c r="B114" t="s">
        <v>69</v>
      </c>
      <c r="C114" s="1">
        <v>43896</v>
      </c>
      <c r="D114">
        <v>1</v>
      </c>
      <c r="E114">
        <v>698418</v>
      </c>
      <c r="F114" t="s">
        <v>17</v>
      </c>
      <c r="G114" s="22">
        <v>0.28000000000000003</v>
      </c>
    </row>
    <row r="115" spans="1:7" x14ac:dyDescent="0.25">
      <c r="A115">
        <v>3552205</v>
      </c>
      <c r="B115" t="s">
        <v>1074</v>
      </c>
      <c r="C115" s="1">
        <v>43896</v>
      </c>
      <c r="D115">
        <v>1</v>
      </c>
      <c r="E115">
        <v>679378</v>
      </c>
      <c r="F115" t="s">
        <v>17</v>
      </c>
      <c r="G115" s="22">
        <v>0.28999999999999998</v>
      </c>
    </row>
    <row r="116" spans="1:7" x14ac:dyDescent="0.25">
      <c r="A116">
        <v>3529401</v>
      </c>
      <c r="B116" t="s">
        <v>949</v>
      </c>
      <c r="C116" s="1">
        <v>43896</v>
      </c>
      <c r="D116">
        <v>1</v>
      </c>
      <c r="E116">
        <v>472912</v>
      </c>
      <c r="F116" t="s">
        <v>17</v>
      </c>
      <c r="G116" s="22">
        <v>0.31</v>
      </c>
    </row>
    <row r="117" spans="1:7" x14ac:dyDescent="0.25">
      <c r="A117">
        <v>3549805</v>
      </c>
      <c r="B117" t="s">
        <v>1075</v>
      </c>
      <c r="C117" s="1">
        <v>43896</v>
      </c>
      <c r="D117">
        <v>1</v>
      </c>
      <c r="E117">
        <v>460671</v>
      </c>
      <c r="F117" t="s">
        <v>17</v>
      </c>
      <c r="G117" s="22">
        <v>0.28000000000000003</v>
      </c>
    </row>
    <row r="118" spans="1:7" x14ac:dyDescent="0.25">
      <c r="A118">
        <v>3530607</v>
      </c>
      <c r="B118" t="s">
        <v>67</v>
      </c>
      <c r="C118" s="1">
        <v>43896</v>
      </c>
      <c r="D118">
        <v>1</v>
      </c>
      <c r="E118">
        <v>445842</v>
      </c>
      <c r="F118" t="s">
        <v>17</v>
      </c>
      <c r="G118" s="22">
        <v>0.32</v>
      </c>
    </row>
    <row r="119" spans="1:7" x14ac:dyDescent="0.25">
      <c r="A119">
        <v>3548500</v>
      </c>
      <c r="B119" t="s">
        <v>1076</v>
      </c>
      <c r="C119" s="1">
        <v>43896</v>
      </c>
      <c r="D119">
        <v>1</v>
      </c>
      <c r="E119">
        <v>433311</v>
      </c>
      <c r="F119" t="s">
        <v>17</v>
      </c>
      <c r="G119" s="22">
        <v>0.28000000000000003</v>
      </c>
    </row>
    <row r="120" spans="1:7" x14ac:dyDescent="0.25">
      <c r="A120">
        <v>3513801</v>
      </c>
      <c r="B120" t="s">
        <v>37</v>
      </c>
      <c r="C120" s="1">
        <v>43896</v>
      </c>
      <c r="D120">
        <v>1</v>
      </c>
      <c r="E120">
        <v>423884</v>
      </c>
      <c r="F120" t="s">
        <v>17</v>
      </c>
      <c r="G120" s="22">
        <v>0.33</v>
      </c>
    </row>
    <row r="121" spans="1:7" x14ac:dyDescent="0.25">
      <c r="A121">
        <v>3525904</v>
      </c>
      <c r="B121" t="s">
        <v>1077</v>
      </c>
      <c r="C121" s="1">
        <v>43896</v>
      </c>
      <c r="D121">
        <v>1</v>
      </c>
      <c r="E121">
        <v>418962</v>
      </c>
      <c r="F121" t="s">
        <v>17</v>
      </c>
      <c r="G121" s="22">
        <v>0.27</v>
      </c>
    </row>
    <row r="122" spans="1:7" x14ac:dyDescent="0.25">
      <c r="A122">
        <v>3538709</v>
      </c>
      <c r="B122" t="s">
        <v>1078</v>
      </c>
      <c r="C122" s="1">
        <v>43896</v>
      </c>
      <c r="D122">
        <v>1</v>
      </c>
      <c r="E122">
        <v>404142</v>
      </c>
      <c r="F122" t="s">
        <v>17</v>
      </c>
      <c r="G122" s="22">
        <v>0.3</v>
      </c>
    </row>
    <row r="123" spans="1:7" x14ac:dyDescent="0.25">
      <c r="A123">
        <v>3510609</v>
      </c>
      <c r="B123" t="s">
        <v>824</v>
      </c>
      <c r="C123" s="1">
        <v>43896</v>
      </c>
      <c r="D123">
        <v>1</v>
      </c>
      <c r="E123">
        <v>400927</v>
      </c>
      <c r="F123" t="s">
        <v>17</v>
      </c>
      <c r="G123" s="22">
        <v>0.3</v>
      </c>
    </row>
    <row r="124" spans="1:7" x14ac:dyDescent="0.25">
      <c r="A124">
        <v>3506003</v>
      </c>
      <c r="B124" t="s">
        <v>1079</v>
      </c>
      <c r="C124" s="1">
        <v>43896</v>
      </c>
      <c r="D124">
        <v>1</v>
      </c>
      <c r="E124">
        <v>376818</v>
      </c>
      <c r="F124" t="s">
        <v>17</v>
      </c>
      <c r="G124" s="22">
        <v>0.28000000000000003</v>
      </c>
    </row>
    <row r="125" spans="1:7" x14ac:dyDescent="0.25">
      <c r="A125">
        <v>3523107</v>
      </c>
      <c r="B125" t="s">
        <v>57</v>
      </c>
      <c r="C125" s="1">
        <v>43896</v>
      </c>
      <c r="D125">
        <v>1</v>
      </c>
      <c r="E125">
        <v>370821</v>
      </c>
      <c r="F125" t="s">
        <v>17</v>
      </c>
      <c r="G125" s="22">
        <v>0.37</v>
      </c>
    </row>
    <row r="126" spans="1:7" x14ac:dyDescent="0.25">
      <c r="A126">
        <v>3551009</v>
      </c>
      <c r="B126" t="s">
        <v>1080</v>
      </c>
      <c r="C126" s="1">
        <v>43896</v>
      </c>
      <c r="D126">
        <v>1</v>
      </c>
      <c r="E126">
        <v>365798</v>
      </c>
      <c r="F126" t="s">
        <v>17</v>
      </c>
      <c r="G126" s="22">
        <v>0.36</v>
      </c>
    </row>
    <row r="127" spans="1:7" x14ac:dyDescent="0.25">
      <c r="A127">
        <v>3516200</v>
      </c>
      <c r="B127" t="s">
        <v>1081</v>
      </c>
      <c r="C127" s="1">
        <v>43896</v>
      </c>
      <c r="D127">
        <v>1</v>
      </c>
      <c r="E127">
        <v>353187</v>
      </c>
      <c r="F127" t="s">
        <v>17</v>
      </c>
      <c r="G127" s="22">
        <v>0.31</v>
      </c>
    </row>
    <row r="128" spans="1:7" x14ac:dyDescent="0.25">
      <c r="A128">
        <v>3541000</v>
      </c>
      <c r="B128" t="s">
        <v>1082</v>
      </c>
      <c r="C128" s="1">
        <v>43896</v>
      </c>
      <c r="D128">
        <v>1</v>
      </c>
      <c r="E128">
        <v>325073</v>
      </c>
      <c r="F128" t="s">
        <v>17</v>
      </c>
      <c r="G128" s="22">
        <v>0.34</v>
      </c>
    </row>
    <row r="129" spans="1:7" x14ac:dyDescent="0.25">
      <c r="A129">
        <v>3518701</v>
      </c>
      <c r="B129" t="s">
        <v>1083</v>
      </c>
      <c r="C129" s="1">
        <v>43896</v>
      </c>
      <c r="D129">
        <v>1</v>
      </c>
      <c r="E129">
        <v>320459</v>
      </c>
      <c r="F129" t="s">
        <v>17</v>
      </c>
      <c r="G129" s="22">
        <v>0.36</v>
      </c>
    </row>
    <row r="130" spans="1:7" x14ac:dyDescent="0.25">
      <c r="A130">
        <v>3554102</v>
      </c>
      <c r="B130" t="s">
        <v>1084</v>
      </c>
      <c r="C130" s="1">
        <v>43896</v>
      </c>
      <c r="D130">
        <v>1</v>
      </c>
      <c r="E130">
        <v>314924</v>
      </c>
      <c r="F130" t="s">
        <v>17</v>
      </c>
      <c r="G130" s="22">
        <v>0.36</v>
      </c>
    </row>
    <row r="131" spans="1:7" x14ac:dyDescent="0.25">
      <c r="A131">
        <v>3526902</v>
      </c>
      <c r="B131" t="s">
        <v>1085</v>
      </c>
      <c r="C131" s="1">
        <v>43896</v>
      </c>
      <c r="D131">
        <v>1</v>
      </c>
      <c r="E131">
        <v>306114</v>
      </c>
      <c r="F131" t="s">
        <v>17</v>
      </c>
      <c r="G131" s="22">
        <v>0.3</v>
      </c>
    </row>
    <row r="132" spans="1:7" x14ac:dyDescent="0.25">
      <c r="A132">
        <v>3552502</v>
      </c>
      <c r="B132" t="s">
        <v>93</v>
      </c>
      <c r="C132" s="1">
        <v>43896</v>
      </c>
      <c r="D132">
        <v>1</v>
      </c>
      <c r="E132">
        <v>297637</v>
      </c>
      <c r="F132" t="s">
        <v>17</v>
      </c>
      <c r="G132" s="22">
        <v>0.35</v>
      </c>
    </row>
    <row r="133" spans="1:7" x14ac:dyDescent="0.25">
      <c r="B133" t="s">
        <v>1086</v>
      </c>
      <c r="C133" s="1">
        <v>43896</v>
      </c>
      <c r="D133">
        <v>1</v>
      </c>
      <c r="G133" s="22">
        <v>0.28999999999999998</v>
      </c>
    </row>
    <row r="134" spans="1:7" x14ac:dyDescent="0.25">
      <c r="A134">
        <v>3501608</v>
      </c>
      <c r="B134" t="s">
        <v>1087</v>
      </c>
      <c r="C134" s="1">
        <v>43896</v>
      </c>
      <c r="D134">
        <v>1</v>
      </c>
      <c r="E134">
        <v>239597</v>
      </c>
      <c r="F134" t="s">
        <v>17</v>
      </c>
      <c r="G134" s="22">
        <v>0.34</v>
      </c>
    </row>
    <row r="135" spans="1:7" x14ac:dyDescent="0.25">
      <c r="A135">
        <v>3501905</v>
      </c>
      <c r="B135" t="s">
        <v>1088</v>
      </c>
      <c r="C135" s="1">
        <v>43896</v>
      </c>
      <c r="D135">
        <v>1</v>
      </c>
      <c r="E135">
        <v>72195</v>
      </c>
      <c r="F135" t="s">
        <v>17</v>
      </c>
      <c r="G135" s="22">
        <v>0.4</v>
      </c>
    </row>
    <row r="136" spans="1:7" x14ac:dyDescent="0.25">
      <c r="A136">
        <v>3502804</v>
      </c>
      <c r="B136" t="s">
        <v>1089</v>
      </c>
      <c r="C136" s="1">
        <v>43896</v>
      </c>
      <c r="D136">
        <v>1</v>
      </c>
      <c r="E136">
        <v>197016</v>
      </c>
      <c r="F136" t="s">
        <v>17</v>
      </c>
      <c r="G136" s="22">
        <v>0.3</v>
      </c>
    </row>
    <row r="137" spans="1:7" x14ac:dyDescent="0.25">
      <c r="A137">
        <v>3503208</v>
      </c>
      <c r="B137" t="s">
        <v>1090</v>
      </c>
      <c r="C137" s="1">
        <v>43896</v>
      </c>
      <c r="D137">
        <v>1</v>
      </c>
      <c r="E137">
        <v>236072</v>
      </c>
      <c r="F137" t="s">
        <v>17</v>
      </c>
      <c r="G137" s="22">
        <v>0.3</v>
      </c>
    </row>
    <row r="138" spans="1:7" x14ac:dyDescent="0.25">
      <c r="A138">
        <v>3503307</v>
      </c>
      <c r="B138" t="s">
        <v>1091</v>
      </c>
      <c r="C138" s="1">
        <v>43896</v>
      </c>
      <c r="D138">
        <v>1</v>
      </c>
      <c r="E138">
        <v>134236</v>
      </c>
      <c r="F138" t="s">
        <v>17</v>
      </c>
      <c r="G138" s="22">
        <v>0.35</v>
      </c>
    </row>
    <row r="139" spans="1:7" x14ac:dyDescent="0.25">
      <c r="A139">
        <v>3503901</v>
      </c>
      <c r="B139" t="s">
        <v>791</v>
      </c>
      <c r="C139" s="1">
        <v>43896</v>
      </c>
      <c r="D139">
        <v>1</v>
      </c>
      <c r="E139">
        <v>89824</v>
      </c>
      <c r="F139" t="s">
        <v>17</v>
      </c>
      <c r="G139" s="22">
        <v>0.34</v>
      </c>
    </row>
    <row r="140" spans="1:7" x14ac:dyDescent="0.25">
      <c r="A140">
        <v>3504008</v>
      </c>
      <c r="B140" t="s">
        <v>1092</v>
      </c>
      <c r="C140" s="1">
        <v>43896</v>
      </c>
      <c r="D140">
        <v>1</v>
      </c>
      <c r="E140">
        <v>104386</v>
      </c>
      <c r="F140" t="s">
        <v>17</v>
      </c>
      <c r="G140" s="22">
        <v>0.34</v>
      </c>
    </row>
    <row r="141" spans="1:7" x14ac:dyDescent="0.25">
      <c r="A141">
        <v>3504107</v>
      </c>
      <c r="B141" t="s">
        <v>1093</v>
      </c>
      <c r="C141" s="1">
        <v>43896</v>
      </c>
      <c r="D141">
        <v>1</v>
      </c>
      <c r="E141">
        <v>142761</v>
      </c>
      <c r="F141" t="s">
        <v>17</v>
      </c>
      <c r="G141" s="22">
        <v>0.33</v>
      </c>
    </row>
    <row r="142" spans="1:7" x14ac:dyDescent="0.25">
      <c r="A142">
        <v>3504503</v>
      </c>
      <c r="B142" t="s">
        <v>1094</v>
      </c>
      <c r="C142" s="1">
        <v>43896</v>
      </c>
      <c r="D142">
        <v>1</v>
      </c>
      <c r="E142">
        <v>90655</v>
      </c>
      <c r="F142" t="s">
        <v>17</v>
      </c>
      <c r="G142" s="22">
        <v>0.35</v>
      </c>
    </row>
    <row r="143" spans="1:7" x14ac:dyDescent="0.25">
      <c r="A143">
        <v>3505500</v>
      </c>
      <c r="B143" t="s">
        <v>1095</v>
      </c>
      <c r="C143" s="1">
        <v>43896</v>
      </c>
      <c r="D143">
        <v>1</v>
      </c>
      <c r="E143">
        <v>122098</v>
      </c>
      <c r="F143" t="s">
        <v>17</v>
      </c>
      <c r="G143" s="22">
        <v>0.39</v>
      </c>
    </row>
    <row r="144" spans="1:7" x14ac:dyDescent="0.25">
      <c r="A144">
        <v>3505708</v>
      </c>
      <c r="B144" t="s">
        <v>23</v>
      </c>
      <c r="C144" s="1">
        <v>43896</v>
      </c>
      <c r="D144">
        <v>1</v>
      </c>
      <c r="E144">
        <v>274182</v>
      </c>
      <c r="F144" t="s">
        <v>17</v>
      </c>
      <c r="G144" s="22">
        <v>0.27</v>
      </c>
    </row>
    <row r="145" spans="1:7" x14ac:dyDescent="0.25">
      <c r="A145">
        <v>3506102</v>
      </c>
      <c r="B145" t="s">
        <v>1096</v>
      </c>
      <c r="C145" s="1">
        <v>43896</v>
      </c>
      <c r="D145">
        <v>1</v>
      </c>
      <c r="E145">
        <v>77496</v>
      </c>
      <c r="F145" t="s">
        <v>17</v>
      </c>
      <c r="G145" s="22">
        <v>0.46</v>
      </c>
    </row>
    <row r="146" spans="1:7" x14ac:dyDescent="0.25">
      <c r="A146">
        <v>3506508</v>
      </c>
      <c r="B146" t="s">
        <v>1097</v>
      </c>
      <c r="C146" s="1">
        <v>43896</v>
      </c>
      <c r="D146">
        <v>1</v>
      </c>
      <c r="E146">
        <v>123638</v>
      </c>
      <c r="F146" t="s">
        <v>17</v>
      </c>
      <c r="G146" s="22">
        <v>0.38</v>
      </c>
    </row>
    <row r="147" spans="1:7" x14ac:dyDescent="0.25">
      <c r="A147">
        <v>3507506</v>
      </c>
      <c r="B147" t="s">
        <v>1098</v>
      </c>
      <c r="C147" s="1">
        <v>43896</v>
      </c>
      <c r="D147">
        <v>1</v>
      </c>
      <c r="E147">
        <v>146497</v>
      </c>
      <c r="F147" t="s">
        <v>17</v>
      </c>
      <c r="G147" s="22">
        <v>0.32</v>
      </c>
    </row>
    <row r="148" spans="1:7" x14ac:dyDescent="0.25">
      <c r="A148">
        <v>3507605</v>
      </c>
      <c r="B148" t="s">
        <v>1099</v>
      </c>
      <c r="C148" s="1">
        <v>43896</v>
      </c>
      <c r="D148">
        <v>1</v>
      </c>
      <c r="E148">
        <v>168668</v>
      </c>
      <c r="F148" t="s">
        <v>17</v>
      </c>
      <c r="G148" s="22">
        <v>0.31</v>
      </c>
    </row>
    <row r="149" spans="1:7" x14ac:dyDescent="0.25">
      <c r="A149">
        <v>3508504</v>
      </c>
      <c r="B149" t="s">
        <v>1100</v>
      </c>
      <c r="C149" s="1">
        <v>43896</v>
      </c>
      <c r="D149">
        <v>1</v>
      </c>
      <c r="E149">
        <v>94263</v>
      </c>
      <c r="F149" t="s">
        <v>17</v>
      </c>
      <c r="G149" s="22">
        <v>0.42</v>
      </c>
    </row>
    <row r="150" spans="1:7" x14ac:dyDescent="0.25">
      <c r="A150">
        <v>3509007</v>
      </c>
      <c r="B150" t="s">
        <v>27</v>
      </c>
      <c r="C150" s="1">
        <v>43896</v>
      </c>
      <c r="D150">
        <v>1</v>
      </c>
      <c r="E150">
        <v>101470</v>
      </c>
      <c r="F150" t="s">
        <v>17</v>
      </c>
      <c r="G150" s="22">
        <v>0.32</v>
      </c>
    </row>
    <row r="151" spans="1:7" x14ac:dyDescent="0.25">
      <c r="A151">
        <v>3509205</v>
      </c>
      <c r="B151" t="s">
        <v>30</v>
      </c>
      <c r="C151" s="1">
        <v>43896</v>
      </c>
      <c r="D151">
        <v>1</v>
      </c>
      <c r="E151">
        <v>76801</v>
      </c>
      <c r="F151" t="s">
        <v>17</v>
      </c>
      <c r="G151" s="22">
        <v>0.39</v>
      </c>
    </row>
    <row r="152" spans="1:7" x14ac:dyDescent="0.25">
      <c r="A152">
        <v>3509601</v>
      </c>
      <c r="B152" t="s">
        <v>1101</v>
      </c>
      <c r="C152" s="1">
        <v>43896</v>
      </c>
      <c r="D152">
        <v>1</v>
      </c>
      <c r="E152">
        <v>84650</v>
      </c>
      <c r="F152" t="s">
        <v>17</v>
      </c>
      <c r="G152" s="22">
        <v>0.35</v>
      </c>
    </row>
    <row r="153" spans="1:7" x14ac:dyDescent="0.25">
      <c r="A153">
        <v>3510500</v>
      </c>
      <c r="B153" t="s">
        <v>1102</v>
      </c>
      <c r="C153" s="1">
        <v>43896</v>
      </c>
      <c r="D153">
        <v>1</v>
      </c>
      <c r="E153">
        <v>121532</v>
      </c>
      <c r="F153" t="s">
        <v>17</v>
      </c>
      <c r="G153" s="22">
        <v>0.4</v>
      </c>
    </row>
    <row r="154" spans="1:7" x14ac:dyDescent="0.25">
      <c r="A154">
        <v>3511102</v>
      </c>
      <c r="B154" t="s">
        <v>1103</v>
      </c>
      <c r="C154" s="1">
        <v>43896</v>
      </c>
      <c r="D154">
        <v>1</v>
      </c>
      <c r="E154">
        <v>121862</v>
      </c>
      <c r="F154" t="s">
        <v>17</v>
      </c>
      <c r="G154" s="22">
        <v>0.32</v>
      </c>
    </row>
    <row r="155" spans="1:7" x14ac:dyDescent="0.25">
      <c r="A155">
        <v>3513009</v>
      </c>
      <c r="B155" t="s">
        <v>34</v>
      </c>
      <c r="C155" s="1">
        <v>43896</v>
      </c>
      <c r="D155">
        <v>1</v>
      </c>
      <c r="E155">
        <v>249210</v>
      </c>
      <c r="F155" t="s">
        <v>17</v>
      </c>
      <c r="G155" s="22">
        <v>0.34</v>
      </c>
    </row>
    <row r="156" spans="1:7" x14ac:dyDescent="0.25">
      <c r="A156">
        <v>3513405</v>
      </c>
      <c r="B156" t="s">
        <v>1104</v>
      </c>
      <c r="C156" s="1">
        <v>43896</v>
      </c>
      <c r="D156">
        <v>1</v>
      </c>
      <c r="E156">
        <v>82238</v>
      </c>
      <c r="F156" t="s">
        <v>17</v>
      </c>
      <c r="G156" s="22">
        <v>0.49</v>
      </c>
    </row>
    <row r="157" spans="1:7" x14ac:dyDescent="0.25">
      <c r="A157">
        <v>3513504</v>
      </c>
      <c r="B157" t="s">
        <v>1105</v>
      </c>
      <c r="C157" s="1">
        <v>43896</v>
      </c>
      <c r="D157">
        <v>1</v>
      </c>
      <c r="E157">
        <v>130705</v>
      </c>
      <c r="F157" t="s">
        <v>17</v>
      </c>
      <c r="G157" s="22">
        <v>0.34</v>
      </c>
    </row>
    <row r="158" spans="1:7" x14ac:dyDescent="0.25">
      <c r="A158">
        <v>3515004</v>
      </c>
      <c r="B158" t="s">
        <v>40</v>
      </c>
      <c r="C158" s="1">
        <v>43896</v>
      </c>
      <c r="D158">
        <v>1</v>
      </c>
      <c r="E158">
        <v>273726</v>
      </c>
      <c r="F158" t="s">
        <v>17</v>
      </c>
      <c r="G158" s="22">
        <v>0.34</v>
      </c>
    </row>
    <row r="159" spans="1:7" x14ac:dyDescent="0.25">
      <c r="A159">
        <v>3515707</v>
      </c>
      <c r="B159" t="s">
        <v>44</v>
      </c>
      <c r="C159" s="1">
        <v>43896</v>
      </c>
      <c r="D159">
        <v>1</v>
      </c>
      <c r="E159">
        <v>194276</v>
      </c>
      <c r="F159" t="s">
        <v>17</v>
      </c>
      <c r="G159" s="22">
        <v>0.33</v>
      </c>
    </row>
    <row r="160" spans="1:7" x14ac:dyDescent="0.25">
      <c r="A160">
        <v>3516309</v>
      </c>
      <c r="B160" t="s">
        <v>46</v>
      </c>
      <c r="C160" s="1">
        <v>43896</v>
      </c>
      <c r="D160">
        <v>1</v>
      </c>
      <c r="E160">
        <v>175844</v>
      </c>
      <c r="F160" t="s">
        <v>17</v>
      </c>
      <c r="G160" s="22">
        <v>0.33</v>
      </c>
    </row>
    <row r="161" spans="1:7" x14ac:dyDescent="0.25">
      <c r="A161">
        <v>3516408</v>
      </c>
      <c r="B161" t="s">
        <v>48</v>
      </c>
      <c r="C161" s="1">
        <v>43896</v>
      </c>
      <c r="D161">
        <v>1</v>
      </c>
      <c r="E161">
        <v>154489</v>
      </c>
      <c r="F161" t="s">
        <v>17</v>
      </c>
      <c r="G161" s="22">
        <v>0.34</v>
      </c>
    </row>
    <row r="162" spans="1:7" x14ac:dyDescent="0.25">
      <c r="A162">
        <v>3518404</v>
      </c>
      <c r="B162" t="s">
        <v>1106</v>
      </c>
      <c r="C162" s="1">
        <v>43896</v>
      </c>
      <c r="D162">
        <v>1</v>
      </c>
      <c r="E162">
        <v>121798</v>
      </c>
      <c r="F162" t="s">
        <v>17</v>
      </c>
      <c r="G162" s="22">
        <v>0.38</v>
      </c>
    </row>
    <row r="163" spans="1:7" x14ac:dyDescent="0.25">
      <c r="A163">
        <v>3519071</v>
      </c>
      <c r="B163" t="s">
        <v>1107</v>
      </c>
      <c r="C163" s="1">
        <v>43896</v>
      </c>
      <c r="D163">
        <v>1</v>
      </c>
      <c r="E163">
        <v>230851</v>
      </c>
      <c r="F163" t="s">
        <v>17</v>
      </c>
      <c r="G163" s="22">
        <v>0.36</v>
      </c>
    </row>
    <row r="164" spans="1:7" x14ac:dyDescent="0.25">
      <c r="A164">
        <v>3519709</v>
      </c>
      <c r="B164" t="s">
        <v>1108</v>
      </c>
      <c r="C164" s="1">
        <v>43896</v>
      </c>
      <c r="D164">
        <v>1</v>
      </c>
      <c r="E164">
        <v>78878</v>
      </c>
      <c r="F164" t="s">
        <v>17</v>
      </c>
      <c r="G164" s="22">
        <v>0.46</v>
      </c>
    </row>
    <row r="165" spans="1:7" x14ac:dyDescent="0.25">
      <c r="A165">
        <v>3520509</v>
      </c>
      <c r="B165" t="s">
        <v>1109</v>
      </c>
      <c r="C165" s="1">
        <v>43896</v>
      </c>
      <c r="D165">
        <v>1</v>
      </c>
      <c r="E165">
        <v>251627</v>
      </c>
      <c r="F165" t="s">
        <v>17</v>
      </c>
      <c r="G165" s="22">
        <v>0.35</v>
      </c>
    </row>
    <row r="166" spans="1:7" x14ac:dyDescent="0.25">
      <c r="A166">
        <v>3522109</v>
      </c>
      <c r="B166" t="s">
        <v>1110</v>
      </c>
      <c r="C166" s="1">
        <v>43896</v>
      </c>
      <c r="D166">
        <v>1</v>
      </c>
      <c r="E166">
        <v>101816</v>
      </c>
      <c r="F166" t="s">
        <v>17</v>
      </c>
      <c r="G166" s="22">
        <v>0.42</v>
      </c>
    </row>
    <row r="167" spans="1:7" x14ac:dyDescent="0.25">
      <c r="A167">
        <v>3522208</v>
      </c>
      <c r="B167" t="s">
        <v>53</v>
      </c>
      <c r="C167" s="1">
        <v>43896</v>
      </c>
      <c r="D167">
        <v>1</v>
      </c>
      <c r="E167">
        <v>175693</v>
      </c>
      <c r="F167" t="s">
        <v>17</v>
      </c>
      <c r="G167" s="22">
        <v>0.38</v>
      </c>
    </row>
    <row r="168" spans="1:7" x14ac:dyDescent="0.25">
      <c r="A168">
        <v>3522307</v>
      </c>
      <c r="B168" t="s">
        <v>1111</v>
      </c>
      <c r="C168" s="1">
        <v>43896</v>
      </c>
      <c r="D168">
        <v>1</v>
      </c>
      <c r="E168">
        <v>163901</v>
      </c>
      <c r="F168" t="s">
        <v>17</v>
      </c>
      <c r="G168" s="22">
        <v>0.36</v>
      </c>
    </row>
    <row r="169" spans="1:7" x14ac:dyDescent="0.25">
      <c r="A169">
        <v>3522406</v>
      </c>
      <c r="B169" t="s">
        <v>1112</v>
      </c>
      <c r="C169" s="1">
        <v>43896</v>
      </c>
      <c r="D169">
        <v>1</v>
      </c>
      <c r="E169">
        <v>94354</v>
      </c>
      <c r="F169" t="s">
        <v>17</v>
      </c>
      <c r="G169" s="22">
        <v>0.36</v>
      </c>
    </row>
    <row r="170" spans="1:7" x14ac:dyDescent="0.25">
      <c r="A170">
        <v>3522505</v>
      </c>
      <c r="B170" t="s">
        <v>55</v>
      </c>
      <c r="C170" s="1">
        <v>43896</v>
      </c>
      <c r="D170">
        <v>1</v>
      </c>
      <c r="E170">
        <v>237700</v>
      </c>
      <c r="F170" t="s">
        <v>17</v>
      </c>
      <c r="G170" s="22">
        <v>0.33</v>
      </c>
    </row>
    <row r="171" spans="1:7" x14ac:dyDescent="0.25">
      <c r="A171">
        <v>3522604</v>
      </c>
      <c r="B171" t="s">
        <v>1113</v>
      </c>
      <c r="C171" s="1">
        <v>43896</v>
      </c>
      <c r="D171">
        <v>1</v>
      </c>
      <c r="E171">
        <v>74773</v>
      </c>
      <c r="F171" t="s">
        <v>17</v>
      </c>
      <c r="G171" s="22">
        <v>0.39</v>
      </c>
    </row>
    <row r="172" spans="1:7" x14ac:dyDescent="0.25">
      <c r="A172">
        <v>3523404</v>
      </c>
      <c r="B172" t="s">
        <v>1114</v>
      </c>
      <c r="C172" s="1">
        <v>43896</v>
      </c>
      <c r="D172">
        <v>1</v>
      </c>
      <c r="E172">
        <v>120858</v>
      </c>
      <c r="F172" t="s">
        <v>17</v>
      </c>
      <c r="G172" s="22">
        <v>0.32</v>
      </c>
    </row>
    <row r="173" spans="1:7" x14ac:dyDescent="0.25">
      <c r="A173">
        <v>3523909</v>
      </c>
      <c r="B173" t="s">
        <v>1115</v>
      </c>
      <c r="C173" s="1">
        <v>43896</v>
      </c>
      <c r="D173">
        <v>1</v>
      </c>
      <c r="E173">
        <v>173939</v>
      </c>
      <c r="F173" t="s">
        <v>17</v>
      </c>
      <c r="G173" s="22">
        <v>0.33</v>
      </c>
    </row>
    <row r="174" spans="1:7" x14ac:dyDescent="0.25">
      <c r="A174">
        <v>3524303</v>
      </c>
      <c r="B174" t="s">
        <v>1116</v>
      </c>
      <c r="C174" s="1">
        <v>43896</v>
      </c>
      <c r="D174">
        <v>1</v>
      </c>
      <c r="E174">
        <v>77263</v>
      </c>
      <c r="F174" t="s">
        <v>17</v>
      </c>
      <c r="G174" s="22">
        <v>0.35</v>
      </c>
    </row>
    <row r="175" spans="1:7" x14ac:dyDescent="0.25">
      <c r="A175">
        <v>3524402</v>
      </c>
      <c r="B175" t="s">
        <v>1117</v>
      </c>
      <c r="C175" s="1">
        <v>43896</v>
      </c>
      <c r="D175">
        <v>1</v>
      </c>
      <c r="E175">
        <v>233662</v>
      </c>
      <c r="F175" t="s">
        <v>17</v>
      </c>
      <c r="G175" s="22">
        <v>0.35</v>
      </c>
    </row>
    <row r="176" spans="1:7" x14ac:dyDescent="0.25">
      <c r="A176">
        <v>3525003</v>
      </c>
      <c r="B176" t="s">
        <v>59</v>
      </c>
      <c r="C176" s="1">
        <v>43896</v>
      </c>
      <c r="D176">
        <v>1</v>
      </c>
      <c r="E176">
        <v>124937</v>
      </c>
      <c r="F176" t="s">
        <v>17</v>
      </c>
      <c r="G176" s="22">
        <v>0.32</v>
      </c>
    </row>
    <row r="177" spans="1:7" x14ac:dyDescent="0.25">
      <c r="A177">
        <v>3525300</v>
      </c>
      <c r="B177" t="s">
        <v>1118</v>
      </c>
      <c r="C177" s="1">
        <v>43896</v>
      </c>
      <c r="D177">
        <v>1</v>
      </c>
      <c r="E177">
        <v>150252</v>
      </c>
      <c r="F177" t="s">
        <v>17</v>
      </c>
      <c r="G177" s="22">
        <v>0.34</v>
      </c>
    </row>
    <row r="178" spans="1:7" x14ac:dyDescent="0.25">
      <c r="A178">
        <v>3526704</v>
      </c>
      <c r="B178" t="s">
        <v>1119</v>
      </c>
      <c r="C178" s="1">
        <v>43896</v>
      </c>
      <c r="D178">
        <v>1</v>
      </c>
      <c r="E178">
        <v>103391</v>
      </c>
      <c r="F178" t="s">
        <v>17</v>
      </c>
      <c r="G178" s="22">
        <v>0.44</v>
      </c>
    </row>
    <row r="179" spans="1:7" x14ac:dyDescent="0.25">
      <c r="A179">
        <v>3527108</v>
      </c>
      <c r="B179" t="s">
        <v>1120</v>
      </c>
      <c r="C179" s="1">
        <v>43896</v>
      </c>
      <c r="D179">
        <v>1</v>
      </c>
      <c r="E179">
        <v>78013</v>
      </c>
      <c r="F179" t="s">
        <v>17</v>
      </c>
      <c r="G179" s="22">
        <v>0.31</v>
      </c>
    </row>
    <row r="180" spans="1:7" x14ac:dyDescent="0.25">
      <c r="A180">
        <v>3527207</v>
      </c>
      <c r="B180" t="s">
        <v>1121</v>
      </c>
      <c r="C180" s="1">
        <v>43896</v>
      </c>
      <c r="D180">
        <v>1</v>
      </c>
      <c r="E180">
        <v>88706</v>
      </c>
      <c r="F180" t="s">
        <v>17</v>
      </c>
      <c r="G180" s="22">
        <v>0.48</v>
      </c>
    </row>
    <row r="181" spans="1:7" x14ac:dyDescent="0.25">
      <c r="A181">
        <v>3528502</v>
      </c>
      <c r="B181" t="s">
        <v>940</v>
      </c>
      <c r="C181" s="1">
        <v>43896</v>
      </c>
      <c r="D181">
        <v>1</v>
      </c>
      <c r="E181">
        <v>100179</v>
      </c>
      <c r="F181" t="s">
        <v>17</v>
      </c>
      <c r="G181" s="22">
        <v>0.39</v>
      </c>
    </row>
    <row r="182" spans="1:7" x14ac:dyDescent="0.25">
      <c r="A182">
        <v>3529005</v>
      </c>
      <c r="B182" t="s">
        <v>1122</v>
      </c>
      <c r="C182" s="1">
        <v>43896</v>
      </c>
      <c r="D182">
        <v>1</v>
      </c>
      <c r="E182">
        <v>238882</v>
      </c>
      <c r="F182" t="s">
        <v>17</v>
      </c>
      <c r="G182" s="22">
        <v>0.28999999999999998</v>
      </c>
    </row>
    <row r="183" spans="1:7" x14ac:dyDescent="0.25">
      <c r="A183">
        <v>3529302</v>
      </c>
      <c r="B183" t="s">
        <v>1123</v>
      </c>
      <c r="C183" s="1">
        <v>43896</v>
      </c>
      <c r="D183">
        <v>1</v>
      </c>
      <c r="E183">
        <v>83170</v>
      </c>
      <c r="F183" t="s">
        <v>17</v>
      </c>
      <c r="G183" s="22">
        <v>0.34</v>
      </c>
    </row>
    <row r="184" spans="1:7" x14ac:dyDescent="0.25">
      <c r="A184">
        <v>3530706</v>
      </c>
      <c r="B184" t="s">
        <v>1124</v>
      </c>
      <c r="C184" s="1">
        <v>43896</v>
      </c>
      <c r="D184">
        <v>1</v>
      </c>
      <c r="E184">
        <v>151888</v>
      </c>
      <c r="F184" t="s">
        <v>17</v>
      </c>
      <c r="G184" s="22">
        <v>0.38</v>
      </c>
    </row>
    <row r="185" spans="1:7" x14ac:dyDescent="0.25">
      <c r="A185">
        <v>3530805</v>
      </c>
      <c r="B185" t="s">
        <v>1125</v>
      </c>
      <c r="C185" s="1">
        <v>43896</v>
      </c>
      <c r="D185">
        <v>1</v>
      </c>
      <c r="E185">
        <v>93189</v>
      </c>
      <c r="F185" t="s">
        <v>17</v>
      </c>
      <c r="G185" s="22">
        <v>0.38</v>
      </c>
    </row>
    <row r="186" spans="1:7" x14ac:dyDescent="0.25">
      <c r="A186">
        <v>3534708</v>
      </c>
      <c r="B186" t="s">
        <v>1126</v>
      </c>
      <c r="C186" s="1">
        <v>43896</v>
      </c>
      <c r="D186">
        <v>1</v>
      </c>
      <c r="E186">
        <v>113542</v>
      </c>
      <c r="F186" t="s">
        <v>17</v>
      </c>
      <c r="G186" s="22">
        <v>0.32</v>
      </c>
    </row>
    <row r="187" spans="1:7" x14ac:dyDescent="0.25">
      <c r="A187">
        <v>3536505</v>
      </c>
      <c r="B187" t="s">
        <v>1127</v>
      </c>
      <c r="C187" s="1">
        <v>43896</v>
      </c>
      <c r="D187">
        <v>1</v>
      </c>
      <c r="E187">
        <v>109424</v>
      </c>
      <c r="F187" t="s">
        <v>17</v>
      </c>
      <c r="G187" s="22">
        <v>0.34</v>
      </c>
    </row>
    <row r="188" spans="1:7" x14ac:dyDescent="0.25">
      <c r="A188">
        <v>3538006</v>
      </c>
      <c r="B188" t="s">
        <v>1128</v>
      </c>
      <c r="C188" s="1">
        <v>43896</v>
      </c>
      <c r="D188">
        <v>1</v>
      </c>
      <c r="E188">
        <v>168328</v>
      </c>
      <c r="F188" t="s">
        <v>17</v>
      </c>
      <c r="G188" s="22">
        <v>0.42</v>
      </c>
    </row>
    <row r="189" spans="1:7" x14ac:dyDescent="0.25">
      <c r="A189">
        <v>3539301</v>
      </c>
      <c r="B189" t="s">
        <v>1129</v>
      </c>
      <c r="C189" s="1">
        <v>43896</v>
      </c>
      <c r="D189">
        <v>1</v>
      </c>
      <c r="E189">
        <v>76409</v>
      </c>
      <c r="F189" t="s">
        <v>17</v>
      </c>
      <c r="G189" s="22">
        <v>0.43</v>
      </c>
    </row>
    <row r="190" spans="1:7" x14ac:dyDescent="0.25">
      <c r="A190">
        <v>3539806</v>
      </c>
      <c r="B190" t="s">
        <v>971</v>
      </c>
      <c r="C190" s="1">
        <v>43896</v>
      </c>
      <c r="D190">
        <v>1</v>
      </c>
      <c r="E190">
        <v>117452</v>
      </c>
      <c r="F190" t="s">
        <v>17</v>
      </c>
      <c r="G190" s="22">
        <v>0.36</v>
      </c>
    </row>
    <row r="191" spans="1:7" x14ac:dyDescent="0.25">
      <c r="A191">
        <v>3541406</v>
      </c>
      <c r="B191" t="s">
        <v>1130</v>
      </c>
      <c r="C191" s="1">
        <v>43896</v>
      </c>
      <c r="D191">
        <v>1</v>
      </c>
      <c r="E191">
        <v>228743</v>
      </c>
      <c r="F191" t="s">
        <v>17</v>
      </c>
      <c r="G191" s="22">
        <v>0.28000000000000003</v>
      </c>
    </row>
    <row r="192" spans="1:7" x14ac:dyDescent="0.25">
      <c r="A192">
        <v>3543303</v>
      </c>
      <c r="B192" t="s">
        <v>980</v>
      </c>
      <c r="C192" s="1">
        <v>43896</v>
      </c>
      <c r="D192">
        <v>1</v>
      </c>
      <c r="E192">
        <v>123393</v>
      </c>
      <c r="F192" t="s">
        <v>17</v>
      </c>
      <c r="G192" s="22">
        <v>0.38</v>
      </c>
    </row>
    <row r="193" spans="1:7" x14ac:dyDescent="0.25">
      <c r="A193">
        <v>3543907</v>
      </c>
      <c r="B193" t="s">
        <v>1131</v>
      </c>
      <c r="C193" s="1">
        <v>43896</v>
      </c>
      <c r="D193">
        <v>1</v>
      </c>
      <c r="E193">
        <v>206424</v>
      </c>
      <c r="F193" t="s">
        <v>17</v>
      </c>
      <c r="G193" s="22">
        <v>0.35</v>
      </c>
    </row>
    <row r="194" spans="1:7" x14ac:dyDescent="0.25">
      <c r="A194">
        <v>3545209</v>
      </c>
      <c r="B194" t="s">
        <v>1132</v>
      </c>
      <c r="C194" s="1">
        <v>43896</v>
      </c>
      <c r="D194">
        <v>1</v>
      </c>
      <c r="E194">
        <v>118663</v>
      </c>
      <c r="F194" t="s">
        <v>17</v>
      </c>
      <c r="G194" s="22">
        <v>0.34</v>
      </c>
    </row>
    <row r="195" spans="1:7" x14ac:dyDescent="0.25">
      <c r="A195">
        <v>3545803</v>
      </c>
      <c r="B195" t="s">
        <v>1133</v>
      </c>
      <c r="C195" s="1">
        <v>43896</v>
      </c>
      <c r="D195">
        <v>1</v>
      </c>
      <c r="E195">
        <v>193475</v>
      </c>
      <c r="F195" t="s">
        <v>17</v>
      </c>
      <c r="G195" s="22">
        <v>0.32</v>
      </c>
    </row>
    <row r="196" spans="1:7" x14ac:dyDescent="0.25">
      <c r="A196">
        <v>3547304</v>
      </c>
      <c r="B196" t="s">
        <v>1003</v>
      </c>
      <c r="C196" s="1">
        <v>43896</v>
      </c>
      <c r="D196">
        <v>1</v>
      </c>
      <c r="E196">
        <v>139447</v>
      </c>
      <c r="F196" t="s">
        <v>17</v>
      </c>
      <c r="G196" s="22">
        <v>0.33</v>
      </c>
    </row>
    <row r="197" spans="1:7" x14ac:dyDescent="0.25">
      <c r="A197">
        <v>3548807</v>
      </c>
      <c r="B197" t="s">
        <v>1035</v>
      </c>
      <c r="C197" s="1">
        <v>43896</v>
      </c>
      <c r="D197">
        <v>1</v>
      </c>
      <c r="E197">
        <v>161127</v>
      </c>
      <c r="F197" t="s">
        <v>17</v>
      </c>
      <c r="G197" s="22">
        <v>0.27</v>
      </c>
    </row>
    <row r="198" spans="1:7" x14ac:dyDescent="0.25">
      <c r="A198">
        <v>3548906</v>
      </c>
      <c r="B198" t="s">
        <v>1134</v>
      </c>
      <c r="C198" s="1">
        <v>43896</v>
      </c>
      <c r="D198">
        <v>1</v>
      </c>
      <c r="E198">
        <v>251983</v>
      </c>
      <c r="F198" t="s">
        <v>17</v>
      </c>
      <c r="G198" s="22">
        <v>0.33</v>
      </c>
    </row>
    <row r="199" spans="1:7" x14ac:dyDescent="0.25">
      <c r="A199">
        <v>3549102</v>
      </c>
      <c r="B199" t="s">
        <v>1135</v>
      </c>
      <c r="C199" s="1">
        <v>43896</v>
      </c>
      <c r="D199">
        <v>1</v>
      </c>
      <c r="E199">
        <v>91211</v>
      </c>
      <c r="F199" t="s">
        <v>17</v>
      </c>
      <c r="G199" s="22">
        <v>0.39</v>
      </c>
    </row>
    <row r="200" spans="1:7" x14ac:dyDescent="0.25">
      <c r="A200">
        <v>3550605</v>
      </c>
      <c r="B200" t="s">
        <v>1136</v>
      </c>
      <c r="C200" s="1">
        <v>43896</v>
      </c>
      <c r="D200">
        <v>1</v>
      </c>
      <c r="E200">
        <v>91016</v>
      </c>
      <c r="F200" t="s">
        <v>17</v>
      </c>
      <c r="G200" s="22">
        <v>0.38</v>
      </c>
    </row>
    <row r="201" spans="1:7" x14ac:dyDescent="0.25">
      <c r="A201">
        <v>3550704</v>
      </c>
      <c r="B201" t="s">
        <v>1137</v>
      </c>
      <c r="C201" s="1">
        <v>43896</v>
      </c>
      <c r="D201">
        <v>1</v>
      </c>
      <c r="E201">
        <v>88980</v>
      </c>
      <c r="F201" t="s">
        <v>17</v>
      </c>
      <c r="G201" s="22">
        <v>0.46</v>
      </c>
    </row>
    <row r="202" spans="1:7" x14ac:dyDescent="0.25">
      <c r="A202">
        <v>3551702</v>
      </c>
      <c r="B202" t="s">
        <v>1138</v>
      </c>
      <c r="C202" s="1">
        <v>43896</v>
      </c>
      <c r="D202">
        <v>1</v>
      </c>
      <c r="E202">
        <v>125815</v>
      </c>
      <c r="F202" t="s">
        <v>17</v>
      </c>
      <c r="G202" s="22">
        <v>0.39</v>
      </c>
    </row>
    <row r="203" spans="1:7" x14ac:dyDescent="0.25">
      <c r="A203">
        <v>3552403</v>
      </c>
      <c r="B203" t="s">
        <v>1139</v>
      </c>
      <c r="C203" s="1">
        <v>43896</v>
      </c>
      <c r="D203">
        <v>1</v>
      </c>
      <c r="E203">
        <v>282441</v>
      </c>
      <c r="F203" t="s">
        <v>17</v>
      </c>
      <c r="G203" s="22">
        <v>0.32</v>
      </c>
    </row>
    <row r="204" spans="1:7" x14ac:dyDescent="0.25">
      <c r="A204">
        <v>3552809</v>
      </c>
      <c r="B204" t="s">
        <v>1051</v>
      </c>
      <c r="C204" s="1">
        <v>43896</v>
      </c>
      <c r="D204">
        <v>1</v>
      </c>
      <c r="E204">
        <v>289664</v>
      </c>
      <c r="F204" t="s">
        <v>17</v>
      </c>
      <c r="G204" s="22">
        <v>0.3</v>
      </c>
    </row>
    <row r="205" spans="1:7" x14ac:dyDescent="0.25">
      <c r="A205">
        <v>3554003</v>
      </c>
      <c r="B205" t="s">
        <v>1140</v>
      </c>
      <c r="C205" s="1">
        <v>43896</v>
      </c>
      <c r="D205">
        <v>1</v>
      </c>
      <c r="E205">
        <v>121766</v>
      </c>
      <c r="F205" t="s">
        <v>17</v>
      </c>
      <c r="G205" s="22">
        <v>0.34</v>
      </c>
    </row>
    <row r="206" spans="1:7" x14ac:dyDescent="0.25">
      <c r="A206">
        <v>3555406</v>
      </c>
      <c r="B206" t="s">
        <v>1141</v>
      </c>
      <c r="C206" s="1">
        <v>43896</v>
      </c>
      <c r="D206">
        <v>1</v>
      </c>
      <c r="E206">
        <v>90799</v>
      </c>
      <c r="F206" t="s">
        <v>17</v>
      </c>
      <c r="G206" s="22">
        <v>0.47</v>
      </c>
    </row>
    <row r="207" spans="1:7" x14ac:dyDescent="0.25">
      <c r="A207">
        <v>3556206</v>
      </c>
      <c r="B207" t="s">
        <v>1142</v>
      </c>
      <c r="C207" s="1">
        <v>43896</v>
      </c>
      <c r="D207">
        <v>1</v>
      </c>
      <c r="E207">
        <v>129193</v>
      </c>
      <c r="F207" t="s">
        <v>17</v>
      </c>
      <c r="G207" s="22">
        <v>0.32</v>
      </c>
    </row>
    <row r="208" spans="1:7" x14ac:dyDescent="0.25">
      <c r="A208">
        <v>3556503</v>
      </c>
      <c r="B208" t="s">
        <v>1143</v>
      </c>
      <c r="C208" s="1">
        <v>43896</v>
      </c>
      <c r="D208">
        <v>1</v>
      </c>
      <c r="E208">
        <v>121838</v>
      </c>
      <c r="F208" t="s">
        <v>17</v>
      </c>
      <c r="G208" s="22">
        <v>0.31</v>
      </c>
    </row>
    <row r="209" spans="1:7" x14ac:dyDescent="0.25">
      <c r="A209">
        <v>3556701</v>
      </c>
      <c r="B209" t="s">
        <v>1144</v>
      </c>
      <c r="C209" s="1">
        <v>43896</v>
      </c>
      <c r="D209">
        <v>1</v>
      </c>
      <c r="E209">
        <v>78728</v>
      </c>
      <c r="F209" t="s">
        <v>17</v>
      </c>
      <c r="G209" s="22">
        <v>0.35</v>
      </c>
    </row>
    <row r="210" spans="1:7" x14ac:dyDescent="0.25">
      <c r="A210">
        <v>3557006</v>
      </c>
      <c r="B210" t="s">
        <v>1145</v>
      </c>
      <c r="C210" s="1">
        <v>43896</v>
      </c>
      <c r="D210">
        <v>1</v>
      </c>
      <c r="E210">
        <v>122480</v>
      </c>
      <c r="F210" t="s">
        <v>17</v>
      </c>
      <c r="G210" s="22">
        <v>0.34</v>
      </c>
    </row>
    <row r="211" spans="1:7" x14ac:dyDescent="0.25">
      <c r="A211">
        <v>3557105</v>
      </c>
      <c r="B211" t="s">
        <v>1146</v>
      </c>
      <c r="C211" s="1">
        <v>43896</v>
      </c>
      <c r="D211">
        <v>1</v>
      </c>
      <c r="E211">
        <v>94547</v>
      </c>
      <c r="F211" t="s">
        <v>17</v>
      </c>
      <c r="G211" s="22">
        <v>0.41</v>
      </c>
    </row>
    <row r="212" spans="1:7" x14ac:dyDescent="0.25">
      <c r="A212">
        <v>3550308</v>
      </c>
      <c r="B212" t="s">
        <v>1042</v>
      </c>
      <c r="C212" s="1">
        <v>43902</v>
      </c>
      <c r="D212">
        <v>1</v>
      </c>
      <c r="E212">
        <v>12252023</v>
      </c>
      <c r="F212" t="s">
        <v>17</v>
      </c>
      <c r="G212" s="22">
        <v>0.25</v>
      </c>
    </row>
    <row r="213" spans="1:7" x14ac:dyDescent="0.25">
      <c r="A213">
        <v>3518800</v>
      </c>
      <c r="B213" t="s">
        <v>51</v>
      </c>
      <c r="C213" s="1">
        <v>43902</v>
      </c>
      <c r="D213">
        <v>1</v>
      </c>
      <c r="E213">
        <v>1379182</v>
      </c>
      <c r="F213" t="s">
        <v>17</v>
      </c>
      <c r="G213" s="22">
        <v>0.28999999999999998</v>
      </c>
    </row>
    <row r="214" spans="1:7" x14ac:dyDescent="0.25">
      <c r="A214">
        <v>3509502</v>
      </c>
      <c r="B214" t="s">
        <v>1071</v>
      </c>
      <c r="C214" s="1">
        <v>43902</v>
      </c>
      <c r="D214">
        <v>1</v>
      </c>
      <c r="E214">
        <v>1204073</v>
      </c>
      <c r="F214" t="s">
        <v>17</v>
      </c>
      <c r="G214" s="22">
        <v>0.27</v>
      </c>
    </row>
    <row r="215" spans="1:7" x14ac:dyDescent="0.25">
      <c r="A215">
        <v>3548708</v>
      </c>
      <c r="B215" t="s">
        <v>1027</v>
      </c>
      <c r="C215" s="1">
        <v>43902</v>
      </c>
      <c r="D215">
        <v>1</v>
      </c>
      <c r="E215">
        <v>838936</v>
      </c>
      <c r="F215" t="s">
        <v>17</v>
      </c>
      <c r="G215" s="22">
        <v>0.27</v>
      </c>
    </row>
    <row r="216" spans="1:7" x14ac:dyDescent="0.25">
      <c r="A216">
        <v>3549904</v>
      </c>
      <c r="B216" t="s">
        <v>1072</v>
      </c>
      <c r="C216" s="1">
        <v>43902</v>
      </c>
      <c r="D216">
        <v>1</v>
      </c>
      <c r="E216">
        <v>721944</v>
      </c>
      <c r="F216" t="s">
        <v>17</v>
      </c>
      <c r="G216" s="22">
        <v>0.31</v>
      </c>
    </row>
    <row r="217" spans="1:7" x14ac:dyDescent="0.25">
      <c r="A217">
        <v>3547809</v>
      </c>
      <c r="B217" t="s">
        <v>1011</v>
      </c>
      <c r="C217" s="1">
        <v>43902</v>
      </c>
      <c r="D217">
        <v>1</v>
      </c>
      <c r="E217">
        <v>718773</v>
      </c>
      <c r="F217" t="s">
        <v>17</v>
      </c>
      <c r="G217" s="22">
        <v>0.26</v>
      </c>
    </row>
    <row r="218" spans="1:7" x14ac:dyDescent="0.25">
      <c r="A218">
        <v>3543402</v>
      </c>
      <c r="B218" t="s">
        <v>1073</v>
      </c>
      <c r="C218" s="1">
        <v>43902</v>
      </c>
      <c r="D218">
        <v>1</v>
      </c>
      <c r="E218">
        <v>703293</v>
      </c>
      <c r="F218" t="s">
        <v>17</v>
      </c>
      <c r="G218" s="22">
        <v>0.26</v>
      </c>
    </row>
    <row r="219" spans="1:7" x14ac:dyDescent="0.25">
      <c r="A219">
        <v>3534401</v>
      </c>
      <c r="B219" t="s">
        <v>69</v>
      </c>
      <c r="C219" s="1">
        <v>43902</v>
      </c>
      <c r="D219">
        <v>1</v>
      </c>
      <c r="E219">
        <v>698418</v>
      </c>
      <c r="F219" t="s">
        <v>17</v>
      </c>
      <c r="G219" s="22">
        <v>0.27</v>
      </c>
    </row>
    <row r="220" spans="1:7" x14ac:dyDescent="0.25">
      <c r="A220">
        <v>3552205</v>
      </c>
      <c r="B220" t="s">
        <v>1074</v>
      </c>
      <c r="C220" s="1">
        <v>43902</v>
      </c>
      <c r="D220">
        <v>1</v>
      </c>
      <c r="E220">
        <v>679378</v>
      </c>
      <c r="F220" t="s">
        <v>17</v>
      </c>
      <c r="G220" s="22">
        <v>0.28000000000000003</v>
      </c>
    </row>
    <row r="221" spans="1:7" x14ac:dyDescent="0.25">
      <c r="A221">
        <v>3529401</v>
      </c>
      <c r="B221" t="s">
        <v>949</v>
      </c>
      <c r="C221" s="1">
        <v>43902</v>
      </c>
      <c r="D221">
        <v>1</v>
      </c>
      <c r="E221">
        <v>472912</v>
      </c>
      <c r="F221" t="s">
        <v>17</v>
      </c>
      <c r="G221" s="22">
        <v>0.3</v>
      </c>
    </row>
    <row r="222" spans="1:7" x14ac:dyDescent="0.25">
      <c r="A222">
        <v>3549805</v>
      </c>
      <c r="B222" t="s">
        <v>1075</v>
      </c>
      <c r="C222" s="1">
        <v>43902</v>
      </c>
      <c r="D222">
        <v>1</v>
      </c>
      <c r="E222">
        <v>460671</v>
      </c>
      <c r="F222" t="s">
        <v>17</v>
      </c>
      <c r="G222" s="22">
        <v>0.26</v>
      </c>
    </row>
    <row r="223" spans="1:7" x14ac:dyDescent="0.25">
      <c r="A223">
        <v>3530607</v>
      </c>
      <c r="B223" t="s">
        <v>67</v>
      </c>
      <c r="C223" s="1">
        <v>43902</v>
      </c>
      <c r="D223">
        <v>1</v>
      </c>
      <c r="E223">
        <v>445842</v>
      </c>
      <c r="F223" t="s">
        <v>17</v>
      </c>
      <c r="G223" s="22">
        <v>0.31</v>
      </c>
    </row>
    <row r="224" spans="1:7" x14ac:dyDescent="0.25">
      <c r="A224">
        <v>3548500</v>
      </c>
      <c r="B224" t="s">
        <v>1076</v>
      </c>
      <c r="C224" s="1">
        <v>43902</v>
      </c>
      <c r="D224">
        <v>1</v>
      </c>
      <c r="E224">
        <v>433311</v>
      </c>
      <c r="F224" t="s">
        <v>17</v>
      </c>
      <c r="G224" s="22">
        <v>0.26</v>
      </c>
    </row>
    <row r="225" spans="1:7" x14ac:dyDescent="0.25">
      <c r="A225">
        <v>3513801</v>
      </c>
      <c r="B225" t="s">
        <v>37</v>
      </c>
      <c r="C225" s="1">
        <v>43902</v>
      </c>
      <c r="D225">
        <v>1</v>
      </c>
      <c r="E225">
        <v>423884</v>
      </c>
      <c r="F225" t="s">
        <v>17</v>
      </c>
      <c r="G225" s="22">
        <v>0.31</v>
      </c>
    </row>
    <row r="226" spans="1:7" x14ac:dyDescent="0.25">
      <c r="A226">
        <v>3525904</v>
      </c>
      <c r="B226" t="s">
        <v>1077</v>
      </c>
      <c r="C226" s="1">
        <v>43902</v>
      </c>
      <c r="D226">
        <v>1</v>
      </c>
      <c r="E226">
        <v>418962</v>
      </c>
      <c r="F226" t="s">
        <v>17</v>
      </c>
      <c r="G226" s="22">
        <v>0.27</v>
      </c>
    </row>
    <row r="227" spans="1:7" x14ac:dyDescent="0.25">
      <c r="A227">
        <v>3538709</v>
      </c>
      <c r="B227" t="s">
        <v>1078</v>
      </c>
      <c r="C227" s="1">
        <v>43902</v>
      </c>
      <c r="D227">
        <v>1</v>
      </c>
      <c r="E227">
        <v>404142</v>
      </c>
      <c r="F227" t="s">
        <v>17</v>
      </c>
      <c r="G227" s="22">
        <v>0.28999999999999998</v>
      </c>
    </row>
    <row r="228" spans="1:7" x14ac:dyDescent="0.25">
      <c r="A228">
        <v>3510609</v>
      </c>
      <c r="B228" t="s">
        <v>824</v>
      </c>
      <c r="C228" s="1">
        <v>43902</v>
      </c>
      <c r="D228">
        <v>1</v>
      </c>
      <c r="E228">
        <v>400927</v>
      </c>
      <c r="F228" t="s">
        <v>17</v>
      </c>
      <c r="G228" s="22">
        <v>0.28000000000000003</v>
      </c>
    </row>
    <row r="229" spans="1:7" x14ac:dyDescent="0.25">
      <c r="A229">
        <v>3506003</v>
      </c>
      <c r="B229" t="s">
        <v>1079</v>
      </c>
      <c r="C229" s="1">
        <v>43902</v>
      </c>
      <c r="D229">
        <v>1</v>
      </c>
      <c r="E229">
        <v>376818</v>
      </c>
      <c r="F229" t="s">
        <v>17</v>
      </c>
      <c r="G229" s="22">
        <v>0.27</v>
      </c>
    </row>
    <row r="230" spans="1:7" x14ac:dyDescent="0.25">
      <c r="A230">
        <v>3523107</v>
      </c>
      <c r="B230" t="s">
        <v>57</v>
      </c>
      <c r="C230" s="1">
        <v>43902</v>
      </c>
      <c r="D230">
        <v>1</v>
      </c>
      <c r="E230">
        <v>370821</v>
      </c>
      <c r="F230" t="s">
        <v>17</v>
      </c>
      <c r="G230" s="22">
        <v>0.36</v>
      </c>
    </row>
    <row r="231" spans="1:7" x14ac:dyDescent="0.25">
      <c r="A231">
        <v>3551009</v>
      </c>
      <c r="B231" t="s">
        <v>1080</v>
      </c>
      <c r="C231" s="1">
        <v>43902</v>
      </c>
      <c r="D231">
        <v>1</v>
      </c>
      <c r="E231">
        <v>365798</v>
      </c>
      <c r="F231" t="s">
        <v>17</v>
      </c>
      <c r="G231" s="22">
        <v>0.35</v>
      </c>
    </row>
    <row r="232" spans="1:7" x14ac:dyDescent="0.25">
      <c r="A232">
        <v>3516200</v>
      </c>
      <c r="B232" t="s">
        <v>1081</v>
      </c>
      <c r="C232" s="1">
        <v>43902</v>
      </c>
      <c r="D232">
        <v>1</v>
      </c>
      <c r="E232">
        <v>353187</v>
      </c>
      <c r="F232" t="s">
        <v>17</v>
      </c>
      <c r="G232" s="22">
        <v>0.28000000000000003</v>
      </c>
    </row>
    <row r="233" spans="1:7" x14ac:dyDescent="0.25">
      <c r="A233">
        <v>3541000</v>
      </c>
      <c r="B233" t="s">
        <v>1082</v>
      </c>
      <c r="C233" s="1">
        <v>43902</v>
      </c>
      <c r="D233">
        <v>1</v>
      </c>
      <c r="E233">
        <v>325073</v>
      </c>
      <c r="F233" t="s">
        <v>17</v>
      </c>
      <c r="G233" s="22">
        <v>0.33</v>
      </c>
    </row>
    <row r="234" spans="1:7" x14ac:dyDescent="0.25">
      <c r="A234">
        <v>3518701</v>
      </c>
      <c r="B234" t="s">
        <v>1083</v>
      </c>
      <c r="C234" s="1">
        <v>43902</v>
      </c>
      <c r="D234">
        <v>1</v>
      </c>
      <c r="E234">
        <v>320459</v>
      </c>
      <c r="F234" t="s">
        <v>17</v>
      </c>
      <c r="G234" s="22">
        <v>0.35</v>
      </c>
    </row>
    <row r="235" spans="1:7" x14ac:dyDescent="0.25">
      <c r="A235">
        <v>3554102</v>
      </c>
      <c r="B235" t="s">
        <v>1084</v>
      </c>
      <c r="C235" s="1">
        <v>43902</v>
      </c>
      <c r="D235">
        <v>1</v>
      </c>
      <c r="E235">
        <v>314924</v>
      </c>
      <c r="F235" t="s">
        <v>17</v>
      </c>
      <c r="G235" s="22">
        <v>0.33</v>
      </c>
    </row>
    <row r="236" spans="1:7" x14ac:dyDescent="0.25">
      <c r="A236">
        <v>3526902</v>
      </c>
      <c r="B236" t="s">
        <v>1085</v>
      </c>
      <c r="C236" s="1">
        <v>43902</v>
      </c>
      <c r="D236">
        <v>1</v>
      </c>
      <c r="E236">
        <v>306114</v>
      </c>
      <c r="F236" t="s">
        <v>17</v>
      </c>
      <c r="G236" s="22">
        <v>0.27</v>
      </c>
    </row>
    <row r="237" spans="1:7" x14ac:dyDescent="0.25">
      <c r="A237">
        <v>3552502</v>
      </c>
      <c r="B237" t="s">
        <v>93</v>
      </c>
      <c r="C237" s="1">
        <v>43902</v>
      </c>
      <c r="D237">
        <v>1</v>
      </c>
      <c r="E237">
        <v>297637</v>
      </c>
      <c r="F237" t="s">
        <v>17</v>
      </c>
      <c r="G237" s="22">
        <v>0.34</v>
      </c>
    </row>
    <row r="238" spans="1:7" x14ac:dyDescent="0.25">
      <c r="B238" t="s">
        <v>1086</v>
      </c>
      <c r="C238" s="1">
        <v>43902</v>
      </c>
      <c r="D238">
        <v>1</v>
      </c>
      <c r="G238" s="22">
        <v>0.28000000000000003</v>
      </c>
    </row>
    <row r="239" spans="1:7" x14ac:dyDescent="0.25">
      <c r="A239">
        <v>3501608</v>
      </c>
      <c r="B239" t="s">
        <v>1087</v>
      </c>
      <c r="C239" s="1">
        <v>43902</v>
      </c>
      <c r="D239">
        <v>1</v>
      </c>
      <c r="E239">
        <v>239597</v>
      </c>
      <c r="F239" t="s">
        <v>17</v>
      </c>
      <c r="G239" s="22">
        <v>0.31</v>
      </c>
    </row>
    <row r="240" spans="1:7" x14ac:dyDescent="0.25">
      <c r="A240">
        <v>3501905</v>
      </c>
      <c r="B240" t="s">
        <v>1088</v>
      </c>
      <c r="C240" s="1">
        <v>43902</v>
      </c>
      <c r="D240">
        <v>1</v>
      </c>
      <c r="E240">
        <v>72195</v>
      </c>
      <c r="F240" t="s">
        <v>17</v>
      </c>
      <c r="G240" s="22">
        <v>0.38</v>
      </c>
    </row>
    <row r="241" spans="1:7" x14ac:dyDescent="0.25">
      <c r="A241">
        <v>3502804</v>
      </c>
      <c r="B241" t="s">
        <v>1089</v>
      </c>
      <c r="C241" s="1">
        <v>43902</v>
      </c>
      <c r="D241">
        <v>1</v>
      </c>
      <c r="E241">
        <v>197016</v>
      </c>
      <c r="F241" t="s">
        <v>17</v>
      </c>
      <c r="G241" s="22">
        <v>0.28999999999999998</v>
      </c>
    </row>
    <row r="242" spans="1:7" x14ac:dyDescent="0.25">
      <c r="A242">
        <v>3503208</v>
      </c>
      <c r="B242" t="s">
        <v>1090</v>
      </c>
      <c r="C242" s="1">
        <v>43902</v>
      </c>
      <c r="D242">
        <v>1</v>
      </c>
      <c r="E242">
        <v>236072</v>
      </c>
      <c r="F242" t="s">
        <v>17</v>
      </c>
      <c r="G242" s="22">
        <v>0.28000000000000003</v>
      </c>
    </row>
    <row r="243" spans="1:7" x14ac:dyDescent="0.25">
      <c r="A243">
        <v>3503307</v>
      </c>
      <c r="B243" t="s">
        <v>1091</v>
      </c>
      <c r="C243" s="1">
        <v>43902</v>
      </c>
      <c r="D243">
        <v>1</v>
      </c>
      <c r="E243">
        <v>134236</v>
      </c>
      <c r="F243" t="s">
        <v>17</v>
      </c>
      <c r="G243" s="22">
        <v>0.34</v>
      </c>
    </row>
    <row r="244" spans="1:7" x14ac:dyDescent="0.25">
      <c r="A244">
        <v>3503901</v>
      </c>
      <c r="B244" t="s">
        <v>791</v>
      </c>
      <c r="C244" s="1">
        <v>43902</v>
      </c>
      <c r="D244">
        <v>1</v>
      </c>
      <c r="E244">
        <v>89824</v>
      </c>
      <c r="F244" t="s">
        <v>17</v>
      </c>
      <c r="G244" s="22">
        <v>0.31</v>
      </c>
    </row>
    <row r="245" spans="1:7" x14ac:dyDescent="0.25">
      <c r="A245">
        <v>3504008</v>
      </c>
      <c r="B245" t="s">
        <v>1092</v>
      </c>
      <c r="C245" s="1">
        <v>43902</v>
      </c>
      <c r="D245">
        <v>1</v>
      </c>
      <c r="E245">
        <v>104386</v>
      </c>
      <c r="F245" t="s">
        <v>17</v>
      </c>
      <c r="G245" s="22">
        <v>0.31</v>
      </c>
    </row>
    <row r="246" spans="1:7" x14ac:dyDescent="0.25">
      <c r="A246">
        <v>3504107</v>
      </c>
      <c r="B246" t="s">
        <v>1093</v>
      </c>
      <c r="C246" s="1">
        <v>43902</v>
      </c>
      <c r="D246">
        <v>1</v>
      </c>
      <c r="E246">
        <v>142761</v>
      </c>
      <c r="F246" t="s">
        <v>17</v>
      </c>
      <c r="G246" s="22">
        <v>0.33</v>
      </c>
    </row>
    <row r="247" spans="1:7" x14ac:dyDescent="0.25">
      <c r="A247">
        <v>3504503</v>
      </c>
      <c r="B247" t="s">
        <v>1094</v>
      </c>
      <c r="C247" s="1">
        <v>43902</v>
      </c>
      <c r="D247">
        <v>1</v>
      </c>
      <c r="E247">
        <v>90655</v>
      </c>
      <c r="F247" t="s">
        <v>17</v>
      </c>
      <c r="G247" s="22">
        <v>0.34</v>
      </c>
    </row>
    <row r="248" spans="1:7" x14ac:dyDescent="0.25">
      <c r="A248">
        <v>3505500</v>
      </c>
      <c r="B248" t="s">
        <v>1095</v>
      </c>
      <c r="C248" s="1">
        <v>43902</v>
      </c>
      <c r="D248">
        <v>1</v>
      </c>
      <c r="E248">
        <v>122098</v>
      </c>
      <c r="F248" t="s">
        <v>17</v>
      </c>
      <c r="G248" s="22">
        <v>0.36</v>
      </c>
    </row>
    <row r="249" spans="1:7" x14ac:dyDescent="0.25">
      <c r="A249">
        <v>3505708</v>
      </c>
      <c r="B249" t="s">
        <v>23</v>
      </c>
      <c r="C249" s="1">
        <v>43902</v>
      </c>
      <c r="D249">
        <v>1</v>
      </c>
      <c r="E249">
        <v>274182</v>
      </c>
      <c r="F249" t="s">
        <v>17</v>
      </c>
      <c r="G249" s="22">
        <v>0.25</v>
      </c>
    </row>
    <row r="250" spans="1:7" x14ac:dyDescent="0.25">
      <c r="A250">
        <v>3506102</v>
      </c>
      <c r="B250" t="s">
        <v>1096</v>
      </c>
      <c r="C250" s="1">
        <v>43902</v>
      </c>
      <c r="D250">
        <v>1</v>
      </c>
      <c r="E250">
        <v>77496</v>
      </c>
      <c r="F250" t="s">
        <v>17</v>
      </c>
      <c r="G250" s="22">
        <v>0.41</v>
      </c>
    </row>
    <row r="251" spans="1:7" x14ac:dyDescent="0.25">
      <c r="A251">
        <v>3506508</v>
      </c>
      <c r="B251" t="s">
        <v>1097</v>
      </c>
      <c r="C251" s="1">
        <v>43902</v>
      </c>
      <c r="D251">
        <v>1</v>
      </c>
      <c r="E251">
        <v>123638</v>
      </c>
      <c r="F251" t="s">
        <v>17</v>
      </c>
      <c r="G251" s="22">
        <v>0.37</v>
      </c>
    </row>
    <row r="252" spans="1:7" x14ac:dyDescent="0.25">
      <c r="A252">
        <v>3507506</v>
      </c>
      <c r="B252" t="s">
        <v>1098</v>
      </c>
      <c r="C252" s="1">
        <v>43902</v>
      </c>
      <c r="D252">
        <v>1</v>
      </c>
      <c r="E252">
        <v>146497</v>
      </c>
      <c r="F252" t="s">
        <v>17</v>
      </c>
      <c r="G252" s="22">
        <v>0.31</v>
      </c>
    </row>
    <row r="253" spans="1:7" x14ac:dyDescent="0.25">
      <c r="A253">
        <v>3507605</v>
      </c>
      <c r="B253" t="s">
        <v>1099</v>
      </c>
      <c r="C253" s="1">
        <v>43902</v>
      </c>
      <c r="D253">
        <v>1</v>
      </c>
      <c r="E253">
        <v>168668</v>
      </c>
      <c r="F253" t="s">
        <v>17</v>
      </c>
      <c r="G253" s="22">
        <v>0.28999999999999998</v>
      </c>
    </row>
    <row r="254" spans="1:7" x14ac:dyDescent="0.25">
      <c r="A254">
        <v>3508504</v>
      </c>
      <c r="B254" t="s">
        <v>1100</v>
      </c>
      <c r="C254" s="1">
        <v>43902</v>
      </c>
      <c r="D254">
        <v>1</v>
      </c>
      <c r="E254">
        <v>94263</v>
      </c>
      <c r="F254" t="s">
        <v>17</v>
      </c>
      <c r="G254" s="22">
        <v>0.41</v>
      </c>
    </row>
    <row r="255" spans="1:7" x14ac:dyDescent="0.25">
      <c r="A255">
        <v>3509007</v>
      </c>
      <c r="B255" t="s">
        <v>27</v>
      </c>
      <c r="C255" s="1">
        <v>43902</v>
      </c>
      <c r="D255">
        <v>1</v>
      </c>
      <c r="E255">
        <v>101470</v>
      </c>
      <c r="F255" t="s">
        <v>17</v>
      </c>
      <c r="G255" s="22">
        <v>0.31</v>
      </c>
    </row>
    <row r="256" spans="1:7" x14ac:dyDescent="0.25">
      <c r="A256">
        <v>3509205</v>
      </c>
      <c r="B256" t="s">
        <v>30</v>
      </c>
      <c r="C256" s="1">
        <v>43902</v>
      </c>
      <c r="D256">
        <v>1</v>
      </c>
      <c r="E256">
        <v>76801</v>
      </c>
      <c r="F256" t="s">
        <v>17</v>
      </c>
      <c r="G256" s="22">
        <v>0.38</v>
      </c>
    </row>
    <row r="257" spans="1:7" x14ac:dyDescent="0.25">
      <c r="A257">
        <v>3509601</v>
      </c>
      <c r="B257" t="s">
        <v>1101</v>
      </c>
      <c r="C257" s="1">
        <v>43902</v>
      </c>
      <c r="D257">
        <v>1</v>
      </c>
      <c r="E257">
        <v>84650</v>
      </c>
      <c r="F257" t="s">
        <v>17</v>
      </c>
      <c r="G257" s="22">
        <v>0.34</v>
      </c>
    </row>
    <row r="258" spans="1:7" x14ac:dyDescent="0.25">
      <c r="A258">
        <v>3510500</v>
      </c>
      <c r="B258" t="s">
        <v>1102</v>
      </c>
      <c r="C258" s="1">
        <v>43902</v>
      </c>
      <c r="D258">
        <v>1</v>
      </c>
      <c r="E258">
        <v>121532</v>
      </c>
      <c r="F258" t="s">
        <v>17</v>
      </c>
      <c r="G258" s="22">
        <v>0.38</v>
      </c>
    </row>
    <row r="259" spans="1:7" x14ac:dyDescent="0.25">
      <c r="A259">
        <v>3511102</v>
      </c>
      <c r="B259" t="s">
        <v>1103</v>
      </c>
      <c r="C259" s="1">
        <v>43902</v>
      </c>
      <c r="D259">
        <v>1</v>
      </c>
      <c r="E259">
        <v>121862</v>
      </c>
      <c r="F259" t="s">
        <v>17</v>
      </c>
      <c r="G259" s="22">
        <v>0.28999999999999998</v>
      </c>
    </row>
    <row r="260" spans="1:7" x14ac:dyDescent="0.25">
      <c r="A260">
        <v>3513009</v>
      </c>
      <c r="B260" t="s">
        <v>34</v>
      </c>
      <c r="C260" s="1">
        <v>43902</v>
      </c>
      <c r="D260">
        <v>1</v>
      </c>
      <c r="E260">
        <v>249210</v>
      </c>
      <c r="F260" t="s">
        <v>17</v>
      </c>
      <c r="G260" s="22">
        <v>0.33</v>
      </c>
    </row>
    <row r="261" spans="1:7" x14ac:dyDescent="0.25">
      <c r="A261">
        <v>3513405</v>
      </c>
      <c r="B261" t="s">
        <v>1104</v>
      </c>
      <c r="C261" s="1">
        <v>43902</v>
      </c>
      <c r="D261">
        <v>1</v>
      </c>
      <c r="E261">
        <v>82238</v>
      </c>
      <c r="F261" t="s">
        <v>17</v>
      </c>
      <c r="G261" s="22">
        <v>0.45</v>
      </c>
    </row>
    <row r="262" spans="1:7" x14ac:dyDescent="0.25">
      <c r="A262">
        <v>3513504</v>
      </c>
      <c r="B262" t="s">
        <v>1105</v>
      </c>
      <c r="C262" s="1">
        <v>43902</v>
      </c>
      <c r="D262">
        <v>1</v>
      </c>
      <c r="E262">
        <v>130705</v>
      </c>
      <c r="F262" t="s">
        <v>17</v>
      </c>
      <c r="G262" s="22">
        <v>0.28999999999999998</v>
      </c>
    </row>
    <row r="263" spans="1:7" x14ac:dyDescent="0.25">
      <c r="A263">
        <v>3515004</v>
      </c>
      <c r="B263" t="s">
        <v>40</v>
      </c>
      <c r="C263" s="1">
        <v>43902</v>
      </c>
      <c r="D263">
        <v>1</v>
      </c>
      <c r="E263">
        <v>273726</v>
      </c>
      <c r="F263" t="s">
        <v>17</v>
      </c>
      <c r="G263" s="22">
        <v>0.32</v>
      </c>
    </row>
    <row r="264" spans="1:7" x14ac:dyDescent="0.25">
      <c r="A264">
        <v>3515707</v>
      </c>
      <c r="B264" t="s">
        <v>44</v>
      </c>
      <c r="C264" s="1">
        <v>43902</v>
      </c>
      <c r="D264">
        <v>1</v>
      </c>
      <c r="E264">
        <v>194276</v>
      </c>
      <c r="F264" t="s">
        <v>17</v>
      </c>
      <c r="G264" s="22">
        <v>0.32</v>
      </c>
    </row>
    <row r="265" spans="1:7" x14ac:dyDescent="0.25">
      <c r="A265">
        <v>3516309</v>
      </c>
      <c r="B265" t="s">
        <v>46</v>
      </c>
      <c r="C265" s="1">
        <v>43902</v>
      </c>
      <c r="D265">
        <v>1</v>
      </c>
      <c r="E265">
        <v>175844</v>
      </c>
      <c r="F265" t="s">
        <v>17</v>
      </c>
      <c r="G265" s="22">
        <v>0.32</v>
      </c>
    </row>
    <row r="266" spans="1:7" x14ac:dyDescent="0.25">
      <c r="A266">
        <v>3516408</v>
      </c>
      <c r="B266" t="s">
        <v>48</v>
      </c>
      <c r="C266" s="1">
        <v>43902</v>
      </c>
      <c r="D266">
        <v>1</v>
      </c>
      <c r="E266">
        <v>154489</v>
      </c>
      <c r="F266" t="s">
        <v>17</v>
      </c>
      <c r="G266" s="22">
        <v>0.32</v>
      </c>
    </row>
    <row r="267" spans="1:7" x14ac:dyDescent="0.25">
      <c r="A267">
        <v>3518404</v>
      </c>
      <c r="B267" t="s">
        <v>1106</v>
      </c>
      <c r="C267" s="1">
        <v>43902</v>
      </c>
      <c r="D267">
        <v>1</v>
      </c>
      <c r="E267">
        <v>121798</v>
      </c>
      <c r="F267" t="s">
        <v>17</v>
      </c>
      <c r="G267" s="22">
        <v>0.37</v>
      </c>
    </row>
    <row r="268" spans="1:7" x14ac:dyDescent="0.25">
      <c r="A268">
        <v>3519071</v>
      </c>
      <c r="B268" t="s">
        <v>1107</v>
      </c>
      <c r="C268" s="1">
        <v>43902</v>
      </c>
      <c r="D268">
        <v>1</v>
      </c>
      <c r="E268">
        <v>230851</v>
      </c>
      <c r="F268" t="s">
        <v>17</v>
      </c>
      <c r="G268" s="22">
        <v>0.32</v>
      </c>
    </row>
    <row r="269" spans="1:7" x14ac:dyDescent="0.25">
      <c r="A269">
        <v>3519709</v>
      </c>
      <c r="B269" t="s">
        <v>1108</v>
      </c>
      <c r="C269" s="1">
        <v>43902</v>
      </c>
      <c r="D269">
        <v>1</v>
      </c>
      <c r="E269">
        <v>78878</v>
      </c>
      <c r="F269" t="s">
        <v>17</v>
      </c>
      <c r="G269" s="22">
        <v>0.44</v>
      </c>
    </row>
    <row r="270" spans="1:7" x14ac:dyDescent="0.25">
      <c r="A270">
        <v>3520509</v>
      </c>
      <c r="B270" t="s">
        <v>1109</v>
      </c>
      <c r="C270" s="1">
        <v>43902</v>
      </c>
      <c r="D270">
        <v>1</v>
      </c>
      <c r="E270">
        <v>251627</v>
      </c>
      <c r="F270" t="s">
        <v>17</v>
      </c>
      <c r="G270" s="22">
        <v>0.32</v>
      </c>
    </row>
    <row r="271" spans="1:7" x14ac:dyDescent="0.25">
      <c r="A271">
        <v>3522109</v>
      </c>
      <c r="B271" t="s">
        <v>1110</v>
      </c>
      <c r="C271" s="1">
        <v>43902</v>
      </c>
      <c r="D271">
        <v>1</v>
      </c>
      <c r="E271">
        <v>101816</v>
      </c>
      <c r="F271" t="s">
        <v>17</v>
      </c>
      <c r="G271" s="22">
        <v>0.41</v>
      </c>
    </row>
    <row r="272" spans="1:7" x14ac:dyDescent="0.25">
      <c r="A272">
        <v>3522208</v>
      </c>
      <c r="B272" t="s">
        <v>53</v>
      </c>
      <c r="C272" s="1">
        <v>43902</v>
      </c>
      <c r="D272">
        <v>1</v>
      </c>
      <c r="E272">
        <v>175693</v>
      </c>
      <c r="F272" t="s">
        <v>17</v>
      </c>
      <c r="G272" s="22">
        <v>0.36</v>
      </c>
    </row>
    <row r="273" spans="1:7" x14ac:dyDescent="0.25">
      <c r="A273">
        <v>3522307</v>
      </c>
      <c r="B273" t="s">
        <v>1111</v>
      </c>
      <c r="C273" s="1">
        <v>43902</v>
      </c>
      <c r="D273">
        <v>1</v>
      </c>
      <c r="E273">
        <v>163901</v>
      </c>
      <c r="F273" t="s">
        <v>17</v>
      </c>
      <c r="G273" s="22">
        <v>0.34</v>
      </c>
    </row>
    <row r="274" spans="1:7" x14ac:dyDescent="0.25">
      <c r="A274">
        <v>3522406</v>
      </c>
      <c r="B274" t="s">
        <v>1112</v>
      </c>
      <c r="C274" s="1">
        <v>43902</v>
      </c>
      <c r="D274">
        <v>1</v>
      </c>
      <c r="E274">
        <v>94354</v>
      </c>
      <c r="F274" t="s">
        <v>17</v>
      </c>
      <c r="G274" s="22">
        <v>0.36</v>
      </c>
    </row>
    <row r="275" spans="1:7" x14ac:dyDescent="0.25">
      <c r="A275">
        <v>3522505</v>
      </c>
      <c r="B275" t="s">
        <v>55</v>
      </c>
      <c r="C275" s="1">
        <v>43902</v>
      </c>
      <c r="D275">
        <v>1</v>
      </c>
      <c r="E275">
        <v>237700</v>
      </c>
      <c r="F275" t="s">
        <v>17</v>
      </c>
      <c r="G275" s="22">
        <v>0.32</v>
      </c>
    </row>
    <row r="276" spans="1:7" x14ac:dyDescent="0.25">
      <c r="A276">
        <v>3522604</v>
      </c>
      <c r="B276" t="s">
        <v>1113</v>
      </c>
      <c r="C276" s="1">
        <v>43902</v>
      </c>
      <c r="D276">
        <v>1</v>
      </c>
      <c r="E276">
        <v>74773</v>
      </c>
      <c r="F276" t="s">
        <v>17</v>
      </c>
      <c r="G276" s="22">
        <v>0.38</v>
      </c>
    </row>
    <row r="277" spans="1:7" x14ac:dyDescent="0.25">
      <c r="A277">
        <v>3523404</v>
      </c>
      <c r="B277" t="s">
        <v>1114</v>
      </c>
      <c r="C277" s="1">
        <v>43902</v>
      </c>
      <c r="D277">
        <v>1</v>
      </c>
      <c r="E277">
        <v>120858</v>
      </c>
      <c r="F277" t="s">
        <v>17</v>
      </c>
      <c r="G277" s="22">
        <v>0.3</v>
      </c>
    </row>
    <row r="278" spans="1:7" x14ac:dyDescent="0.25">
      <c r="A278">
        <v>3523909</v>
      </c>
      <c r="B278" t="s">
        <v>1115</v>
      </c>
      <c r="C278" s="1">
        <v>43902</v>
      </c>
      <c r="D278">
        <v>1</v>
      </c>
      <c r="E278">
        <v>173939</v>
      </c>
      <c r="F278" t="s">
        <v>17</v>
      </c>
      <c r="G278" s="22">
        <v>0.31</v>
      </c>
    </row>
    <row r="279" spans="1:7" x14ac:dyDescent="0.25">
      <c r="A279">
        <v>3524303</v>
      </c>
      <c r="B279" t="s">
        <v>1116</v>
      </c>
      <c r="C279" s="1">
        <v>43902</v>
      </c>
      <c r="D279">
        <v>1</v>
      </c>
      <c r="E279">
        <v>77263</v>
      </c>
      <c r="F279" t="s">
        <v>17</v>
      </c>
      <c r="G279" s="22">
        <v>0.33</v>
      </c>
    </row>
    <row r="280" spans="1:7" x14ac:dyDescent="0.25">
      <c r="A280">
        <v>3524402</v>
      </c>
      <c r="B280" t="s">
        <v>1117</v>
      </c>
      <c r="C280" s="1">
        <v>43902</v>
      </c>
      <c r="D280">
        <v>1</v>
      </c>
      <c r="E280">
        <v>233662</v>
      </c>
      <c r="F280" t="s">
        <v>17</v>
      </c>
      <c r="G280" s="22">
        <v>0.32</v>
      </c>
    </row>
    <row r="281" spans="1:7" x14ac:dyDescent="0.25">
      <c r="A281">
        <v>3525003</v>
      </c>
      <c r="B281" t="s">
        <v>59</v>
      </c>
      <c r="C281" s="1">
        <v>43902</v>
      </c>
      <c r="D281">
        <v>1</v>
      </c>
      <c r="E281">
        <v>124937</v>
      </c>
      <c r="F281" t="s">
        <v>17</v>
      </c>
      <c r="G281" s="22">
        <v>0.3</v>
      </c>
    </row>
    <row r="282" spans="1:7" x14ac:dyDescent="0.25">
      <c r="A282">
        <v>3525300</v>
      </c>
      <c r="B282" t="s">
        <v>1118</v>
      </c>
      <c r="C282" s="1">
        <v>43902</v>
      </c>
      <c r="D282">
        <v>1</v>
      </c>
      <c r="E282">
        <v>150252</v>
      </c>
      <c r="F282" t="s">
        <v>17</v>
      </c>
      <c r="G282" s="22">
        <v>0.33</v>
      </c>
    </row>
    <row r="283" spans="1:7" x14ac:dyDescent="0.25">
      <c r="A283">
        <v>3526704</v>
      </c>
      <c r="B283" t="s">
        <v>1119</v>
      </c>
      <c r="C283" s="1">
        <v>43902</v>
      </c>
      <c r="D283">
        <v>1</v>
      </c>
      <c r="E283">
        <v>103391</v>
      </c>
      <c r="F283" t="s">
        <v>17</v>
      </c>
      <c r="G283" s="22">
        <v>0.42</v>
      </c>
    </row>
    <row r="284" spans="1:7" x14ac:dyDescent="0.25">
      <c r="A284">
        <v>3527108</v>
      </c>
      <c r="B284" t="s">
        <v>1120</v>
      </c>
      <c r="C284" s="1">
        <v>43902</v>
      </c>
      <c r="D284">
        <v>1</v>
      </c>
      <c r="E284">
        <v>78013</v>
      </c>
      <c r="F284" t="s">
        <v>17</v>
      </c>
      <c r="G284" s="22">
        <v>0.33</v>
      </c>
    </row>
    <row r="285" spans="1:7" x14ac:dyDescent="0.25">
      <c r="A285">
        <v>3527207</v>
      </c>
      <c r="B285" t="s">
        <v>1121</v>
      </c>
      <c r="C285" s="1">
        <v>43902</v>
      </c>
      <c r="D285">
        <v>1</v>
      </c>
      <c r="E285">
        <v>88706</v>
      </c>
      <c r="F285" t="s">
        <v>17</v>
      </c>
      <c r="G285" s="22">
        <v>0.46</v>
      </c>
    </row>
    <row r="286" spans="1:7" x14ac:dyDescent="0.25">
      <c r="A286">
        <v>3528502</v>
      </c>
      <c r="B286" t="s">
        <v>940</v>
      </c>
      <c r="C286" s="1">
        <v>43902</v>
      </c>
      <c r="D286">
        <v>1</v>
      </c>
      <c r="E286">
        <v>100179</v>
      </c>
      <c r="F286" t="s">
        <v>17</v>
      </c>
      <c r="G286" s="22">
        <v>0.37</v>
      </c>
    </row>
    <row r="287" spans="1:7" x14ac:dyDescent="0.25">
      <c r="A287">
        <v>3529005</v>
      </c>
      <c r="B287" t="s">
        <v>1122</v>
      </c>
      <c r="C287" s="1">
        <v>43902</v>
      </c>
      <c r="D287">
        <v>1</v>
      </c>
      <c r="E287">
        <v>238882</v>
      </c>
      <c r="F287" t="s">
        <v>17</v>
      </c>
      <c r="G287" s="22">
        <v>0.28000000000000003</v>
      </c>
    </row>
    <row r="288" spans="1:7" x14ac:dyDescent="0.25">
      <c r="A288">
        <v>3529302</v>
      </c>
      <c r="B288" t="s">
        <v>1123</v>
      </c>
      <c r="C288" s="1">
        <v>43902</v>
      </c>
      <c r="D288">
        <v>1</v>
      </c>
      <c r="E288">
        <v>83170</v>
      </c>
      <c r="F288" t="s">
        <v>17</v>
      </c>
      <c r="G288" s="22">
        <v>0.33</v>
      </c>
    </row>
    <row r="289" spans="1:7" x14ac:dyDescent="0.25">
      <c r="A289">
        <v>3530706</v>
      </c>
      <c r="B289" t="s">
        <v>1124</v>
      </c>
      <c r="C289" s="1">
        <v>43902</v>
      </c>
      <c r="D289">
        <v>1</v>
      </c>
      <c r="E289">
        <v>151888</v>
      </c>
      <c r="F289" t="s">
        <v>17</v>
      </c>
      <c r="G289" s="22">
        <v>0.35</v>
      </c>
    </row>
    <row r="290" spans="1:7" x14ac:dyDescent="0.25">
      <c r="A290">
        <v>3530805</v>
      </c>
      <c r="B290" t="s">
        <v>1125</v>
      </c>
      <c r="C290" s="1">
        <v>43902</v>
      </c>
      <c r="D290">
        <v>1</v>
      </c>
      <c r="E290">
        <v>93189</v>
      </c>
      <c r="F290" t="s">
        <v>17</v>
      </c>
      <c r="G290" s="22">
        <v>0.37</v>
      </c>
    </row>
    <row r="291" spans="1:7" x14ac:dyDescent="0.25">
      <c r="A291">
        <v>3534708</v>
      </c>
      <c r="B291" t="s">
        <v>1126</v>
      </c>
      <c r="C291" s="1">
        <v>43902</v>
      </c>
      <c r="D291">
        <v>1</v>
      </c>
      <c r="E291">
        <v>113542</v>
      </c>
      <c r="F291" t="s">
        <v>17</v>
      </c>
      <c r="G291" s="22">
        <v>0.3</v>
      </c>
    </row>
    <row r="292" spans="1:7" x14ac:dyDescent="0.25">
      <c r="A292">
        <v>3536505</v>
      </c>
      <c r="B292" t="s">
        <v>1127</v>
      </c>
      <c r="C292" s="1">
        <v>43902</v>
      </c>
      <c r="D292">
        <v>1</v>
      </c>
      <c r="E292">
        <v>109424</v>
      </c>
      <c r="F292" t="s">
        <v>17</v>
      </c>
      <c r="G292" s="22">
        <v>0.31</v>
      </c>
    </row>
    <row r="293" spans="1:7" x14ac:dyDescent="0.25">
      <c r="A293">
        <v>3538006</v>
      </c>
      <c r="B293" t="s">
        <v>1128</v>
      </c>
      <c r="C293" s="1">
        <v>43902</v>
      </c>
      <c r="D293">
        <v>1</v>
      </c>
      <c r="E293">
        <v>168328</v>
      </c>
      <c r="F293" t="s">
        <v>17</v>
      </c>
      <c r="G293" s="22">
        <v>0.39</v>
      </c>
    </row>
    <row r="294" spans="1:7" x14ac:dyDescent="0.25">
      <c r="A294">
        <v>3539301</v>
      </c>
      <c r="B294" t="s">
        <v>1129</v>
      </c>
      <c r="C294" s="1">
        <v>43902</v>
      </c>
      <c r="D294">
        <v>1</v>
      </c>
      <c r="E294">
        <v>76409</v>
      </c>
      <c r="F294" t="s">
        <v>17</v>
      </c>
      <c r="G294" s="22">
        <v>0.41</v>
      </c>
    </row>
    <row r="295" spans="1:7" x14ac:dyDescent="0.25">
      <c r="A295">
        <v>3539806</v>
      </c>
      <c r="B295" t="s">
        <v>971</v>
      </c>
      <c r="C295" s="1">
        <v>43902</v>
      </c>
      <c r="D295">
        <v>1</v>
      </c>
      <c r="E295">
        <v>117452</v>
      </c>
      <c r="F295" t="s">
        <v>17</v>
      </c>
      <c r="G295" s="22">
        <v>0.33</v>
      </c>
    </row>
    <row r="296" spans="1:7" x14ac:dyDescent="0.25">
      <c r="A296">
        <v>3541406</v>
      </c>
      <c r="B296" t="s">
        <v>1130</v>
      </c>
      <c r="C296" s="1">
        <v>43902</v>
      </c>
      <c r="D296">
        <v>1</v>
      </c>
      <c r="E296">
        <v>228743</v>
      </c>
      <c r="F296" t="s">
        <v>17</v>
      </c>
      <c r="G296" s="22">
        <v>0.26</v>
      </c>
    </row>
    <row r="297" spans="1:7" x14ac:dyDescent="0.25">
      <c r="A297">
        <v>3543303</v>
      </c>
      <c r="B297" t="s">
        <v>980</v>
      </c>
      <c r="C297" s="1">
        <v>43902</v>
      </c>
      <c r="D297">
        <v>1</v>
      </c>
      <c r="E297">
        <v>123393</v>
      </c>
      <c r="F297" t="s">
        <v>17</v>
      </c>
      <c r="G297" s="22">
        <v>0.36</v>
      </c>
    </row>
    <row r="298" spans="1:7" x14ac:dyDescent="0.25">
      <c r="A298">
        <v>3543907</v>
      </c>
      <c r="B298" t="s">
        <v>1131</v>
      </c>
      <c r="C298" s="1">
        <v>43902</v>
      </c>
      <c r="D298">
        <v>1</v>
      </c>
      <c r="E298">
        <v>206424</v>
      </c>
      <c r="F298" t="s">
        <v>17</v>
      </c>
      <c r="G298" s="22">
        <v>0.33</v>
      </c>
    </row>
    <row r="299" spans="1:7" x14ac:dyDescent="0.25">
      <c r="A299">
        <v>3545209</v>
      </c>
      <c r="B299" t="s">
        <v>1132</v>
      </c>
      <c r="C299" s="1">
        <v>43902</v>
      </c>
      <c r="D299">
        <v>1</v>
      </c>
      <c r="E299">
        <v>118663</v>
      </c>
      <c r="F299" t="s">
        <v>17</v>
      </c>
      <c r="G299" s="22">
        <v>0.33</v>
      </c>
    </row>
    <row r="300" spans="1:7" x14ac:dyDescent="0.25">
      <c r="A300">
        <v>3545803</v>
      </c>
      <c r="B300" t="s">
        <v>1133</v>
      </c>
      <c r="C300" s="1">
        <v>43902</v>
      </c>
      <c r="D300">
        <v>1</v>
      </c>
      <c r="E300">
        <v>193475</v>
      </c>
      <c r="F300" t="s">
        <v>17</v>
      </c>
      <c r="G300" s="22">
        <v>0.3</v>
      </c>
    </row>
    <row r="301" spans="1:7" x14ac:dyDescent="0.25">
      <c r="A301">
        <v>3547304</v>
      </c>
      <c r="B301" t="s">
        <v>1003</v>
      </c>
      <c r="C301" s="1">
        <v>43902</v>
      </c>
      <c r="D301">
        <v>1</v>
      </c>
      <c r="E301">
        <v>139447</v>
      </c>
      <c r="F301" t="s">
        <v>17</v>
      </c>
      <c r="G301" s="22">
        <v>0.32</v>
      </c>
    </row>
    <row r="302" spans="1:7" x14ac:dyDescent="0.25">
      <c r="A302">
        <v>3548807</v>
      </c>
      <c r="B302" t="s">
        <v>1035</v>
      </c>
      <c r="C302" s="1">
        <v>43902</v>
      </c>
      <c r="D302">
        <v>1</v>
      </c>
      <c r="E302">
        <v>161127</v>
      </c>
      <c r="F302" t="s">
        <v>17</v>
      </c>
      <c r="G302" s="22">
        <v>0.26</v>
      </c>
    </row>
    <row r="303" spans="1:7" x14ac:dyDescent="0.25">
      <c r="A303">
        <v>3548906</v>
      </c>
      <c r="B303" t="s">
        <v>1134</v>
      </c>
      <c r="C303" s="1">
        <v>43902</v>
      </c>
      <c r="D303">
        <v>1</v>
      </c>
      <c r="E303">
        <v>251983</v>
      </c>
      <c r="F303" t="s">
        <v>17</v>
      </c>
      <c r="G303" s="22">
        <v>0.31</v>
      </c>
    </row>
    <row r="304" spans="1:7" x14ac:dyDescent="0.25">
      <c r="A304">
        <v>3549102</v>
      </c>
      <c r="B304" t="s">
        <v>1135</v>
      </c>
      <c r="C304" s="1">
        <v>43902</v>
      </c>
      <c r="D304">
        <v>1</v>
      </c>
      <c r="E304">
        <v>91211</v>
      </c>
      <c r="F304" t="s">
        <v>17</v>
      </c>
      <c r="G304" s="22">
        <v>0.37</v>
      </c>
    </row>
    <row r="305" spans="1:7" x14ac:dyDescent="0.25">
      <c r="A305">
        <v>3550605</v>
      </c>
      <c r="B305" t="s">
        <v>1136</v>
      </c>
      <c r="C305" s="1">
        <v>43902</v>
      </c>
      <c r="D305">
        <v>1</v>
      </c>
      <c r="E305">
        <v>91016</v>
      </c>
      <c r="F305" t="s">
        <v>17</v>
      </c>
      <c r="G305" s="22">
        <v>0.36</v>
      </c>
    </row>
    <row r="306" spans="1:7" x14ac:dyDescent="0.25">
      <c r="A306">
        <v>3550704</v>
      </c>
      <c r="B306" t="s">
        <v>1137</v>
      </c>
      <c r="C306" s="1">
        <v>43902</v>
      </c>
      <c r="D306">
        <v>1</v>
      </c>
      <c r="E306">
        <v>88980</v>
      </c>
      <c r="F306" t="s">
        <v>17</v>
      </c>
      <c r="G306" s="22">
        <v>0.44</v>
      </c>
    </row>
    <row r="307" spans="1:7" x14ac:dyDescent="0.25">
      <c r="A307">
        <v>3551702</v>
      </c>
      <c r="B307" t="s">
        <v>1138</v>
      </c>
      <c r="C307" s="1">
        <v>43902</v>
      </c>
      <c r="D307">
        <v>1</v>
      </c>
      <c r="E307">
        <v>125815</v>
      </c>
      <c r="F307" t="s">
        <v>17</v>
      </c>
      <c r="G307" s="22">
        <v>0.35</v>
      </c>
    </row>
    <row r="308" spans="1:7" x14ac:dyDescent="0.25">
      <c r="A308">
        <v>3552403</v>
      </c>
      <c r="B308" t="s">
        <v>1139</v>
      </c>
      <c r="C308" s="1">
        <v>43902</v>
      </c>
      <c r="D308">
        <v>1</v>
      </c>
      <c r="E308">
        <v>282441</v>
      </c>
      <c r="F308" t="s">
        <v>17</v>
      </c>
      <c r="G308" s="22">
        <v>0.3</v>
      </c>
    </row>
    <row r="309" spans="1:7" x14ac:dyDescent="0.25">
      <c r="A309">
        <v>3552809</v>
      </c>
      <c r="B309" t="s">
        <v>1051</v>
      </c>
      <c r="C309" s="1">
        <v>43902</v>
      </c>
      <c r="D309">
        <v>1</v>
      </c>
      <c r="E309">
        <v>289664</v>
      </c>
      <c r="F309" t="s">
        <v>17</v>
      </c>
      <c r="G309" s="22">
        <v>0.28000000000000003</v>
      </c>
    </row>
    <row r="310" spans="1:7" x14ac:dyDescent="0.25">
      <c r="A310">
        <v>3554003</v>
      </c>
      <c r="B310" t="s">
        <v>1140</v>
      </c>
      <c r="C310" s="1">
        <v>43902</v>
      </c>
      <c r="D310">
        <v>1</v>
      </c>
      <c r="E310">
        <v>121766</v>
      </c>
      <c r="F310" t="s">
        <v>17</v>
      </c>
      <c r="G310" s="22">
        <v>0.34</v>
      </c>
    </row>
    <row r="311" spans="1:7" x14ac:dyDescent="0.25">
      <c r="A311">
        <v>3555406</v>
      </c>
      <c r="B311" t="s">
        <v>1141</v>
      </c>
      <c r="C311" s="1">
        <v>43902</v>
      </c>
      <c r="D311">
        <v>1</v>
      </c>
      <c r="E311">
        <v>90799</v>
      </c>
      <c r="F311" t="s">
        <v>17</v>
      </c>
      <c r="G311" s="22">
        <v>0.45</v>
      </c>
    </row>
    <row r="312" spans="1:7" x14ac:dyDescent="0.25">
      <c r="A312">
        <v>3556206</v>
      </c>
      <c r="B312" t="s">
        <v>1142</v>
      </c>
      <c r="C312" s="1">
        <v>43902</v>
      </c>
      <c r="D312">
        <v>1</v>
      </c>
      <c r="E312">
        <v>129193</v>
      </c>
      <c r="F312" t="s">
        <v>17</v>
      </c>
      <c r="G312" s="22">
        <v>0.28999999999999998</v>
      </c>
    </row>
    <row r="313" spans="1:7" x14ac:dyDescent="0.25">
      <c r="A313">
        <v>3556503</v>
      </c>
      <c r="B313" t="s">
        <v>1143</v>
      </c>
      <c r="C313" s="1">
        <v>43902</v>
      </c>
      <c r="D313">
        <v>1</v>
      </c>
      <c r="E313">
        <v>121838</v>
      </c>
      <c r="F313" t="s">
        <v>17</v>
      </c>
      <c r="G313" s="22">
        <v>0.3</v>
      </c>
    </row>
    <row r="314" spans="1:7" x14ac:dyDescent="0.25">
      <c r="A314">
        <v>3556701</v>
      </c>
      <c r="B314" t="s">
        <v>1144</v>
      </c>
      <c r="C314" s="1">
        <v>43902</v>
      </c>
      <c r="D314">
        <v>1</v>
      </c>
      <c r="E314">
        <v>78728</v>
      </c>
      <c r="F314" t="s">
        <v>17</v>
      </c>
      <c r="G314" s="22">
        <v>0.34</v>
      </c>
    </row>
    <row r="315" spans="1:7" x14ac:dyDescent="0.25">
      <c r="A315">
        <v>3557006</v>
      </c>
      <c r="B315" t="s">
        <v>1145</v>
      </c>
      <c r="C315" s="1">
        <v>43902</v>
      </c>
      <c r="D315">
        <v>1</v>
      </c>
      <c r="E315">
        <v>122480</v>
      </c>
      <c r="F315" t="s">
        <v>17</v>
      </c>
      <c r="G315" s="22">
        <v>0.32</v>
      </c>
    </row>
    <row r="316" spans="1:7" x14ac:dyDescent="0.25">
      <c r="A316">
        <v>3557105</v>
      </c>
      <c r="B316" t="s">
        <v>1146</v>
      </c>
      <c r="C316" s="1">
        <v>43902</v>
      </c>
      <c r="D316">
        <v>1</v>
      </c>
      <c r="E316">
        <v>94547</v>
      </c>
      <c r="F316" t="s">
        <v>17</v>
      </c>
      <c r="G316" s="22">
        <v>0.41</v>
      </c>
    </row>
    <row r="317" spans="1:7" x14ac:dyDescent="0.25">
      <c r="A317">
        <v>3550308</v>
      </c>
      <c r="B317" t="s">
        <v>1042</v>
      </c>
      <c r="C317" s="1">
        <v>43903</v>
      </c>
      <c r="D317">
        <v>1</v>
      </c>
      <c r="E317">
        <v>12252023</v>
      </c>
      <c r="F317" t="s">
        <v>17</v>
      </c>
      <c r="G317" s="22">
        <v>0.28999999999999998</v>
      </c>
    </row>
    <row r="318" spans="1:7" x14ac:dyDescent="0.25">
      <c r="A318">
        <v>3518800</v>
      </c>
      <c r="B318" t="s">
        <v>51</v>
      </c>
      <c r="C318" s="1">
        <v>43903</v>
      </c>
      <c r="D318">
        <v>1</v>
      </c>
      <c r="E318">
        <v>1379182</v>
      </c>
      <c r="F318" t="s">
        <v>17</v>
      </c>
      <c r="G318" s="22">
        <v>0.32</v>
      </c>
    </row>
    <row r="319" spans="1:7" x14ac:dyDescent="0.25">
      <c r="A319">
        <v>3509502</v>
      </c>
      <c r="B319" t="s">
        <v>1071</v>
      </c>
      <c r="C319" s="1">
        <v>43903</v>
      </c>
      <c r="D319">
        <v>1</v>
      </c>
      <c r="E319">
        <v>1204073</v>
      </c>
      <c r="F319" t="s">
        <v>17</v>
      </c>
      <c r="G319" s="22">
        <v>0.3</v>
      </c>
    </row>
    <row r="320" spans="1:7" x14ac:dyDescent="0.25">
      <c r="A320">
        <v>3548708</v>
      </c>
      <c r="B320" t="s">
        <v>1027</v>
      </c>
      <c r="C320" s="1">
        <v>43903</v>
      </c>
      <c r="D320">
        <v>1</v>
      </c>
      <c r="E320">
        <v>838936</v>
      </c>
      <c r="F320" t="s">
        <v>17</v>
      </c>
      <c r="G320" s="22">
        <v>0.3</v>
      </c>
    </row>
    <row r="321" spans="1:7" x14ac:dyDescent="0.25">
      <c r="A321">
        <v>3549904</v>
      </c>
      <c r="B321" t="s">
        <v>1072</v>
      </c>
      <c r="C321" s="1">
        <v>43903</v>
      </c>
      <c r="D321">
        <v>1</v>
      </c>
      <c r="E321">
        <v>721944</v>
      </c>
      <c r="F321" t="s">
        <v>17</v>
      </c>
      <c r="G321" s="22">
        <v>0.34</v>
      </c>
    </row>
    <row r="322" spans="1:7" x14ac:dyDescent="0.25">
      <c r="A322">
        <v>3547809</v>
      </c>
      <c r="B322" t="s">
        <v>1011</v>
      </c>
      <c r="C322" s="1">
        <v>43903</v>
      </c>
      <c r="D322">
        <v>1</v>
      </c>
      <c r="E322">
        <v>718773</v>
      </c>
      <c r="F322" t="s">
        <v>17</v>
      </c>
      <c r="G322" s="22">
        <v>0.28999999999999998</v>
      </c>
    </row>
    <row r="323" spans="1:7" x14ac:dyDescent="0.25">
      <c r="A323">
        <v>3543402</v>
      </c>
      <c r="B323" t="s">
        <v>1073</v>
      </c>
      <c r="C323" s="1">
        <v>43903</v>
      </c>
      <c r="D323">
        <v>1</v>
      </c>
      <c r="E323">
        <v>703293</v>
      </c>
      <c r="F323" t="s">
        <v>17</v>
      </c>
      <c r="G323" s="22">
        <v>0.28000000000000003</v>
      </c>
    </row>
    <row r="324" spans="1:7" x14ac:dyDescent="0.25">
      <c r="A324">
        <v>3534401</v>
      </c>
      <c r="B324" t="s">
        <v>69</v>
      </c>
      <c r="C324" s="1">
        <v>43903</v>
      </c>
      <c r="D324">
        <v>1</v>
      </c>
      <c r="E324">
        <v>698418</v>
      </c>
      <c r="F324" t="s">
        <v>17</v>
      </c>
      <c r="G324" s="22">
        <v>0.3</v>
      </c>
    </row>
    <row r="325" spans="1:7" x14ac:dyDescent="0.25">
      <c r="A325">
        <v>3552205</v>
      </c>
      <c r="B325" t="s">
        <v>1074</v>
      </c>
      <c r="C325" s="1">
        <v>43903</v>
      </c>
      <c r="D325">
        <v>1</v>
      </c>
      <c r="E325">
        <v>679378</v>
      </c>
      <c r="F325" t="s">
        <v>17</v>
      </c>
      <c r="G325" s="22">
        <v>0.3</v>
      </c>
    </row>
    <row r="326" spans="1:7" x14ac:dyDescent="0.25">
      <c r="A326">
        <v>3529401</v>
      </c>
      <c r="B326" t="s">
        <v>949</v>
      </c>
      <c r="C326" s="1">
        <v>43903</v>
      </c>
      <c r="D326">
        <v>1</v>
      </c>
      <c r="E326">
        <v>472912</v>
      </c>
      <c r="F326" t="s">
        <v>17</v>
      </c>
      <c r="G326" s="22">
        <v>0.32</v>
      </c>
    </row>
    <row r="327" spans="1:7" x14ac:dyDescent="0.25">
      <c r="A327">
        <v>3549805</v>
      </c>
      <c r="B327" t="s">
        <v>1075</v>
      </c>
      <c r="C327" s="1">
        <v>43903</v>
      </c>
      <c r="D327">
        <v>1</v>
      </c>
      <c r="E327">
        <v>460671</v>
      </c>
      <c r="F327" t="s">
        <v>17</v>
      </c>
      <c r="G327" s="22">
        <v>0.28000000000000003</v>
      </c>
    </row>
    <row r="328" spans="1:7" x14ac:dyDescent="0.25">
      <c r="A328">
        <v>3530607</v>
      </c>
      <c r="B328" t="s">
        <v>67</v>
      </c>
      <c r="C328" s="1">
        <v>43903</v>
      </c>
      <c r="D328">
        <v>1</v>
      </c>
      <c r="E328">
        <v>445842</v>
      </c>
      <c r="F328" t="s">
        <v>17</v>
      </c>
      <c r="G328" s="22">
        <v>0.34</v>
      </c>
    </row>
    <row r="329" spans="1:7" x14ac:dyDescent="0.25">
      <c r="A329">
        <v>3548500</v>
      </c>
      <c r="B329" t="s">
        <v>1076</v>
      </c>
      <c r="C329" s="1">
        <v>43903</v>
      </c>
      <c r="D329">
        <v>1</v>
      </c>
      <c r="E329">
        <v>433311</v>
      </c>
      <c r="F329" t="s">
        <v>17</v>
      </c>
      <c r="G329" s="22">
        <v>0.28999999999999998</v>
      </c>
    </row>
    <row r="330" spans="1:7" x14ac:dyDescent="0.25">
      <c r="A330">
        <v>3513801</v>
      </c>
      <c r="B330" t="s">
        <v>37</v>
      </c>
      <c r="C330" s="1">
        <v>43903</v>
      </c>
      <c r="D330">
        <v>1</v>
      </c>
      <c r="E330">
        <v>423884</v>
      </c>
      <c r="F330" t="s">
        <v>17</v>
      </c>
      <c r="G330" s="22">
        <v>0.34</v>
      </c>
    </row>
    <row r="331" spans="1:7" x14ac:dyDescent="0.25">
      <c r="A331">
        <v>3525904</v>
      </c>
      <c r="B331" t="s">
        <v>1077</v>
      </c>
      <c r="C331" s="1">
        <v>43903</v>
      </c>
      <c r="D331">
        <v>1</v>
      </c>
      <c r="E331">
        <v>418962</v>
      </c>
      <c r="F331" t="s">
        <v>17</v>
      </c>
      <c r="G331" s="22">
        <v>0.28999999999999998</v>
      </c>
    </row>
    <row r="332" spans="1:7" x14ac:dyDescent="0.25">
      <c r="A332">
        <v>3538709</v>
      </c>
      <c r="B332" t="s">
        <v>1078</v>
      </c>
      <c r="C332" s="1">
        <v>43903</v>
      </c>
      <c r="D332">
        <v>1</v>
      </c>
      <c r="E332">
        <v>404142</v>
      </c>
      <c r="F332" t="s">
        <v>17</v>
      </c>
      <c r="G332" s="22">
        <v>0.31</v>
      </c>
    </row>
    <row r="333" spans="1:7" x14ac:dyDescent="0.25">
      <c r="A333">
        <v>3510609</v>
      </c>
      <c r="B333" t="s">
        <v>824</v>
      </c>
      <c r="C333" s="1">
        <v>43903</v>
      </c>
      <c r="D333">
        <v>1</v>
      </c>
      <c r="E333">
        <v>400927</v>
      </c>
      <c r="F333" t="s">
        <v>17</v>
      </c>
      <c r="G333" s="22">
        <v>0.31</v>
      </c>
    </row>
    <row r="334" spans="1:7" x14ac:dyDescent="0.25">
      <c r="A334">
        <v>3506003</v>
      </c>
      <c r="B334" t="s">
        <v>1079</v>
      </c>
      <c r="C334" s="1">
        <v>43903</v>
      </c>
      <c r="D334">
        <v>1</v>
      </c>
      <c r="E334">
        <v>376818</v>
      </c>
      <c r="F334" t="s">
        <v>17</v>
      </c>
      <c r="G334" s="22">
        <v>0.28000000000000003</v>
      </c>
    </row>
    <row r="335" spans="1:7" x14ac:dyDescent="0.25">
      <c r="A335">
        <v>3523107</v>
      </c>
      <c r="B335" t="s">
        <v>57</v>
      </c>
      <c r="C335" s="1">
        <v>43903</v>
      </c>
      <c r="D335">
        <v>1</v>
      </c>
      <c r="E335">
        <v>370821</v>
      </c>
      <c r="F335" t="s">
        <v>17</v>
      </c>
      <c r="G335" s="22">
        <v>0.38</v>
      </c>
    </row>
    <row r="336" spans="1:7" x14ac:dyDescent="0.25">
      <c r="A336">
        <v>3551009</v>
      </c>
      <c r="B336" t="s">
        <v>1080</v>
      </c>
      <c r="C336" s="1">
        <v>43903</v>
      </c>
      <c r="D336">
        <v>1</v>
      </c>
      <c r="E336">
        <v>365798</v>
      </c>
      <c r="F336" t="s">
        <v>17</v>
      </c>
      <c r="G336" s="22">
        <v>0.38</v>
      </c>
    </row>
    <row r="337" spans="1:7" x14ac:dyDescent="0.25">
      <c r="A337">
        <v>3516200</v>
      </c>
      <c r="B337" t="s">
        <v>1081</v>
      </c>
      <c r="C337" s="1">
        <v>43903</v>
      </c>
      <c r="D337">
        <v>1</v>
      </c>
      <c r="E337">
        <v>353187</v>
      </c>
      <c r="F337" t="s">
        <v>17</v>
      </c>
      <c r="G337" s="22">
        <v>0.32</v>
      </c>
    </row>
    <row r="338" spans="1:7" x14ac:dyDescent="0.25">
      <c r="A338">
        <v>3541000</v>
      </c>
      <c r="B338" t="s">
        <v>1082</v>
      </c>
      <c r="C338" s="1">
        <v>43903</v>
      </c>
      <c r="D338">
        <v>1</v>
      </c>
      <c r="E338">
        <v>325073</v>
      </c>
      <c r="F338" t="s">
        <v>17</v>
      </c>
      <c r="G338" s="22">
        <v>0.36</v>
      </c>
    </row>
    <row r="339" spans="1:7" x14ac:dyDescent="0.25">
      <c r="A339">
        <v>3518701</v>
      </c>
      <c r="B339" t="s">
        <v>1083</v>
      </c>
      <c r="C339" s="1">
        <v>43903</v>
      </c>
      <c r="D339">
        <v>1</v>
      </c>
      <c r="E339">
        <v>320459</v>
      </c>
      <c r="F339" t="s">
        <v>17</v>
      </c>
      <c r="G339" s="22">
        <v>0.37</v>
      </c>
    </row>
    <row r="340" spans="1:7" x14ac:dyDescent="0.25">
      <c r="A340">
        <v>3554102</v>
      </c>
      <c r="B340" t="s">
        <v>1084</v>
      </c>
      <c r="C340" s="1">
        <v>43903</v>
      </c>
      <c r="D340">
        <v>1</v>
      </c>
      <c r="E340">
        <v>314924</v>
      </c>
      <c r="F340" t="s">
        <v>17</v>
      </c>
      <c r="G340" s="22">
        <v>0.36</v>
      </c>
    </row>
    <row r="341" spans="1:7" x14ac:dyDescent="0.25">
      <c r="A341">
        <v>3526902</v>
      </c>
      <c r="B341" t="s">
        <v>1085</v>
      </c>
      <c r="C341" s="1">
        <v>43903</v>
      </c>
      <c r="D341">
        <v>1</v>
      </c>
      <c r="E341">
        <v>306114</v>
      </c>
      <c r="F341" t="s">
        <v>17</v>
      </c>
      <c r="G341" s="22">
        <v>0.31</v>
      </c>
    </row>
    <row r="342" spans="1:7" x14ac:dyDescent="0.25">
      <c r="A342">
        <v>3552502</v>
      </c>
      <c r="B342" t="s">
        <v>93</v>
      </c>
      <c r="C342" s="1">
        <v>43903</v>
      </c>
      <c r="D342">
        <v>1</v>
      </c>
      <c r="E342">
        <v>297637</v>
      </c>
      <c r="F342" t="s">
        <v>17</v>
      </c>
      <c r="G342" s="22">
        <v>0.36</v>
      </c>
    </row>
    <row r="343" spans="1:7" x14ac:dyDescent="0.25">
      <c r="B343" t="s">
        <v>1086</v>
      </c>
      <c r="C343" s="1">
        <v>43903</v>
      </c>
      <c r="D343">
        <v>1</v>
      </c>
      <c r="G343" s="22">
        <v>0.3</v>
      </c>
    </row>
    <row r="344" spans="1:7" x14ac:dyDescent="0.25">
      <c r="A344">
        <v>3501608</v>
      </c>
      <c r="B344" t="s">
        <v>1087</v>
      </c>
      <c r="C344" s="1">
        <v>43903</v>
      </c>
      <c r="D344">
        <v>1</v>
      </c>
      <c r="E344">
        <v>239597</v>
      </c>
      <c r="F344" t="s">
        <v>17</v>
      </c>
      <c r="G344" s="22">
        <v>0.34</v>
      </c>
    </row>
    <row r="345" spans="1:7" x14ac:dyDescent="0.25">
      <c r="A345">
        <v>3501905</v>
      </c>
      <c r="B345" t="s">
        <v>1088</v>
      </c>
      <c r="C345" s="1">
        <v>43903</v>
      </c>
      <c r="D345">
        <v>1</v>
      </c>
      <c r="E345">
        <v>72195</v>
      </c>
      <c r="F345" t="s">
        <v>17</v>
      </c>
      <c r="G345" s="22">
        <v>0.4</v>
      </c>
    </row>
    <row r="346" spans="1:7" x14ac:dyDescent="0.25">
      <c r="A346">
        <v>3502804</v>
      </c>
      <c r="B346" t="s">
        <v>1089</v>
      </c>
      <c r="C346" s="1">
        <v>43903</v>
      </c>
      <c r="D346">
        <v>1</v>
      </c>
      <c r="E346">
        <v>197016</v>
      </c>
      <c r="F346" t="s">
        <v>17</v>
      </c>
      <c r="G346" s="22">
        <v>0.31</v>
      </c>
    </row>
    <row r="347" spans="1:7" x14ac:dyDescent="0.25">
      <c r="A347">
        <v>3503208</v>
      </c>
      <c r="B347" t="s">
        <v>1090</v>
      </c>
      <c r="C347" s="1">
        <v>43903</v>
      </c>
      <c r="D347">
        <v>1</v>
      </c>
      <c r="E347">
        <v>236072</v>
      </c>
      <c r="F347" t="s">
        <v>17</v>
      </c>
      <c r="G347" s="22">
        <v>0.3</v>
      </c>
    </row>
    <row r="348" spans="1:7" x14ac:dyDescent="0.25">
      <c r="A348">
        <v>3503307</v>
      </c>
      <c r="B348" t="s">
        <v>1091</v>
      </c>
      <c r="C348" s="1">
        <v>43903</v>
      </c>
      <c r="D348">
        <v>1</v>
      </c>
      <c r="E348">
        <v>134236</v>
      </c>
      <c r="F348" t="s">
        <v>17</v>
      </c>
      <c r="G348" s="22">
        <v>0.36</v>
      </c>
    </row>
    <row r="349" spans="1:7" x14ac:dyDescent="0.25">
      <c r="A349">
        <v>3503901</v>
      </c>
      <c r="B349" t="s">
        <v>791</v>
      </c>
      <c r="C349" s="1">
        <v>43903</v>
      </c>
      <c r="D349">
        <v>1</v>
      </c>
      <c r="E349">
        <v>89824</v>
      </c>
      <c r="F349" t="s">
        <v>17</v>
      </c>
      <c r="G349" s="22">
        <v>0.35</v>
      </c>
    </row>
    <row r="350" spans="1:7" x14ac:dyDescent="0.25">
      <c r="A350">
        <v>3504008</v>
      </c>
      <c r="B350" t="s">
        <v>1092</v>
      </c>
      <c r="C350" s="1">
        <v>43903</v>
      </c>
      <c r="D350">
        <v>1</v>
      </c>
      <c r="E350">
        <v>104386</v>
      </c>
      <c r="F350" t="s">
        <v>17</v>
      </c>
      <c r="G350" s="22">
        <v>0.34</v>
      </c>
    </row>
    <row r="351" spans="1:7" x14ac:dyDescent="0.25">
      <c r="A351">
        <v>3504107</v>
      </c>
      <c r="B351" t="s">
        <v>1093</v>
      </c>
      <c r="C351" s="1">
        <v>43903</v>
      </c>
      <c r="D351">
        <v>1</v>
      </c>
      <c r="E351">
        <v>142761</v>
      </c>
      <c r="F351" t="s">
        <v>17</v>
      </c>
      <c r="G351" s="22">
        <v>0.35</v>
      </c>
    </row>
    <row r="352" spans="1:7" x14ac:dyDescent="0.25">
      <c r="A352">
        <v>3504503</v>
      </c>
      <c r="B352" t="s">
        <v>1094</v>
      </c>
      <c r="C352" s="1">
        <v>43903</v>
      </c>
      <c r="D352">
        <v>1</v>
      </c>
      <c r="E352">
        <v>90655</v>
      </c>
      <c r="F352" t="s">
        <v>17</v>
      </c>
      <c r="G352" s="22">
        <v>0.37</v>
      </c>
    </row>
    <row r="353" spans="1:7" x14ac:dyDescent="0.25">
      <c r="A353">
        <v>3505500</v>
      </c>
      <c r="B353" t="s">
        <v>1095</v>
      </c>
      <c r="C353" s="1">
        <v>43903</v>
      </c>
      <c r="D353">
        <v>1</v>
      </c>
      <c r="E353">
        <v>122098</v>
      </c>
      <c r="F353" t="s">
        <v>17</v>
      </c>
      <c r="G353" s="22">
        <v>0.39</v>
      </c>
    </row>
    <row r="354" spans="1:7" x14ac:dyDescent="0.25">
      <c r="A354">
        <v>3505708</v>
      </c>
      <c r="B354" t="s">
        <v>23</v>
      </c>
      <c r="C354" s="1">
        <v>43903</v>
      </c>
      <c r="D354">
        <v>1</v>
      </c>
      <c r="E354">
        <v>274182</v>
      </c>
      <c r="F354" t="s">
        <v>17</v>
      </c>
      <c r="G354" s="22">
        <v>0.28000000000000003</v>
      </c>
    </row>
    <row r="355" spans="1:7" x14ac:dyDescent="0.25">
      <c r="A355">
        <v>3506102</v>
      </c>
      <c r="B355" t="s">
        <v>1096</v>
      </c>
      <c r="C355" s="1">
        <v>43903</v>
      </c>
      <c r="D355">
        <v>1</v>
      </c>
      <c r="E355">
        <v>77496</v>
      </c>
      <c r="F355" t="s">
        <v>17</v>
      </c>
      <c r="G355" s="22">
        <v>0.47</v>
      </c>
    </row>
    <row r="356" spans="1:7" x14ac:dyDescent="0.25">
      <c r="A356">
        <v>3506508</v>
      </c>
      <c r="B356" t="s">
        <v>1097</v>
      </c>
      <c r="C356" s="1">
        <v>43903</v>
      </c>
      <c r="D356">
        <v>1</v>
      </c>
      <c r="E356">
        <v>123638</v>
      </c>
      <c r="F356" t="s">
        <v>17</v>
      </c>
      <c r="G356" s="22">
        <v>0.39</v>
      </c>
    </row>
    <row r="357" spans="1:7" x14ac:dyDescent="0.25">
      <c r="A357">
        <v>3507506</v>
      </c>
      <c r="B357" t="s">
        <v>1098</v>
      </c>
      <c r="C357" s="1">
        <v>43903</v>
      </c>
      <c r="D357">
        <v>1</v>
      </c>
      <c r="E357">
        <v>146497</v>
      </c>
      <c r="F357" t="s">
        <v>17</v>
      </c>
      <c r="G357" s="22">
        <v>0.34</v>
      </c>
    </row>
    <row r="358" spans="1:7" x14ac:dyDescent="0.25">
      <c r="A358">
        <v>3507605</v>
      </c>
      <c r="B358" t="s">
        <v>1099</v>
      </c>
      <c r="C358" s="1">
        <v>43903</v>
      </c>
      <c r="D358">
        <v>1</v>
      </c>
      <c r="E358">
        <v>168668</v>
      </c>
      <c r="F358" t="s">
        <v>17</v>
      </c>
      <c r="G358" s="22">
        <v>0.31</v>
      </c>
    </row>
    <row r="359" spans="1:7" x14ac:dyDescent="0.25">
      <c r="A359">
        <v>3508504</v>
      </c>
      <c r="B359" t="s">
        <v>1100</v>
      </c>
      <c r="C359" s="1">
        <v>43903</v>
      </c>
      <c r="D359">
        <v>1</v>
      </c>
      <c r="E359">
        <v>94263</v>
      </c>
      <c r="F359" t="s">
        <v>17</v>
      </c>
      <c r="G359" s="22">
        <v>0.43</v>
      </c>
    </row>
    <row r="360" spans="1:7" x14ac:dyDescent="0.25">
      <c r="A360">
        <v>3509007</v>
      </c>
      <c r="B360" t="s">
        <v>27</v>
      </c>
      <c r="C360" s="1">
        <v>43903</v>
      </c>
      <c r="D360">
        <v>1</v>
      </c>
      <c r="E360">
        <v>101470</v>
      </c>
      <c r="F360" t="s">
        <v>17</v>
      </c>
      <c r="G360" s="22">
        <v>0.33</v>
      </c>
    </row>
    <row r="361" spans="1:7" x14ac:dyDescent="0.25">
      <c r="A361">
        <v>3509205</v>
      </c>
      <c r="B361" t="s">
        <v>30</v>
      </c>
      <c r="C361" s="1">
        <v>43903</v>
      </c>
      <c r="D361">
        <v>1</v>
      </c>
      <c r="E361">
        <v>76801</v>
      </c>
      <c r="F361" t="s">
        <v>17</v>
      </c>
      <c r="G361" s="22">
        <v>0.41</v>
      </c>
    </row>
    <row r="362" spans="1:7" x14ac:dyDescent="0.25">
      <c r="A362">
        <v>3509601</v>
      </c>
      <c r="B362" t="s">
        <v>1101</v>
      </c>
      <c r="C362" s="1">
        <v>43903</v>
      </c>
      <c r="D362">
        <v>1</v>
      </c>
      <c r="E362">
        <v>84650</v>
      </c>
      <c r="F362" t="s">
        <v>17</v>
      </c>
      <c r="G362" s="22">
        <v>0.36</v>
      </c>
    </row>
    <row r="363" spans="1:7" x14ac:dyDescent="0.25">
      <c r="A363">
        <v>3510500</v>
      </c>
      <c r="B363" t="s">
        <v>1102</v>
      </c>
      <c r="C363" s="1">
        <v>43903</v>
      </c>
      <c r="D363">
        <v>1</v>
      </c>
      <c r="E363">
        <v>121532</v>
      </c>
      <c r="F363" t="s">
        <v>17</v>
      </c>
      <c r="G363" s="22">
        <v>0.41</v>
      </c>
    </row>
    <row r="364" spans="1:7" x14ac:dyDescent="0.25">
      <c r="A364">
        <v>3511102</v>
      </c>
      <c r="B364" t="s">
        <v>1103</v>
      </c>
      <c r="C364" s="1">
        <v>43903</v>
      </c>
      <c r="D364">
        <v>1</v>
      </c>
      <c r="E364">
        <v>121862</v>
      </c>
      <c r="F364" t="s">
        <v>17</v>
      </c>
      <c r="G364" s="22">
        <v>0.32</v>
      </c>
    </row>
    <row r="365" spans="1:7" x14ac:dyDescent="0.25">
      <c r="A365">
        <v>3513009</v>
      </c>
      <c r="B365" t="s">
        <v>34</v>
      </c>
      <c r="C365" s="1">
        <v>43903</v>
      </c>
      <c r="D365">
        <v>1</v>
      </c>
      <c r="E365">
        <v>249210</v>
      </c>
      <c r="F365" t="s">
        <v>17</v>
      </c>
      <c r="G365" s="22">
        <v>0.36</v>
      </c>
    </row>
    <row r="366" spans="1:7" x14ac:dyDescent="0.25">
      <c r="A366">
        <v>3513405</v>
      </c>
      <c r="B366" t="s">
        <v>1104</v>
      </c>
      <c r="C366" s="1">
        <v>43903</v>
      </c>
      <c r="D366">
        <v>1</v>
      </c>
      <c r="E366">
        <v>82238</v>
      </c>
      <c r="F366" t="s">
        <v>17</v>
      </c>
      <c r="G366" s="22">
        <v>0.49</v>
      </c>
    </row>
    <row r="367" spans="1:7" x14ac:dyDescent="0.25">
      <c r="A367">
        <v>3513504</v>
      </c>
      <c r="B367" t="s">
        <v>1105</v>
      </c>
      <c r="C367" s="1">
        <v>43903</v>
      </c>
      <c r="D367">
        <v>1</v>
      </c>
      <c r="E367">
        <v>130705</v>
      </c>
      <c r="F367" t="s">
        <v>17</v>
      </c>
      <c r="G367" s="22">
        <v>0.33</v>
      </c>
    </row>
    <row r="368" spans="1:7" x14ac:dyDescent="0.25">
      <c r="A368">
        <v>3515004</v>
      </c>
      <c r="B368" t="s">
        <v>40</v>
      </c>
      <c r="C368" s="1">
        <v>43903</v>
      </c>
      <c r="D368">
        <v>1</v>
      </c>
      <c r="E368">
        <v>273726</v>
      </c>
      <c r="F368" t="s">
        <v>17</v>
      </c>
      <c r="G368" s="22">
        <v>0.35</v>
      </c>
    </row>
    <row r="369" spans="1:7" x14ac:dyDescent="0.25">
      <c r="A369">
        <v>3515707</v>
      </c>
      <c r="B369" t="s">
        <v>44</v>
      </c>
      <c r="C369" s="1">
        <v>43903</v>
      </c>
      <c r="D369">
        <v>1</v>
      </c>
      <c r="E369">
        <v>194276</v>
      </c>
      <c r="F369" t="s">
        <v>17</v>
      </c>
      <c r="G369" s="22">
        <v>0.35</v>
      </c>
    </row>
    <row r="370" spans="1:7" x14ac:dyDescent="0.25">
      <c r="A370">
        <v>3516309</v>
      </c>
      <c r="B370" t="s">
        <v>46</v>
      </c>
      <c r="C370" s="1">
        <v>43903</v>
      </c>
      <c r="D370">
        <v>1</v>
      </c>
      <c r="E370">
        <v>175844</v>
      </c>
      <c r="F370" t="s">
        <v>17</v>
      </c>
      <c r="G370" s="22">
        <v>0.34</v>
      </c>
    </row>
    <row r="371" spans="1:7" x14ac:dyDescent="0.25">
      <c r="A371">
        <v>3516408</v>
      </c>
      <c r="B371" t="s">
        <v>48</v>
      </c>
      <c r="C371" s="1">
        <v>43903</v>
      </c>
      <c r="D371">
        <v>1</v>
      </c>
      <c r="E371">
        <v>154489</v>
      </c>
      <c r="F371" t="s">
        <v>17</v>
      </c>
      <c r="G371" s="22">
        <v>0.34</v>
      </c>
    </row>
    <row r="372" spans="1:7" x14ac:dyDescent="0.25">
      <c r="A372">
        <v>3518404</v>
      </c>
      <c r="B372" t="s">
        <v>1106</v>
      </c>
      <c r="C372" s="1">
        <v>43903</v>
      </c>
      <c r="D372">
        <v>1</v>
      </c>
      <c r="E372">
        <v>121798</v>
      </c>
      <c r="F372" t="s">
        <v>17</v>
      </c>
      <c r="G372" s="22">
        <v>0.39</v>
      </c>
    </row>
    <row r="373" spans="1:7" x14ac:dyDescent="0.25">
      <c r="A373">
        <v>3519071</v>
      </c>
      <c r="B373" t="s">
        <v>1107</v>
      </c>
      <c r="C373" s="1">
        <v>43903</v>
      </c>
      <c r="D373">
        <v>1</v>
      </c>
      <c r="E373">
        <v>230851</v>
      </c>
      <c r="F373" t="s">
        <v>17</v>
      </c>
      <c r="G373" s="22">
        <v>0.36</v>
      </c>
    </row>
    <row r="374" spans="1:7" x14ac:dyDescent="0.25">
      <c r="A374">
        <v>3519709</v>
      </c>
      <c r="B374" t="s">
        <v>1108</v>
      </c>
      <c r="C374" s="1">
        <v>43903</v>
      </c>
      <c r="D374">
        <v>1</v>
      </c>
      <c r="E374">
        <v>78878</v>
      </c>
      <c r="F374" t="s">
        <v>17</v>
      </c>
      <c r="G374" s="22">
        <v>0.46</v>
      </c>
    </row>
    <row r="375" spans="1:7" x14ac:dyDescent="0.25">
      <c r="A375">
        <v>3520509</v>
      </c>
      <c r="B375" t="s">
        <v>1109</v>
      </c>
      <c r="C375" s="1">
        <v>43903</v>
      </c>
      <c r="D375">
        <v>1</v>
      </c>
      <c r="E375">
        <v>251627</v>
      </c>
      <c r="F375" t="s">
        <v>17</v>
      </c>
      <c r="G375" s="22">
        <v>0.36</v>
      </c>
    </row>
    <row r="376" spans="1:7" x14ac:dyDescent="0.25">
      <c r="A376">
        <v>3522109</v>
      </c>
      <c r="B376" t="s">
        <v>1110</v>
      </c>
      <c r="C376" s="1">
        <v>43903</v>
      </c>
      <c r="D376">
        <v>1</v>
      </c>
      <c r="E376">
        <v>101816</v>
      </c>
      <c r="F376" t="s">
        <v>17</v>
      </c>
      <c r="G376" s="22">
        <v>0.44</v>
      </c>
    </row>
    <row r="377" spans="1:7" x14ac:dyDescent="0.25">
      <c r="A377">
        <v>3522208</v>
      </c>
      <c r="B377" t="s">
        <v>53</v>
      </c>
      <c r="C377" s="1">
        <v>43903</v>
      </c>
      <c r="D377">
        <v>1</v>
      </c>
      <c r="E377">
        <v>175693</v>
      </c>
      <c r="F377" t="s">
        <v>17</v>
      </c>
      <c r="G377" s="22">
        <v>0.39</v>
      </c>
    </row>
    <row r="378" spans="1:7" x14ac:dyDescent="0.25">
      <c r="A378">
        <v>3522307</v>
      </c>
      <c r="B378" t="s">
        <v>1111</v>
      </c>
      <c r="C378" s="1">
        <v>43903</v>
      </c>
      <c r="D378">
        <v>1</v>
      </c>
      <c r="E378">
        <v>163901</v>
      </c>
      <c r="F378" t="s">
        <v>17</v>
      </c>
      <c r="G378" s="22">
        <v>0.37</v>
      </c>
    </row>
    <row r="379" spans="1:7" x14ac:dyDescent="0.25">
      <c r="A379">
        <v>3522406</v>
      </c>
      <c r="B379" t="s">
        <v>1112</v>
      </c>
      <c r="C379" s="1">
        <v>43903</v>
      </c>
      <c r="D379">
        <v>1</v>
      </c>
      <c r="E379">
        <v>94354</v>
      </c>
      <c r="F379" t="s">
        <v>17</v>
      </c>
      <c r="G379" s="22">
        <v>0.37</v>
      </c>
    </row>
    <row r="380" spans="1:7" x14ac:dyDescent="0.25">
      <c r="A380">
        <v>3522505</v>
      </c>
      <c r="B380" t="s">
        <v>55</v>
      </c>
      <c r="C380" s="1">
        <v>43903</v>
      </c>
      <c r="D380">
        <v>1</v>
      </c>
      <c r="E380">
        <v>237700</v>
      </c>
      <c r="F380" t="s">
        <v>17</v>
      </c>
      <c r="G380" s="22">
        <v>0.34</v>
      </c>
    </row>
    <row r="381" spans="1:7" x14ac:dyDescent="0.25">
      <c r="A381">
        <v>3522604</v>
      </c>
      <c r="B381" t="s">
        <v>1113</v>
      </c>
      <c r="C381" s="1">
        <v>43903</v>
      </c>
      <c r="D381">
        <v>1</v>
      </c>
      <c r="E381">
        <v>74773</v>
      </c>
      <c r="F381" t="s">
        <v>17</v>
      </c>
      <c r="G381" s="22">
        <v>0.4</v>
      </c>
    </row>
    <row r="382" spans="1:7" x14ac:dyDescent="0.25">
      <c r="A382">
        <v>3523404</v>
      </c>
      <c r="B382" t="s">
        <v>1114</v>
      </c>
      <c r="C382" s="1">
        <v>43903</v>
      </c>
      <c r="D382">
        <v>1</v>
      </c>
      <c r="E382">
        <v>120858</v>
      </c>
      <c r="F382" t="s">
        <v>17</v>
      </c>
      <c r="G382" s="22">
        <v>0.33</v>
      </c>
    </row>
    <row r="383" spans="1:7" x14ac:dyDescent="0.25">
      <c r="A383">
        <v>3523909</v>
      </c>
      <c r="B383" t="s">
        <v>1115</v>
      </c>
      <c r="C383" s="1">
        <v>43903</v>
      </c>
      <c r="D383">
        <v>1</v>
      </c>
      <c r="E383">
        <v>173939</v>
      </c>
      <c r="F383" t="s">
        <v>17</v>
      </c>
      <c r="G383" s="22">
        <v>0.34</v>
      </c>
    </row>
    <row r="384" spans="1:7" x14ac:dyDescent="0.25">
      <c r="A384">
        <v>3524303</v>
      </c>
      <c r="B384" t="s">
        <v>1116</v>
      </c>
      <c r="C384" s="1">
        <v>43903</v>
      </c>
      <c r="D384">
        <v>1</v>
      </c>
      <c r="E384">
        <v>77263</v>
      </c>
      <c r="F384" t="s">
        <v>17</v>
      </c>
      <c r="G384" s="22">
        <v>0.35</v>
      </c>
    </row>
    <row r="385" spans="1:7" x14ac:dyDescent="0.25">
      <c r="A385">
        <v>3524402</v>
      </c>
      <c r="B385" t="s">
        <v>1117</v>
      </c>
      <c r="C385" s="1">
        <v>43903</v>
      </c>
      <c r="D385">
        <v>1</v>
      </c>
      <c r="E385">
        <v>233662</v>
      </c>
      <c r="F385" t="s">
        <v>17</v>
      </c>
      <c r="G385" s="22">
        <v>0.35</v>
      </c>
    </row>
    <row r="386" spans="1:7" x14ac:dyDescent="0.25">
      <c r="A386">
        <v>3525003</v>
      </c>
      <c r="B386" t="s">
        <v>59</v>
      </c>
      <c r="C386" s="1">
        <v>43903</v>
      </c>
      <c r="D386">
        <v>1</v>
      </c>
      <c r="E386">
        <v>124937</v>
      </c>
      <c r="F386" t="s">
        <v>17</v>
      </c>
      <c r="G386" s="22">
        <v>0.32</v>
      </c>
    </row>
    <row r="387" spans="1:7" x14ac:dyDescent="0.25">
      <c r="A387">
        <v>3525300</v>
      </c>
      <c r="B387" t="s">
        <v>1118</v>
      </c>
      <c r="C387" s="1">
        <v>43903</v>
      </c>
      <c r="D387">
        <v>1</v>
      </c>
      <c r="E387">
        <v>150252</v>
      </c>
      <c r="F387" t="s">
        <v>17</v>
      </c>
      <c r="G387" s="22">
        <v>0.36</v>
      </c>
    </row>
    <row r="388" spans="1:7" x14ac:dyDescent="0.25">
      <c r="A388">
        <v>3526704</v>
      </c>
      <c r="B388" t="s">
        <v>1119</v>
      </c>
      <c r="C388" s="1">
        <v>43903</v>
      </c>
      <c r="D388">
        <v>1</v>
      </c>
      <c r="E388">
        <v>103391</v>
      </c>
      <c r="F388" t="s">
        <v>17</v>
      </c>
      <c r="G388" s="22">
        <v>0.45</v>
      </c>
    </row>
    <row r="389" spans="1:7" x14ac:dyDescent="0.25">
      <c r="A389">
        <v>3527108</v>
      </c>
      <c r="B389" t="s">
        <v>1120</v>
      </c>
      <c r="C389" s="1">
        <v>43903</v>
      </c>
      <c r="D389">
        <v>1</v>
      </c>
      <c r="E389">
        <v>78013</v>
      </c>
      <c r="F389" t="s">
        <v>17</v>
      </c>
      <c r="G389" s="22">
        <v>0.36</v>
      </c>
    </row>
    <row r="390" spans="1:7" x14ac:dyDescent="0.25">
      <c r="A390">
        <v>3527207</v>
      </c>
      <c r="B390" t="s">
        <v>1121</v>
      </c>
      <c r="C390" s="1">
        <v>43903</v>
      </c>
      <c r="D390">
        <v>1</v>
      </c>
      <c r="E390">
        <v>88706</v>
      </c>
      <c r="F390" t="s">
        <v>17</v>
      </c>
      <c r="G390" s="22">
        <v>0.49</v>
      </c>
    </row>
    <row r="391" spans="1:7" x14ac:dyDescent="0.25">
      <c r="A391">
        <v>3528502</v>
      </c>
      <c r="B391" t="s">
        <v>940</v>
      </c>
      <c r="C391" s="1">
        <v>43903</v>
      </c>
      <c r="D391">
        <v>1</v>
      </c>
      <c r="E391">
        <v>100179</v>
      </c>
      <c r="F391" t="s">
        <v>17</v>
      </c>
      <c r="G391" s="22">
        <v>0.4</v>
      </c>
    </row>
    <row r="392" spans="1:7" x14ac:dyDescent="0.25">
      <c r="A392">
        <v>3529005</v>
      </c>
      <c r="B392" t="s">
        <v>1122</v>
      </c>
      <c r="C392" s="1">
        <v>43903</v>
      </c>
      <c r="D392">
        <v>1</v>
      </c>
      <c r="E392">
        <v>238882</v>
      </c>
      <c r="F392" t="s">
        <v>17</v>
      </c>
      <c r="G392" s="22">
        <v>0.3</v>
      </c>
    </row>
    <row r="393" spans="1:7" x14ac:dyDescent="0.25">
      <c r="A393">
        <v>3529302</v>
      </c>
      <c r="B393" t="s">
        <v>1123</v>
      </c>
      <c r="C393" s="1">
        <v>43903</v>
      </c>
      <c r="D393">
        <v>1</v>
      </c>
      <c r="E393">
        <v>83170</v>
      </c>
      <c r="F393" t="s">
        <v>17</v>
      </c>
      <c r="G393" s="22">
        <v>0.35</v>
      </c>
    </row>
    <row r="394" spans="1:7" x14ac:dyDescent="0.25">
      <c r="A394">
        <v>3530706</v>
      </c>
      <c r="B394" t="s">
        <v>1124</v>
      </c>
      <c r="C394" s="1">
        <v>43903</v>
      </c>
      <c r="D394">
        <v>1</v>
      </c>
      <c r="E394">
        <v>151888</v>
      </c>
      <c r="F394" t="s">
        <v>17</v>
      </c>
      <c r="G394" s="22">
        <v>0.37</v>
      </c>
    </row>
    <row r="395" spans="1:7" x14ac:dyDescent="0.25">
      <c r="A395">
        <v>3530805</v>
      </c>
      <c r="B395" t="s">
        <v>1125</v>
      </c>
      <c r="C395" s="1">
        <v>43903</v>
      </c>
      <c r="D395">
        <v>1</v>
      </c>
      <c r="E395">
        <v>93189</v>
      </c>
      <c r="F395" t="s">
        <v>17</v>
      </c>
      <c r="G395" s="22">
        <v>0.39</v>
      </c>
    </row>
    <row r="396" spans="1:7" x14ac:dyDescent="0.25">
      <c r="A396">
        <v>3534708</v>
      </c>
      <c r="B396" t="s">
        <v>1126</v>
      </c>
      <c r="C396" s="1">
        <v>43903</v>
      </c>
      <c r="D396">
        <v>1</v>
      </c>
      <c r="E396">
        <v>113542</v>
      </c>
      <c r="F396" t="s">
        <v>17</v>
      </c>
      <c r="G396" s="22">
        <v>0.33</v>
      </c>
    </row>
    <row r="397" spans="1:7" x14ac:dyDescent="0.25">
      <c r="A397">
        <v>3536505</v>
      </c>
      <c r="B397" t="s">
        <v>1127</v>
      </c>
      <c r="C397" s="1">
        <v>43903</v>
      </c>
      <c r="D397">
        <v>1</v>
      </c>
      <c r="E397">
        <v>109424</v>
      </c>
      <c r="F397" t="s">
        <v>17</v>
      </c>
      <c r="G397" s="22">
        <v>0.34</v>
      </c>
    </row>
    <row r="398" spans="1:7" x14ac:dyDescent="0.25">
      <c r="A398">
        <v>3538006</v>
      </c>
      <c r="B398" t="s">
        <v>1128</v>
      </c>
      <c r="C398" s="1">
        <v>43903</v>
      </c>
      <c r="D398">
        <v>1</v>
      </c>
      <c r="E398">
        <v>168328</v>
      </c>
      <c r="F398" t="s">
        <v>17</v>
      </c>
      <c r="G398" s="22">
        <v>0.42</v>
      </c>
    </row>
    <row r="399" spans="1:7" x14ac:dyDescent="0.25">
      <c r="A399">
        <v>3539301</v>
      </c>
      <c r="B399" t="s">
        <v>1129</v>
      </c>
      <c r="C399" s="1">
        <v>43903</v>
      </c>
      <c r="D399">
        <v>1</v>
      </c>
      <c r="E399">
        <v>76409</v>
      </c>
      <c r="F399" t="s">
        <v>17</v>
      </c>
      <c r="G399" s="22">
        <v>0.44</v>
      </c>
    </row>
    <row r="400" spans="1:7" x14ac:dyDescent="0.25">
      <c r="A400">
        <v>3539806</v>
      </c>
      <c r="B400" t="s">
        <v>971</v>
      </c>
      <c r="C400" s="1">
        <v>43903</v>
      </c>
      <c r="D400">
        <v>1</v>
      </c>
      <c r="E400">
        <v>117452</v>
      </c>
      <c r="F400" t="s">
        <v>17</v>
      </c>
      <c r="G400" s="22">
        <v>0.36</v>
      </c>
    </row>
    <row r="401" spans="1:7" x14ac:dyDescent="0.25">
      <c r="A401">
        <v>3541406</v>
      </c>
      <c r="B401" t="s">
        <v>1130</v>
      </c>
      <c r="C401" s="1">
        <v>43903</v>
      </c>
      <c r="D401">
        <v>1</v>
      </c>
      <c r="E401">
        <v>228743</v>
      </c>
      <c r="F401" t="s">
        <v>17</v>
      </c>
      <c r="G401" s="22">
        <v>0.28000000000000003</v>
      </c>
    </row>
    <row r="402" spans="1:7" x14ac:dyDescent="0.25">
      <c r="A402">
        <v>3543303</v>
      </c>
      <c r="B402" t="s">
        <v>980</v>
      </c>
      <c r="C402" s="1">
        <v>43903</v>
      </c>
      <c r="D402">
        <v>1</v>
      </c>
      <c r="E402">
        <v>123393</v>
      </c>
      <c r="F402" t="s">
        <v>17</v>
      </c>
      <c r="G402" s="22">
        <v>0.38</v>
      </c>
    </row>
    <row r="403" spans="1:7" x14ac:dyDescent="0.25">
      <c r="A403">
        <v>3543907</v>
      </c>
      <c r="B403" t="s">
        <v>1131</v>
      </c>
      <c r="C403" s="1">
        <v>43903</v>
      </c>
      <c r="D403">
        <v>1</v>
      </c>
      <c r="E403">
        <v>206424</v>
      </c>
      <c r="F403" t="s">
        <v>17</v>
      </c>
      <c r="G403" s="22">
        <v>0.36</v>
      </c>
    </row>
    <row r="404" spans="1:7" x14ac:dyDescent="0.25">
      <c r="A404">
        <v>3545209</v>
      </c>
      <c r="B404" t="s">
        <v>1132</v>
      </c>
      <c r="C404" s="1">
        <v>43903</v>
      </c>
      <c r="D404">
        <v>1</v>
      </c>
      <c r="E404">
        <v>118663</v>
      </c>
      <c r="F404" t="s">
        <v>17</v>
      </c>
      <c r="G404" s="22">
        <v>0.35</v>
      </c>
    </row>
    <row r="405" spans="1:7" x14ac:dyDescent="0.25">
      <c r="A405">
        <v>3545803</v>
      </c>
      <c r="B405" t="s">
        <v>1133</v>
      </c>
      <c r="C405" s="1">
        <v>43903</v>
      </c>
      <c r="D405">
        <v>1</v>
      </c>
      <c r="E405">
        <v>193475</v>
      </c>
      <c r="F405" t="s">
        <v>17</v>
      </c>
      <c r="G405" s="22">
        <v>0.32</v>
      </c>
    </row>
    <row r="406" spans="1:7" x14ac:dyDescent="0.25">
      <c r="A406">
        <v>3547304</v>
      </c>
      <c r="B406" t="s">
        <v>1003</v>
      </c>
      <c r="C406" s="1">
        <v>43903</v>
      </c>
      <c r="D406">
        <v>1</v>
      </c>
      <c r="E406">
        <v>139447</v>
      </c>
      <c r="F406" t="s">
        <v>17</v>
      </c>
      <c r="G406" s="22">
        <v>0.34</v>
      </c>
    </row>
    <row r="407" spans="1:7" x14ac:dyDescent="0.25">
      <c r="A407">
        <v>3548807</v>
      </c>
      <c r="B407" t="s">
        <v>1035</v>
      </c>
      <c r="C407" s="1">
        <v>43903</v>
      </c>
      <c r="D407">
        <v>1</v>
      </c>
      <c r="E407">
        <v>161127</v>
      </c>
      <c r="F407" t="s">
        <v>17</v>
      </c>
      <c r="G407" s="22">
        <v>0.28000000000000003</v>
      </c>
    </row>
    <row r="408" spans="1:7" x14ac:dyDescent="0.25">
      <c r="A408">
        <v>3548906</v>
      </c>
      <c r="B408" t="s">
        <v>1134</v>
      </c>
      <c r="C408" s="1">
        <v>43903</v>
      </c>
      <c r="D408">
        <v>1</v>
      </c>
      <c r="E408">
        <v>251983</v>
      </c>
      <c r="F408" t="s">
        <v>17</v>
      </c>
      <c r="G408" s="22">
        <v>0.34</v>
      </c>
    </row>
    <row r="409" spans="1:7" x14ac:dyDescent="0.25">
      <c r="A409">
        <v>3549102</v>
      </c>
      <c r="B409" t="s">
        <v>1135</v>
      </c>
      <c r="C409" s="1">
        <v>43903</v>
      </c>
      <c r="D409">
        <v>1</v>
      </c>
      <c r="E409">
        <v>91211</v>
      </c>
      <c r="F409" t="s">
        <v>17</v>
      </c>
      <c r="G409" s="22">
        <v>0.4</v>
      </c>
    </row>
    <row r="410" spans="1:7" x14ac:dyDescent="0.25">
      <c r="A410">
        <v>3550605</v>
      </c>
      <c r="B410" t="s">
        <v>1136</v>
      </c>
      <c r="C410" s="1">
        <v>43903</v>
      </c>
      <c r="D410">
        <v>1</v>
      </c>
      <c r="E410">
        <v>91016</v>
      </c>
      <c r="F410" t="s">
        <v>17</v>
      </c>
      <c r="G410" s="22">
        <v>0.37</v>
      </c>
    </row>
    <row r="411" spans="1:7" x14ac:dyDescent="0.25">
      <c r="A411">
        <v>3550704</v>
      </c>
      <c r="B411" t="s">
        <v>1137</v>
      </c>
      <c r="C411" s="1">
        <v>43903</v>
      </c>
      <c r="D411">
        <v>1</v>
      </c>
      <c r="E411">
        <v>88980</v>
      </c>
      <c r="F411" t="s">
        <v>17</v>
      </c>
      <c r="G411" s="22">
        <v>0.47</v>
      </c>
    </row>
    <row r="412" spans="1:7" x14ac:dyDescent="0.25">
      <c r="A412">
        <v>3551702</v>
      </c>
      <c r="B412" t="s">
        <v>1138</v>
      </c>
      <c r="C412" s="1">
        <v>43903</v>
      </c>
      <c r="D412">
        <v>1</v>
      </c>
      <c r="E412">
        <v>125815</v>
      </c>
      <c r="F412" t="s">
        <v>17</v>
      </c>
      <c r="G412" s="22">
        <v>0.4</v>
      </c>
    </row>
    <row r="413" spans="1:7" x14ac:dyDescent="0.25">
      <c r="A413">
        <v>3552403</v>
      </c>
      <c r="B413" t="s">
        <v>1139</v>
      </c>
      <c r="C413" s="1">
        <v>43903</v>
      </c>
      <c r="D413">
        <v>1</v>
      </c>
      <c r="E413">
        <v>282441</v>
      </c>
      <c r="F413" t="s">
        <v>17</v>
      </c>
      <c r="G413" s="22">
        <v>0.33</v>
      </c>
    </row>
    <row r="414" spans="1:7" x14ac:dyDescent="0.25">
      <c r="A414">
        <v>3552809</v>
      </c>
      <c r="B414" t="s">
        <v>1051</v>
      </c>
      <c r="C414" s="1">
        <v>43903</v>
      </c>
      <c r="D414">
        <v>1</v>
      </c>
      <c r="E414">
        <v>289664</v>
      </c>
      <c r="F414" t="s">
        <v>17</v>
      </c>
      <c r="G414" s="22">
        <v>0.31</v>
      </c>
    </row>
    <row r="415" spans="1:7" x14ac:dyDescent="0.25">
      <c r="A415">
        <v>3554003</v>
      </c>
      <c r="B415" t="s">
        <v>1140</v>
      </c>
      <c r="C415" s="1">
        <v>43903</v>
      </c>
      <c r="D415">
        <v>1</v>
      </c>
      <c r="E415">
        <v>121766</v>
      </c>
      <c r="F415" t="s">
        <v>17</v>
      </c>
      <c r="G415" s="22">
        <v>0.36</v>
      </c>
    </row>
    <row r="416" spans="1:7" x14ac:dyDescent="0.25">
      <c r="A416">
        <v>3555406</v>
      </c>
      <c r="B416" t="s">
        <v>1141</v>
      </c>
      <c r="C416" s="1">
        <v>43903</v>
      </c>
      <c r="D416">
        <v>1</v>
      </c>
      <c r="E416">
        <v>90799</v>
      </c>
      <c r="F416" t="s">
        <v>17</v>
      </c>
      <c r="G416" s="22">
        <v>0.47</v>
      </c>
    </row>
    <row r="417" spans="1:7" x14ac:dyDescent="0.25">
      <c r="A417">
        <v>3556206</v>
      </c>
      <c r="B417" t="s">
        <v>1142</v>
      </c>
      <c r="C417" s="1">
        <v>43903</v>
      </c>
      <c r="D417">
        <v>1</v>
      </c>
      <c r="E417">
        <v>129193</v>
      </c>
      <c r="F417" t="s">
        <v>17</v>
      </c>
      <c r="G417" s="22">
        <v>0.32</v>
      </c>
    </row>
    <row r="418" spans="1:7" x14ac:dyDescent="0.25">
      <c r="A418">
        <v>3556503</v>
      </c>
      <c r="B418" t="s">
        <v>1143</v>
      </c>
      <c r="C418" s="1">
        <v>43903</v>
      </c>
      <c r="D418">
        <v>1</v>
      </c>
      <c r="E418">
        <v>121838</v>
      </c>
      <c r="F418" t="s">
        <v>17</v>
      </c>
      <c r="G418" s="22">
        <v>0.33</v>
      </c>
    </row>
    <row r="419" spans="1:7" x14ac:dyDescent="0.25">
      <c r="A419">
        <v>3556701</v>
      </c>
      <c r="B419" t="s">
        <v>1144</v>
      </c>
      <c r="C419" s="1">
        <v>43903</v>
      </c>
      <c r="D419">
        <v>1</v>
      </c>
      <c r="E419">
        <v>78728</v>
      </c>
      <c r="F419" t="s">
        <v>17</v>
      </c>
      <c r="G419" s="22">
        <v>0.36</v>
      </c>
    </row>
    <row r="420" spans="1:7" x14ac:dyDescent="0.25">
      <c r="A420">
        <v>3557006</v>
      </c>
      <c r="B420" t="s">
        <v>1145</v>
      </c>
      <c r="C420" s="1">
        <v>43903</v>
      </c>
      <c r="D420">
        <v>1</v>
      </c>
      <c r="E420">
        <v>122480</v>
      </c>
      <c r="F420" t="s">
        <v>17</v>
      </c>
      <c r="G420" s="22">
        <v>0.34</v>
      </c>
    </row>
    <row r="421" spans="1:7" x14ac:dyDescent="0.25">
      <c r="A421">
        <v>3557105</v>
      </c>
      <c r="B421" t="s">
        <v>1146</v>
      </c>
      <c r="C421" s="1">
        <v>43903</v>
      </c>
      <c r="D421">
        <v>1</v>
      </c>
      <c r="E421">
        <v>94547</v>
      </c>
      <c r="F421" t="s">
        <v>17</v>
      </c>
      <c r="G421" s="22">
        <v>0.45</v>
      </c>
    </row>
    <row r="422" spans="1:7" x14ac:dyDescent="0.25">
      <c r="A422">
        <v>3550308</v>
      </c>
      <c r="B422" t="s">
        <v>1042</v>
      </c>
      <c r="C422" s="1">
        <v>43907</v>
      </c>
      <c r="D422">
        <v>1</v>
      </c>
      <c r="E422">
        <v>12252023</v>
      </c>
      <c r="F422" t="s">
        <v>17</v>
      </c>
      <c r="G422" s="22">
        <v>0.38</v>
      </c>
    </row>
    <row r="423" spans="1:7" x14ac:dyDescent="0.25">
      <c r="A423">
        <v>3518800</v>
      </c>
      <c r="B423" t="s">
        <v>51</v>
      </c>
      <c r="C423" s="1">
        <v>43907</v>
      </c>
      <c r="D423">
        <v>1</v>
      </c>
      <c r="E423">
        <v>1379182</v>
      </c>
      <c r="F423" t="s">
        <v>17</v>
      </c>
      <c r="G423" s="22">
        <v>0.38</v>
      </c>
    </row>
    <row r="424" spans="1:7" x14ac:dyDescent="0.25">
      <c r="A424">
        <v>3509502</v>
      </c>
      <c r="B424" t="s">
        <v>1071</v>
      </c>
      <c r="C424" s="1">
        <v>43907</v>
      </c>
      <c r="D424">
        <v>1</v>
      </c>
      <c r="E424">
        <v>1204073</v>
      </c>
      <c r="F424" t="s">
        <v>17</v>
      </c>
      <c r="G424" s="22">
        <v>0.38</v>
      </c>
    </row>
    <row r="425" spans="1:7" x14ac:dyDescent="0.25">
      <c r="A425">
        <v>3548708</v>
      </c>
      <c r="B425" t="s">
        <v>1027</v>
      </c>
      <c r="C425" s="1">
        <v>43907</v>
      </c>
      <c r="D425">
        <v>1</v>
      </c>
      <c r="E425">
        <v>838936</v>
      </c>
      <c r="F425" t="s">
        <v>17</v>
      </c>
      <c r="G425" s="22">
        <v>0.37</v>
      </c>
    </row>
    <row r="426" spans="1:7" x14ac:dyDescent="0.25">
      <c r="A426">
        <v>3549904</v>
      </c>
      <c r="B426" t="s">
        <v>1072</v>
      </c>
      <c r="C426" s="1">
        <v>43907</v>
      </c>
      <c r="D426">
        <v>1</v>
      </c>
      <c r="E426">
        <v>721944</v>
      </c>
      <c r="F426" t="s">
        <v>17</v>
      </c>
      <c r="G426" s="22">
        <v>0.4</v>
      </c>
    </row>
    <row r="427" spans="1:7" x14ac:dyDescent="0.25">
      <c r="A427">
        <v>3547809</v>
      </c>
      <c r="B427" t="s">
        <v>1011</v>
      </c>
      <c r="C427" s="1">
        <v>43907</v>
      </c>
      <c r="D427">
        <v>1</v>
      </c>
      <c r="E427">
        <v>718773</v>
      </c>
      <c r="F427" t="s">
        <v>17</v>
      </c>
      <c r="G427" s="22">
        <v>0.37</v>
      </c>
    </row>
    <row r="428" spans="1:7" x14ac:dyDescent="0.25">
      <c r="A428">
        <v>3543402</v>
      </c>
      <c r="B428" t="s">
        <v>1073</v>
      </c>
      <c r="C428" s="1">
        <v>43907</v>
      </c>
      <c r="D428">
        <v>1</v>
      </c>
      <c r="E428">
        <v>703293</v>
      </c>
      <c r="F428" t="s">
        <v>17</v>
      </c>
      <c r="G428" s="22">
        <v>0.34</v>
      </c>
    </row>
    <row r="429" spans="1:7" x14ac:dyDescent="0.25">
      <c r="A429">
        <v>3534401</v>
      </c>
      <c r="B429" t="s">
        <v>69</v>
      </c>
      <c r="C429" s="1">
        <v>43907</v>
      </c>
      <c r="D429">
        <v>1</v>
      </c>
      <c r="E429">
        <v>698418</v>
      </c>
      <c r="F429" t="s">
        <v>17</v>
      </c>
      <c r="G429" s="22">
        <v>0.37</v>
      </c>
    </row>
    <row r="430" spans="1:7" x14ac:dyDescent="0.25">
      <c r="A430">
        <v>3552205</v>
      </c>
      <c r="B430" t="s">
        <v>1074</v>
      </c>
      <c r="C430" s="1">
        <v>43907</v>
      </c>
      <c r="D430">
        <v>1</v>
      </c>
      <c r="E430">
        <v>679378</v>
      </c>
      <c r="F430" t="s">
        <v>17</v>
      </c>
      <c r="G430" s="22">
        <v>0.36</v>
      </c>
    </row>
    <row r="431" spans="1:7" x14ac:dyDescent="0.25">
      <c r="A431">
        <v>3529401</v>
      </c>
      <c r="B431" t="s">
        <v>949</v>
      </c>
      <c r="C431" s="1">
        <v>43907</v>
      </c>
      <c r="D431">
        <v>1</v>
      </c>
      <c r="E431">
        <v>472912</v>
      </c>
      <c r="F431" t="s">
        <v>17</v>
      </c>
      <c r="G431" s="22">
        <v>0.38</v>
      </c>
    </row>
    <row r="432" spans="1:7" x14ac:dyDescent="0.25">
      <c r="A432">
        <v>3549805</v>
      </c>
      <c r="B432" t="s">
        <v>1075</v>
      </c>
      <c r="C432" s="1">
        <v>43907</v>
      </c>
      <c r="D432">
        <v>1</v>
      </c>
      <c r="E432">
        <v>460671</v>
      </c>
      <c r="F432" t="s">
        <v>17</v>
      </c>
      <c r="G432" s="22">
        <v>0.35</v>
      </c>
    </row>
    <row r="433" spans="1:7" x14ac:dyDescent="0.25">
      <c r="A433">
        <v>3530607</v>
      </c>
      <c r="B433" t="s">
        <v>67</v>
      </c>
      <c r="C433" s="1">
        <v>43907</v>
      </c>
      <c r="D433">
        <v>1</v>
      </c>
      <c r="E433">
        <v>445842</v>
      </c>
      <c r="F433" t="s">
        <v>17</v>
      </c>
      <c r="G433" s="22">
        <v>0.4</v>
      </c>
    </row>
    <row r="434" spans="1:7" x14ac:dyDescent="0.25">
      <c r="A434">
        <v>3548500</v>
      </c>
      <c r="B434" t="s">
        <v>1076</v>
      </c>
      <c r="C434" s="1">
        <v>43907</v>
      </c>
      <c r="D434">
        <v>1</v>
      </c>
      <c r="E434">
        <v>433311</v>
      </c>
      <c r="F434" t="s">
        <v>17</v>
      </c>
      <c r="G434" s="22">
        <v>0.37</v>
      </c>
    </row>
    <row r="435" spans="1:7" x14ac:dyDescent="0.25">
      <c r="A435">
        <v>3513801</v>
      </c>
      <c r="B435" t="s">
        <v>37</v>
      </c>
      <c r="C435" s="1">
        <v>43907</v>
      </c>
      <c r="D435">
        <v>1</v>
      </c>
      <c r="E435">
        <v>423884</v>
      </c>
      <c r="F435" t="s">
        <v>17</v>
      </c>
      <c r="G435" s="22">
        <v>0.39</v>
      </c>
    </row>
    <row r="436" spans="1:7" x14ac:dyDescent="0.25">
      <c r="A436">
        <v>3525904</v>
      </c>
      <c r="B436" t="s">
        <v>1077</v>
      </c>
      <c r="C436" s="1">
        <v>43907</v>
      </c>
      <c r="D436">
        <v>1</v>
      </c>
      <c r="E436">
        <v>418962</v>
      </c>
      <c r="F436" t="s">
        <v>17</v>
      </c>
      <c r="G436" s="22">
        <v>0.35</v>
      </c>
    </row>
    <row r="437" spans="1:7" x14ac:dyDescent="0.25">
      <c r="A437">
        <v>3538709</v>
      </c>
      <c r="B437" t="s">
        <v>1078</v>
      </c>
      <c r="C437" s="1">
        <v>43907</v>
      </c>
      <c r="D437">
        <v>1</v>
      </c>
      <c r="E437">
        <v>404142</v>
      </c>
      <c r="F437" t="s">
        <v>17</v>
      </c>
      <c r="G437" s="22">
        <v>0.36</v>
      </c>
    </row>
    <row r="438" spans="1:7" x14ac:dyDescent="0.25">
      <c r="A438">
        <v>3510609</v>
      </c>
      <c r="B438" t="s">
        <v>824</v>
      </c>
      <c r="C438" s="1">
        <v>43907</v>
      </c>
      <c r="D438">
        <v>1</v>
      </c>
      <c r="E438">
        <v>400927</v>
      </c>
      <c r="F438" t="s">
        <v>17</v>
      </c>
      <c r="G438" s="22">
        <v>0.37</v>
      </c>
    </row>
    <row r="439" spans="1:7" x14ac:dyDescent="0.25">
      <c r="A439">
        <v>3506003</v>
      </c>
      <c r="B439" t="s">
        <v>1079</v>
      </c>
      <c r="C439" s="1">
        <v>43907</v>
      </c>
      <c r="D439">
        <v>1</v>
      </c>
      <c r="E439">
        <v>376818</v>
      </c>
      <c r="F439" t="s">
        <v>17</v>
      </c>
      <c r="G439" s="22">
        <v>0.35</v>
      </c>
    </row>
    <row r="440" spans="1:7" x14ac:dyDescent="0.25">
      <c r="A440">
        <v>3523107</v>
      </c>
      <c r="B440" t="s">
        <v>57</v>
      </c>
      <c r="C440" s="1">
        <v>43907</v>
      </c>
      <c r="D440">
        <v>1</v>
      </c>
      <c r="E440">
        <v>370821</v>
      </c>
      <c r="F440" t="s">
        <v>17</v>
      </c>
      <c r="G440" s="22">
        <v>0.43</v>
      </c>
    </row>
    <row r="441" spans="1:7" x14ac:dyDescent="0.25">
      <c r="A441">
        <v>3551009</v>
      </c>
      <c r="B441" t="s">
        <v>1080</v>
      </c>
      <c r="C441" s="1">
        <v>43907</v>
      </c>
      <c r="D441">
        <v>1</v>
      </c>
      <c r="E441">
        <v>365798</v>
      </c>
      <c r="F441" t="s">
        <v>17</v>
      </c>
      <c r="G441" s="22">
        <v>0.43</v>
      </c>
    </row>
    <row r="442" spans="1:7" x14ac:dyDescent="0.25">
      <c r="A442">
        <v>3516200</v>
      </c>
      <c r="B442" t="s">
        <v>1081</v>
      </c>
      <c r="C442" s="1">
        <v>43907</v>
      </c>
      <c r="D442">
        <v>1</v>
      </c>
      <c r="E442">
        <v>353187</v>
      </c>
      <c r="F442" t="s">
        <v>17</v>
      </c>
      <c r="G442" s="22">
        <v>0.36</v>
      </c>
    </row>
    <row r="443" spans="1:7" x14ac:dyDescent="0.25">
      <c r="A443">
        <v>3541000</v>
      </c>
      <c r="B443" t="s">
        <v>1082</v>
      </c>
      <c r="C443" s="1">
        <v>43907</v>
      </c>
      <c r="D443">
        <v>1</v>
      </c>
      <c r="E443">
        <v>325073</v>
      </c>
      <c r="F443" t="s">
        <v>17</v>
      </c>
      <c r="G443" s="22">
        <v>0.41</v>
      </c>
    </row>
    <row r="444" spans="1:7" x14ac:dyDescent="0.25">
      <c r="A444">
        <v>3518701</v>
      </c>
      <c r="B444" t="s">
        <v>1083</v>
      </c>
      <c r="C444" s="1">
        <v>43907</v>
      </c>
      <c r="D444">
        <v>1</v>
      </c>
      <c r="E444">
        <v>320459</v>
      </c>
      <c r="F444" t="s">
        <v>17</v>
      </c>
      <c r="G444" s="22">
        <v>0.43</v>
      </c>
    </row>
    <row r="445" spans="1:7" x14ac:dyDescent="0.25">
      <c r="A445">
        <v>3554102</v>
      </c>
      <c r="B445" t="s">
        <v>1084</v>
      </c>
      <c r="C445" s="1">
        <v>43907</v>
      </c>
      <c r="D445">
        <v>1</v>
      </c>
      <c r="E445">
        <v>314924</v>
      </c>
      <c r="F445" t="s">
        <v>17</v>
      </c>
      <c r="G445" s="22">
        <v>0.43</v>
      </c>
    </row>
    <row r="446" spans="1:7" x14ac:dyDescent="0.25">
      <c r="A446">
        <v>3526902</v>
      </c>
      <c r="B446" t="s">
        <v>1085</v>
      </c>
      <c r="C446" s="1">
        <v>43907</v>
      </c>
      <c r="D446">
        <v>1</v>
      </c>
      <c r="E446">
        <v>306114</v>
      </c>
      <c r="F446" t="s">
        <v>17</v>
      </c>
      <c r="G446" s="22">
        <v>0.35</v>
      </c>
    </row>
    <row r="447" spans="1:7" x14ac:dyDescent="0.25">
      <c r="A447">
        <v>3552502</v>
      </c>
      <c r="B447" t="s">
        <v>93</v>
      </c>
      <c r="C447" s="1">
        <v>43907</v>
      </c>
      <c r="D447">
        <v>1</v>
      </c>
      <c r="E447">
        <v>297637</v>
      </c>
      <c r="F447" t="s">
        <v>17</v>
      </c>
      <c r="G447" s="22">
        <v>0.42</v>
      </c>
    </row>
    <row r="448" spans="1:7" x14ac:dyDescent="0.25">
      <c r="B448" t="s">
        <v>1086</v>
      </c>
      <c r="C448" s="1">
        <v>43907</v>
      </c>
      <c r="D448">
        <v>1</v>
      </c>
      <c r="G448" s="22">
        <v>0.38</v>
      </c>
    </row>
    <row r="449" spans="1:7" x14ac:dyDescent="0.25">
      <c r="A449">
        <v>3501608</v>
      </c>
      <c r="B449" t="s">
        <v>1087</v>
      </c>
      <c r="C449" s="1">
        <v>43907</v>
      </c>
      <c r="D449">
        <v>1</v>
      </c>
      <c r="E449">
        <v>239597</v>
      </c>
      <c r="F449" t="s">
        <v>17</v>
      </c>
      <c r="G449" s="22">
        <v>0.39</v>
      </c>
    </row>
    <row r="450" spans="1:7" x14ac:dyDescent="0.25">
      <c r="A450">
        <v>3501905</v>
      </c>
      <c r="B450" t="s">
        <v>1088</v>
      </c>
      <c r="C450" s="1">
        <v>43907</v>
      </c>
      <c r="D450">
        <v>1</v>
      </c>
      <c r="E450">
        <v>72195</v>
      </c>
      <c r="F450" t="s">
        <v>17</v>
      </c>
      <c r="G450" s="22">
        <v>0.45</v>
      </c>
    </row>
    <row r="451" spans="1:7" x14ac:dyDescent="0.25">
      <c r="A451">
        <v>3502804</v>
      </c>
      <c r="B451" t="s">
        <v>1089</v>
      </c>
      <c r="C451" s="1">
        <v>43907</v>
      </c>
      <c r="D451">
        <v>1</v>
      </c>
      <c r="E451">
        <v>197016</v>
      </c>
      <c r="F451" t="s">
        <v>17</v>
      </c>
      <c r="G451" s="22">
        <v>0.36</v>
      </c>
    </row>
    <row r="452" spans="1:7" x14ac:dyDescent="0.25">
      <c r="A452">
        <v>3503208</v>
      </c>
      <c r="B452" t="s">
        <v>1090</v>
      </c>
      <c r="C452" s="1">
        <v>43907</v>
      </c>
      <c r="D452">
        <v>1</v>
      </c>
      <c r="E452">
        <v>236072</v>
      </c>
      <c r="F452" t="s">
        <v>17</v>
      </c>
      <c r="G452" s="22">
        <v>0.35</v>
      </c>
    </row>
    <row r="453" spans="1:7" x14ac:dyDescent="0.25">
      <c r="A453">
        <v>3503307</v>
      </c>
      <c r="B453" t="s">
        <v>1091</v>
      </c>
      <c r="C453" s="1">
        <v>43907</v>
      </c>
      <c r="D453">
        <v>1</v>
      </c>
      <c r="E453">
        <v>134236</v>
      </c>
      <c r="F453" t="s">
        <v>17</v>
      </c>
      <c r="G453" s="22">
        <v>0.42</v>
      </c>
    </row>
    <row r="454" spans="1:7" x14ac:dyDescent="0.25">
      <c r="A454">
        <v>3503901</v>
      </c>
      <c r="B454" t="s">
        <v>791</v>
      </c>
      <c r="C454" s="1">
        <v>43907</v>
      </c>
      <c r="D454">
        <v>1</v>
      </c>
      <c r="E454">
        <v>89824</v>
      </c>
      <c r="F454" t="s">
        <v>17</v>
      </c>
      <c r="G454" s="22">
        <v>0.4</v>
      </c>
    </row>
    <row r="455" spans="1:7" x14ac:dyDescent="0.25">
      <c r="A455">
        <v>3504008</v>
      </c>
      <c r="B455" t="s">
        <v>1092</v>
      </c>
      <c r="C455" s="1">
        <v>43907</v>
      </c>
      <c r="D455">
        <v>1</v>
      </c>
      <c r="E455">
        <v>104386</v>
      </c>
      <c r="F455" t="s">
        <v>17</v>
      </c>
      <c r="G455" s="22">
        <v>0.4</v>
      </c>
    </row>
    <row r="456" spans="1:7" x14ac:dyDescent="0.25">
      <c r="A456">
        <v>3504107</v>
      </c>
      <c r="B456" t="s">
        <v>1093</v>
      </c>
      <c r="C456" s="1">
        <v>43907</v>
      </c>
      <c r="D456">
        <v>1</v>
      </c>
      <c r="E456">
        <v>142761</v>
      </c>
      <c r="F456" t="s">
        <v>17</v>
      </c>
      <c r="G456" s="22">
        <v>0.41</v>
      </c>
    </row>
    <row r="457" spans="1:7" x14ac:dyDescent="0.25">
      <c r="A457">
        <v>3504503</v>
      </c>
      <c r="B457" t="s">
        <v>1094</v>
      </c>
      <c r="C457" s="1">
        <v>43907</v>
      </c>
      <c r="D457">
        <v>1</v>
      </c>
      <c r="E457">
        <v>90655</v>
      </c>
      <c r="F457" t="s">
        <v>17</v>
      </c>
      <c r="G457" s="22">
        <v>0.42</v>
      </c>
    </row>
    <row r="458" spans="1:7" x14ac:dyDescent="0.25">
      <c r="A458">
        <v>3505500</v>
      </c>
      <c r="B458" t="s">
        <v>1095</v>
      </c>
      <c r="C458" s="1">
        <v>43907</v>
      </c>
      <c r="D458">
        <v>1</v>
      </c>
      <c r="E458">
        <v>122098</v>
      </c>
      <c r="F458" t="s">
        <v>17</v>
      </c>
      <c r="G458" s="22">
        <v>0.44</v>
      </c>
    </row>
    <row r="459" spans="1:7" x14ac:dyDescent="0.25">
      <c r="A459">
        <v>3505708</v>
      </c>
      <c r="B459" t="s">
        <v>23</v>
      </c>
      <c r="C459" s="1">
        <v>43907</v>
      </c>
      <c r="D459">
        <v>1</v>
      </c>
      <c r="E459">
        <v>274182</v>
      </c>
      <c r="F459" t="s">
        <v>17</v>
      </c>
      <c r="G459" s="22">
        <v>0.34</v>
      </c>
    </row>
    <row r="460" spans="1:7" x14ac:dyDescent="0.25">
      <c r="A460">
        <v>3506102</v>
      </c>
      <c r="B460" t="s">
        <v>1096</v>
      </c>
      <c r="C460" s="1">
        <v>43907</v>
      </c>
      <c r="D460">
        <v>1</v>
      </c>
      <c r="E460">
        <v>77496</v>
      </c>
      <c r="F460" t="s">
        <v>17</v>
      </c>
      <c r="G460" s="22">
        <v>0.51</v>
      </c>
    </row>
    <row r="461" spans="1:7" x14ac:dyDescent="0.25">
      <c r="A461">
        <v>3506508</v>
      </c>
      <c r="B461" t="s">
        <v>1097</v>
      </c>
      <c r="C461" s="1">
        <v>43907</v>
      </c>
      <c r="D461">
        <v>1</v>
      </c>
      <c r="E461">
        <v>123638</v>
      </c>
      <c r="F461" t="s">
        <v>17</v>
      </c>
      <c r="G461" s="22">
        <v>0.43</v>
      </c>
    </row>
    <row r="462" spans="1:7" x14ac:dyDescent="0.25">
      <c r="A462">
        <v>3507506</v>
      </c>
      <c r="B462" t="s">
        <v>1098</v>
      </c>
      <c r="C462" s="1">
        <v>43907</v>
      </c>
      <c r="D462">
        <v>1</v>
      </c>
      <c r="E462">
        <v>146497</v>
      </c>
      <c r="F462" t="s">
        <v>17</v>
      </c>
      <c r="G462" s="22">
        <v>0.39</v>
      </c>
    </row>
    <row r="463" spans="1:7" x14ac:dyDescent="0.25">
      <c r="A463">
        <v>3507605</v>
      </c>
      <c r="B463" t="s">
        <v>1099</v>
      </c>
      <c r="C463" s="1">
        <v>43907</v>
      </c>
      <c r="D463">
        <v>1</v>
      </c>
      <c r="E463">
        <v>168668</v>
      </c>
      <c r="F463" t="s">
        <v>17</v>
      </c>
      <c r="G463" s="22">
        <v>0.38</v>
      </c>
    </row>
    <row r="464" spans="1:7" x14ac:dyDescent="0.25">
      <c r="A464">
        <v>3508504</v>
      </c>
      <c r="B464" t="s">
        <v>1100</v>
      </c>
      <c r="C464" s="1">
        <v>43907</v>
      </c>
      <c r="D464">
        <v>1</v>
      </c>
      <c r="E464">
        <v>94263</v>
      </c>
      <c r="F464" t="s">
        <v>17</v>
      </c>
      <c r="G464" s="22">
        <v>0.48</v>
      </c>
    </row>
    <row r="465" spans="1:7" x14ac:dyDescent="0.25">
      <c r="A465">
        <v>3509007</v>
      </c>
      <c r="B465" t="s">
        <v>27</v>
      </c>
      <c r="C465" s="1">
        <v>43907</v>
      </c>
      <c r="D465">
        <v>1</v>
      </c>
      <c r="E465">
        <v>101470</v>
      </c>
      <c r="F465" t="s">
        <v>17</v>
      </c>
      <c r="G465" s="22">
        <v>0.4</v>
      </c>
    </row>
    <row r="466" spans="1:7" x14ac:dyDescent="0.25">
      <c r="A466">
        <v>3509205</v>
      </c>
      <c r="B466" t="s">
        <v>30</v>
      </c>
      <c r="C466" s="1">
        <v>43907</v>
      </c>
      <c r="D466">
        <v>1</v>
      </c>
      <c r="E466">
        <v>76801</v>
      </c>
      <c r="F466" t="s">
        <v>17</v>
      </c>
      <c r="G466" s="22">
        <v>0.45</v>
      </c>
    </row>
    <row r="467" spans="1:7" x14ac:dyDescent="0.25">
      <c r="A467">
        <v>3509601</v>
      </c>
      <c r="B467" t="s">
        <v>1101</v>
      </c>
      <c r="C467" s="1">
        <v>43907</v>
      </c>
      <c r="D467">
        <v>1</v>
      </c>
      <c r="E467">
        <v>84650</v>
      </c>
      <c r="F467" t="s">
        <v>17</v>
      </c>
      <c r="G467" s="22">
        <v>0.41</v>
      </c>
    </row>
    <row r="468" spans="1:7" x14ac:dyDescent="0.25">
      <c r="A468">
        <v>3510500</v>
      </c>
      <c r="B468" t="s">
        <v>1102</v>
      </c>
      <c r="C468" s="1">
        <v>43907</v>
      </c>
      <c r="D468">
        <v>1</v>
      </c>
      <c r="E468">
        <v>121532</v>
      </c>
      <c r="F468" t="s">
        <v>17</v>
      </c>
      <c r="G468" s="22">
        <v>0.48</v>
      </c>
    </row>
    <row r="469" spans="1:7" x14ac:dyDescent="0.25">
      <c r="A469">
        <v>3511102</v>
      </c>
      <c r="B469" t="s">
        <v>1103</v>
      </c>
      <c r="C469" s="1">
        <v>43907</v>
      </c>
      <c r="D469">
        <v>1</v>
      </c>
      <c r="E469">
        <v>121862</v>
      </c>
      <c r="F469" t="s">
        <v>17</v>
      </c>
      <c r="G469" s="22">
        <v>0.37</v>
      </c>
    </row>
    <row r="470" spans="1:7" x14ac:dyDescent="0.25">
      <c r="A470">
        <v>3513009</v>
      </c>
      <c r="B470" t="s">
        <v>34</v>
      </c>
      <c r="C470" s="1">
        <v>43907</v>
      </c>
      <c r="D470">
        <v>1</v>
      </c>
      <c r="E470">
        <v>249210</v>
      </c>
      <c r="F470" t="s">
        <v>17</v>
      </c>
      <c r="G470" s="22">
        <v>0.42</v>
      </c>
    </row>
    <row r="471" spans="1:7" x14ac:dyDescent="0.25">
      <c r="A471">
        <v>3513405</v>
      </c>
      <c r="B471" t="s">
        <v>1104</v>
      </c>
      <c r="C471" s="1">
        <v>43907</v>
      </c>
      <c r="D471">
        <v>1</v>
      </c>
      <c r="E471">
        <v>82238</v>
      </c>
      <c r="F471" t="s">
        <v>17</v>
      </c>
      <c r="G471" s="22">
        <v>0.54</v>
      </c>
    </row>
    <row r="472" spans="1:7" x14ac:dyDescent="0.25">
      <c r="A472">
        <v>3513504</v>
      </c>
      <c r="B472" t="s">
        <v>1105</v>
      </c>
      <c r="C472" s="1">
        <v>43907</v>
      </c>
      <c r="D472">
        <v>1</v>
      </c>
      <c r="E472">
        <v>130705</v>
      </c>
      <c r="F472" t="s">
        <v>17</v>
      </c>
      <c r="G472" s="22">
        <v>0.37</v>
      </c>
    </row>
    <row r="473" spans="1:7" x14ac:dyDescent="0.25">
      <c r="A473">
        <v>3515004</v>
      </c>
      <c r="B473" t="s">
        <v>40</v>
      </c>
      <c r="C473" s="1">
        <v>43907</v>
      </c>
      <c r="D473">
        <v>1</v>
      </c>
      <c r="E473">
        <v>273726</v>
      </c>
      <c r="F473" t="s">
        <v>17</v>
      </c>
      <c r="G473" s="22">
        <v>0.41</v>
      </c>
    </row>
    <row r="474" spans="1:7" x14ac:dyDescent="0.25">
      <c r="A474">
        <v>3515707</v>
      </c>
      <c r="B474" t="s">
        <v>44</v>
      </c>
      <c r="C474" s="1">
        <v>43907</v>
      </c>
      <c r="D474">
        <v>1</v>
      </c>
      <c r="E474">
        <v>194276</v>
      </c>
      <c r="F474" t="s">
        <v>17</v>
      </c>
      <c r="G474" s="22">
        <v>0.35</v>
      </c>
    </row>
    <row r="475" spans="1:7" x14ac:dyDescent="0.25">
      <c r="A475">
        <v>3516309</v>
      </c>
      <c r="B475" t="s">
        <v>46</v>
      </c>
      <c r="C475" s="1">
        <v>43907</v>
      </c>
      <c r="D475">
        <v>1</v>
      </c>
      <c r="E475">
        <v>175844</v>
      </c>
      <c r="F475" t="s">
        <v>17</v>
      </c>
      <c r="G475" s="22">
        <v>0.39</v>
      </c>
    </row>
    <row r="476" spans="1:7" x14ac:dyDescent="0.25">
      <c r="A476">
        <v>3516408</v>
      </c>
      <c r="B476" t="s">
        <v>48</v>
      </c>
      <c r="C476" s="1">
        <v>43907</v>
      </c>
      <c r="D476">
        <v>1</v>
      </c>
      <c r="E476">
        <v>154489</v>
      </c>
      <c r="F476" t="s">
        <v>17</v>
      </c>
      <c r="G476" s="22">
        <v>0.4</v>
      </c>
    </row>
    <row r="477" spans="1:7" x14ac:dyDescent="0.25">
      <c r="A477">
        <v>3518404</v>
      </c>
      <c r="B477" t="s">
        <v>1106</v>
      </c>
      <c r="C477" s="1">
        <v>43907</v>
      </c>
      <c r="D477">
        <v>1</v>
      </c>
      <c r="E477">
        <v>121798</v>
      </c>
      <c r="F477" t="s">
        <v>17</v>
      </c>
      <c r="G477" s="22">
        <v>0.45</v>
      </c>
    </row>
    <row r="478" spans="1:7" x14ac:dyDescent="0.25">
      <c r="A478">
        <v>3519071</v>
      </c>
      <c r="B478" t="s">
        <v>1107</v>
      </c>
      <c r="C478" s="1">
        <v>43907</v>
      </c>
      <c r="D478">
        <v>1</v>
      </c>
      <c r="E478">
        <v>230851</v>
      </c>
      <c r="F478" t="s">
        <v>17</v>
      </c>
      <c r="G478" s="22">
        <v>0.4</v>
      </c>
    </row>
    <row r="479" spans="1:7" x14ac:dyDescent="0.25">
      <c r="A479">
        <v>3519709</v>
      </c>
      <c r="B479" t="s">
        <v>1108</v>
      </c>
      <c r="C479" s="1">
        <v>43907</v>
      </c>
      <c r="D479">
        <v>1</v>
      </c>
      <c r="E479">
        <v>78878</v>
      </c>
      <c r="F479" t="s">
        <v>17</v>
      </c>
      <c r="G479" s="22">
        <v>0.51</v>
      </c>
    </row>
    <row r="480" spans="1:7" x14ac:dyDescent="0.25">
      <c r="A480">
        <v>3520509</v>
      </c>
      <c r="B480" t="s">
        <v>1109</v>
      </c>
      <c r="C480" s="1">
        <v>43907</v>
      </c>
      <c r="D480">
        <v>1</v>
      </c>
      <c r="E480">
        <v>251627</v>
      </c>
      <c r="F480" t="s">
        <v>17</v>
      </c>
      <c r="G480" s="22">
        <v>0.41</v>
      </c>
    </row>
    <row r="481" spans="1:7" x14ac:dyDescent="0.25">
      <c r="A481">
        <v>3522109</v>
      </c>
      <c r="B481" t="s">
        <v>1110</v>
      </c>
      <c r="C481" s="1">
        <v>43907</v>
      </c>
      <c r="D481">
        <v>1</v>
      </c>
      <c r="E481">
        <v>101816</v>
      </c>
      <c r="F481" t="s">
        <v>17</v>
      </c>
      <c r="G481" s="22">
        <v>0.5</v>
      </c>
    </row>
    <row r="482" spans="1:7" x14ac:dyDescent="0.25">
      <c r="A482">
        <v>3522208</v>
      </c>
      <c r="B482" t="s">
        <v>53</v>
      </c>
      <c r="C482" s="1">
        <v>43907</v>
      </c>
      <c r="D482">
        <v>1</v>
      </c>
      <c r="E482">
        <v>175693</v>
      </c>
      <c r="F482" t="s">
        <v>17</v>
      </c>
      <c r="G482" s="22">
        <v>0.44</v>
      </c>
    </row>
    <row r="483" spans="1:7" x14ac:dyDescent="0.25">
      <c r="A483">
        <v>3522307</v>
      </c>
      <c r="B483" t="s">
        <v>1111</v>
      </c>
      <c r="C483" s="1">
        <v>43907</v>
      </c>
      <c r="D483">
        <v>1</v>
      </c>
      <c r="E483">
        <v>163901</v>
      </c>
      <c r="F483" t="s">
        <v>17</v>
      </c>
      <c r="G483" s="22">
        <v>0.42</v>
      </c>
    </row>
    <row r="484" spans="1:7" x14ac:dyDescent="0.25">
      <c r="A484">
        <v>3522406</v>
      </c>
      <c r="B484" t="s">
        <v>1112</v>
      </c>
      <c r="C484" s="1">
        <v>43907</v>
      </c>
      <c r="D484">
        <v>1</v>
      </c>
      <c r="E484">
        <v>94354</v>
      </c>
      <c r="F484" t="s">
        <v>17</v>
      </c>
      <c r="G484" s="22">
        <v>0.41</v>
      </c>
    </row>
    <row r="485" spans="1:7" x14ac:dyDescent="0.25">
      <c r="A485">
        <v>3522505</v>
      </c>
      <c r="B485" t="s">
        <v>55</v>
      </c>
      <c r="C485" s="1">
        <v>43907</v>
      </c>
      <c r="D485">
        <v>1</v>
      </c>
      <c r="E485">
        <v>237700</v>
      </c>
      <c r="F485" t="s">
        <v>17</v>
      </c>
      <c r="G485" s="22">
        <v>0.39</v>
      </c>
    </row>
    <row r="486" spans="1:7" x14ac:dyDescent="0.25">
      <c r="A486">
        <v>3522604</v>
      </c>
      <c r="B486" t="s">
        <v>1113</v>
      </c>
      <c r="C486" s="1">
        <v>43907</v>
      </c>
      <c r="D486">
        <v>1</v>
      </c>
      <c r="E486">
        <v>74773</v>
      </c>
      <c r="F486" t="s">
        <v>17</v>
      </c>
      <c r="G486" s="22">
        <v>0.44</v>
      </c>
    </row>
    <row r="487" spans="1:7" x14ac:dyDescent="0.25">
      <c r="A487">
        <v>3523404</v>
      </c>
      <c r="B487" t="s">
        <v>1114</v>
      </c>
      <c r="C487" s="1">
        <v>43907</v>
      </c>
      <c r="D487">
        <v>1</v>
      </c>
      <c r="E487">
        <v>120858</v>
      </c>
      <c r="F487" t="s">
        <v>17</v>
      </c>
      <c r="G487" s="22">
        <v>0.37</v>
      </c>
    </row>
    <row r="488" spans="1:7" x14ac:dyDescent="0.25">
      <c r="A488">
        <v>3523909</v>
      </c>
      <c r="B488" t="s">
        <v>1115</v>
      </c>
      <c r="C488" s="1">
        <v>43907</v>
      </c>
      <c r="D488">
        <v>1</v>
      </c>
      <c r="E488">
        <v>173939</v>
      </c>
      <c r="F488" t="s">
        <v>17</v>
      </c>
      <c r="G488" s="22">
        <v>0.39</v>
      </c>
    </row>
    <row r="489" spans="1:7" x14ac:dyDescent="0.25">
      <c r="A489">
        <v>3524303</v>
      </c>
      <c r="B489" t="s">
        <v>1116</v>
      </c>
      <c r="C489" s="1">
        <v>43907</v>
      </c>
      <c r="D489">
        <v>1</v>
      </c>
      <c r="E489">
        <v>77263</v>
      </c>
      <c r="F489" t="s">
        <v>17</v>
      </c>
      <c r="G489" s="22">
        <v>0.41</v>
      </c>
    </row>
    <row r="490" spans="1:7" x14ac:dyDescent="0.25">
      <c r="A490">
        <v>3524402</v>
      </c>
      <c r="B490" t="s">
        <v>1117</v>
      </c>
      <c r="C490" s="1">
        <v>43907</v>
      </c>
      <c r="D490">
        <v>1</v>
      </c>
      <c r="E490">
        <v>233662</v>
      </c>
      <c r="F490" t="s">
        <v>17</v>
      </c>
      <c r="G490" s="22">
        <v>0.41</v>
      </c>
    </row>
    <row r="491" spans="1:7" x14ac:dyDescent="0.25">
      <c r="A491">
        <v>3525003</v>
      </c>
      <c r="B491" t="s">
        <v>59</v>
      </c>
      <c r="C491" s="1">
        <v>43907</v>
      </c>
      <c r="D491">
        <v>1</v>
      </c>
      <c r="E491">
        <v>124937</v>
      </c>
      <c r="F491" t="s">
        <v>17</v>
      </c>
      <c r="G491" s="22">
        <v>0.37</v>
      </c>
    </row>
    <row r="492" spans="1:7" x14ac:dyDescent="0.25">
      <c r="A492">
        <v>3525300</v>
      </c>
      <c r="B492" t="s">
        <v>1118</v>
      </c>
      <c r="C492" s="1">
        <v>43907</v>
      </c>
      <c r="D492">
        <v>1</v>
      </c>
      <c r="E492">
        <v>150252</v>
      </c>
      <c r="F492" t="s">
        <v>17</v>
      </c>
      <c r="G492" s="22">
        <v>0.41</v>
      </c>
    </row>
    <row r="493" spans="1:7" x14ac:dyDescent="0.25">
      <c r="A493">
        <v>3526704</v>
      </c>
      <c r="B493" t="s">
        <v>1119</v>
      </c>
      <c r="C493" s="1">
        <v>43907</v>
      </c>
      <c r="D493">
        <v>1</v>
      </c>
      <c r="E493">
        <v>103391</v>
      </c>
      <c r="F493" t="s">
        <v>17</v>
      </c>
      <c r="G493" s="22">
        <v>0.48</v>
      </c>
    </row>
    <row r="494" spans="1:7" x14ac:dyDescent="0.25">
      <c r="A494">
        <v>3527108</v>
      </c>
      <c r="B494" t="s">
        <v>1120</v>
      </c>
      <c r="C494" s="1">
        <v>43907</v>
      </c>
      <c r="D494">
        <v>1</v>
      </c>
      <c r="E494">
        <v>78013</v>
      </c>
      <c r="F494" t="s">
        <v>17</v>
      </c>
      <c r="G494" s="22">
        <v>0.4</v>
      </c>
    </row>
    <row r="495" spans="1:7" x14ac:dyDescent="0.25">
      <c r="A495">
        <v>3527207</v>
      </c>
      <c r="B495" t="s">
        <v>1121</v>
      </c>
      <c r="C495" s="1">
        <v>43907</v>
      </c>
      <c r="D495">
        <v>1</v>
      </c>
      <c r="E495">
        <v>88706</v>
      </c>
      <c r="F495" t="s">
        <v>17</v>
      </c>
      <c r="G495" s="22">
        <v>0.53</v>
      </c>
    </row>
    <row r="496" spans="1:7" x14ac:dyDescent="0.25">
      <c r="A496">
        <v>3528502</v>
      </c>
      <c r="B496" t="s">
        <v>940</v>
      </c>
      <c r="C496" s="1">
        <v>43907</v>
      </c>
      <c r="D496">
        <v>1</v>
      </c>
      <c r="E496">
        <v>100179</v>
      </c>
      <c r="F496" t="s">
        <v>17</v>
      </c>
      <c r="G496" s="22">
        <v>0.47</v>
      </c>
    </row>
    <row r="497" spans="1:7" x14ac:dyDescent="0.25">
      <c r="A497">
        <v>3529005</v>
      </c>
      <c r="B497" t="s">
        <v>1122</v>
      </c>
      <c r="C497" s="1">
        <v>43907</v>
      </c>
      <c r="D497">
        <v>1</v>
      </c>
      <c r="E497">
        <v>238882</v>
      </c>
      <c r="F497" t="s">
        <v>17</v>
      </c>
      <c r="G497" s="22">
        <v>0.36</v>
      </c>
    </row>
    <row r="498" spans="1:7" x14ac:dyDescent="0.25">
      <c r="A498">
        <v>3529302</v>
      </c>
      <c r="B498" t="s">
        <v>1123</v>
      </c>
      <c r="C498" s="1">
        <v>43907</v>
      </c>
      <c r="D498">
        <v>1</v>
      </c>
      <c r="E498">
        <v>83170</v>
      </c>
      <c r="F498" t="s">
        <v>17</v>
      </c>
      <c r="G498" s="22">
        <v>0.41</v>
      </c>
    </row>
    <row r="499" spans="1:7" x14ac:dyDescent="0.25">
      <c r="A499">
        <v>3530706</v>
      </c>
      <c r="B499" t="s">
        <v>1124</v>
      </c>
      <c r="C499" s="1">
        <v>43907</v>
      </c>
      <c r="D499">
        <v>1</v>
      </c>
      <c r="E499">
        <v>151888</v>
      </c>
      <c r="F499" t="s">
        <v>17</v>
      </c>
      <c r="G499" s="22">
        <v>0.43</v>
      </c>
    </row>
    <row r="500" spans="1:7" x14ac:dyDescent="0.25">
      <c r="A500">
        <v>3530805</v>
      </c>
      <c r="B500" t="s">
        <v>1125</v>
      </c>
      <c r="C500" s="1">
        <v>43907</v>
      </c>
      <c r="D500">
        <v>1</v>
      </c>
      <c r="E500">
        <v>93189</v>
      </c>
      <c r="F500" t="s">
        <v>17</v>
      </c>
      <c r="G500" s="22">
        <v>0.45</v>
      </c>
    </row>
    <row r="501" spans="1:7" x14ac:dyDescent="0.25">
      <c r="A501">
        <v>3534708</v>
      </c>
      <c r="B501" t="s">
        <v>1126</v>
      </c>
      <c r="C501" s="1">
        <v>43907</v>
      </c>
      <c r="D501">
        <v>1</v>
      </c>
      <c r="E501">
        <v>113542</v>
      </c>
      <c r="F501" t="s">
        <v>17</v>
      </c>
      <c r="G501" s="22">
        <v>0.39</v>
      </c>
    </row>
    <row r="502" spans="1:7" x14ac:dyDescent="0.25">
      <c r="A502">
        <v>3536505</v>
      </c>
      <c r="B502" t="s">
        <v>1127</v>
      </c>
      <c r="C502" s="1">
        <v>43907</v>
      </c>
      <c r="D502">
        <v>1</v>
      </c>
      <c r="E502">
        <v>109424</v>
      </c>
      <c r="F502" t="s">
        <v>17</v>
      </c>
      <c r="G502" s="22">
        <v>0.41</v>
      </c>
    </row>
    <row r="503" spans="1:7" x14ac:dyDescent="0.25">
      <c r="A503">
        <v>3538006</v>
      </c>
      <c r="B503" t="s">
        <v>1128</v>
      </c>
      <c r="C503" s="1">
        <v>43907</v>
      </c>
      <c r="D503">
        <v>1</v>
      </c>
      <c r="E503">
        <v>168328</v>
      </c>
      <c r="F503" t="s">
        <v>17</v>
      </c>
      <c r="G503" s="22">
        <v>0.48</v>
      </c>
    </row>
    <row r="504" spans="1:7" x14ac:dyDescent="0.25">
      <c r="A504">
        <v>3539301</v>
      </c>
      <c r="B504" t="s">
        <v>1129</v>
      </c>
      <c r="C504" s="1">
        <v>43907</v>
      </c>
      <c r="D504">
        <v>1</v>
      </c>
      <c r="E504">
        <v>76409</v>
      </c>
      <c r="F504" t="s">
        <v>17</v>
      </c>
      <c r="G504" s="22">
        <v>0.49</v>
      </c>
    </row>
    <row r="505" spans="1:7" x14ac:dyDescent="0.25">
      <c r="A505">
        <v>3539806</v>
      </c>
      <c r="B505" t="s">
        <v>971</v>
      </c>
      <c r="C505" s="1">
        <v>43907</v>
      </c>
      <c r="D505">
        <v>1</v>
      </c>
      <c r="E505">
        <v>117452</v>
      </c>
      <c r="F505" t="s">
        <v>17</v>
      </c>
      <c r="G505" s="22">
        <v>0.42</v>
      </c>
    </row>
    <row r="506" spans="1:7" x14ac:dyDescent="0.25">
      <c r="A506">
        <v>3541406</v>
      </c>
      <c r="B506" t="s">
        <v>1130</v>
      </c>
      <c r="C506" s="1">
        <v>43907</v>
      </c>
      <c r="D506">
        <v>1</v>
      </c>
      <c r="E506">
        <v>228743</v>
      </c>
      <c r="F506" t="s">
        <v>17</v>
      </c>
      <c r="G506" s="22">
        <v>0.34</v>
      </c>
    </row>
    <row r="507" spans="1:7" x14ac:dyDescent="0.25">
      <c r="A507">
        <v>3543303</v>
      </c>
      <c r="B507" t="s">
        <v>980</v>
      </c>
      <c r="C507" s="1">
        <v>43907</v>
      </c>
      <c r="D507">
        <v>1</v>
      </c>
      <c r="E507">
        <v>123393</v>
      </c>
      <c r="F507" t="s">
        <v>17</v>
      </c>
      <c r="G507" s="22">
        <v>0.46</v>
      </c>
    </row>
    <row r="508" spans="1:7" x14ac:dyDescent="0.25">
      <c r="A508">
        <v>3543907</v>
      </c>
      <c r="B508" t="s">
        <v>1131</v>
      </c>
      <c r="C508" s="1">
        <v>43907</v>
      </c>
      <c r="D508">
        <v>1</v>
      </c>
      <c r="E508">
        <v>206424</v>
      </c>
      <c r="F508" t="s">
        <v>17</v>
      </c>
      <c r="G508" s="22">
        <v>0.4</v>
      </c>
    </row>
    <row r="509" spans="1:7" x14ac:dyDescent="0.25">
      <c r="A509">
        <v>3545209</v>
      </c>
      <c r="B509" t="s">
        <v>1132</v>
      </c>
      <c r="C509" s="1">
        <v>43907</v>
      </c>
      <c r="D509">
        <v>1</v>
      </c>
      <c r="E509">
        <v>118663</v>
      </c>
      <c r="F509" t="s">
        <v>17</v>
      </c>
      <c r="G509" s="22">
        <v>0.39</v>
      </c>
    </row>
    <row r="510" spans="1:7" x14ac:dyDescent="0.25">
      <c r="A510">
        <v>3545803</v>
      </c>
      <c r="B510" t="s">
        <v>1133</v>
      </c>
      <c r="C510" s="1">
        <v>43907</v>
      </c>
      <c r="D510">
        <v>1</v>
      </c>
      <c r="E510">
        <v>193475</v>
      </c>
      <c r="F510" t="s">
        <v>17</v>
      </c>
      <c r="G510" s="22">
        <v>0.36</v>
      </c>
    </row>
    <row r="511" spans="1:7" x14ac:dyDescent="0.25">
      <c r="A511">
        <v>3547304</v>
      </c>
      <c r="B511" t="s">
        <v>1003</v>
      </c>
      <c r="C511" s="1">
        <v>43907</v>
      </c>
      <c r="D511">
        <v>1</v>
      </c>
      <c r="E511">
        <v>139447</v>
      </c>
      <c r="F511" t="s">
        <v>17</v>
      </c>
      <c r="G511" s="22">
        <v>0.41</v>
      </c>
    </row>
    <row r="512" spans="1:7" x14ac:dyDescent="0.25">
      <c r="A512">
        <v>3548807</v>
      </c>
      <c r="B512" t="s">
        <v>1035</v>
      </c>
      <c r="C512" s="1">
        <v>43907</v>
      </c>
      <c r="D512">
        <v>1</v>
      </c>
      <c r="E512">
        <v>161127</v>
      </c>
      <c r="F512" t="s">
        <v>17</v>
      </c>
      <c r="G512" s="22">
        <v>0.38</v>
      </c>
    </row>
    <row r="513" spans="1:7" x14ac:dyDescent="0.25">
      <c r="A513">
        <v>3548906</v>
      </c>
      <c r="B513" t="s">
        <v>1134</v>
      </c>
      <c r="C513" s="1">
        <v>43907</v>
      </c>
      <c r="D513">
        <v>1</v>
      </c>
      <c r="E513">
        <v>251983</v>
      </c>
      <c r="F513" t="s">
        <v>17</v>
      </c>
      <c r="G513" s="22">
        <v>0.41</v>
      </c>
    </row>
    <row r="514" spans="1:7" x14ac:dyDescent="0.25">
      <c r="A514">
        <v>3549102</v>
      </c>
      <c r="B514" t="s">
        <v>1135</v>
      </c>
      <c r="C514" s="1">
        <v>43907</v>
      </c>
      <c r="D514">
        <v>1</v>
      </c>
      <c r="E514">
        <v>91211</v>
      </c>
      <c r="F514" t="s">
        <v>17</v>
      </c>
      <c r="G514" s="22">
        <v>0.47</v>
      </c>
    </row>
    <row r="515" spans="1:7" x14ac:dyDescent="0.25">
      <c r="A515">
        <v>3550605</v>
      </c>
      <c r="B515" t="s">
        <v>1136</v>
      </c>
      <c r="C515" s="1">
        <v>43907</v>
      </c>
      <c r="D515">
        <v>1</v>
      </c>
      <c r="E515">
        <v>91016</v>
      </c>
      <c r="F515" t="s">
        <v>17</v>
      </c>
      <c r="G515" s="22">
        <v>0.43</v>
      </c>
    </row>
    <row r="516" spans="1:7" x14ac:dyDescent="0.25">
      <c r="A516">
        <v>3550704</v>
      </c>
      <c r="B516" t="s">
        <v>1137</v>
      </c>
      <c r="C516" s="1">
        <v>43907</v>
      </c>
      <c r="D516">
        <v>1</v>
      </c>
      <c r="E516">
        <v>88980</v>
      </c>
      <c r="F516" t="s">
        <v>17</v>
      </c>
      <c r="G516" s="22">
        <v>0.55000000000000004</v>
      </c>
    </row>
    <row r="517" spans="1:7" x14ac:dyDescent="0.25">
      <c r="A517">
        <v>3551702</v>
      </c>
      <c r="B517" t="s">
        <v>1138</v>
      </c>
      <c r="C517" s="1">
        <v>43907</v>
      </c>
      <c r="D517">
        <v>1</v>
      </c>
      <c r="E517">
        <v>125815</v>
      </c>
      <c r="F517" t="s">
        <v>17</v>
      </c>
      <c r="G517" s="22">
        <v>0.44</v>
      </c>
    </row>
    <row r="518" spans="1:7" x14ac:dyDescent="0.25">
      <c r="A518">
        <v>3552403</v>
      </c>
      <c r="B518" t="s">
        <v>1139</v>
      </c>
      <c r="C518" s="1">
        <v>43907</v>
      </c>
      <c r="D518">
        <v>1</v>
      </c>
      <c r="E518">
        <v>282441</v>
      </c>
      <c r="F518" t="s">
        <v>17</v>
      </c>
      <c r="G518" s="22">
        <v>0.37</v>
      </c>
    </row>
    <row r="519" spans="1:7" x14ac:dyDescent="0.25">
      <c r="A519">
        <v>3552809</v>
      </c>
      <c r="B519" t="s">
        <v>1051</v>
      </c>
      <c r="C519" s="1">
        <v>43907</v>
      </c>
      <c r="D519">
        <v>1</v>
      </c>
      <c r="E519">
        <v>289664</v>
      </c>
      <c r="F519" t="s">
        <v>17</v>
      </c>
      <c r="G519" s="22">
        <v>0.38</v>
      </c>
    </row>
    <row r="520" spans="1:7" x14ac:dyDescent="0.25">
      <c r="A520">
        <v>3554003</v>
      </c>
      <c r="B520" t="s">
        <v>1140</v>
      </c>
      <c r="C520" s="1">
        <v>43907</v>
      </c>
      <c r="D520">
        <v>1</v>
      </c>
      <c r="E520">
        <v>121766</v>
      </c>
      <c r="F520" t="s">
        <v>17</v>
      </c>
      <c r="G520" s="22">
        <v>0.41</v>
      </c>
    </row>
    <row r="521" spans="1:7" x14ac:dyDescent="0.25">
      <c r="A521">
        <v>3555406</v>
      </c>
      <c r="B521" t="s">
        <v>1141</v>
      </c>
      <c r="C521" s="1">
        <v>43907</v>
      </c>
      <c r="D521">
        <v>1</v>
      </c>
      <c r="E521">
        <v>90799</v>
      </c>
      <c r="F521" t="s">
        <v>17</v>
      </c>
      <c r="G521" s="22">
        <v>0.54</v>
      </c>
    </row>
    <row r="522" spans="1:7" x14ac:dyDescent="0.25">
      <c r="A522">
        <v>3556206</v>
      </c>
      <c r="B522" t="s">
        <v>1142</v>
      </c>
      <c r="C522" s="1">
        <v>43907</v>
      </c>
      <c r="D522">
        <v>1</v>
      </c>
      <c r="E522">
        <v>129193</v>
      </c>
      <c r="F522" t="s">
        <v>17</v>
      </c>
      <c r="G522" s="22">
        <v>0.4</v>
      </c>
    </row>
    <row r="523" spans="1:7" x14ac:dyDescent="0.25">
      <c r="A523">
        <v>3556503</v>
      </c>
      <c r="B523" t="s">
        <v>1143</v>
      </c>
      <c r="C523" s="1">
        <v>43907</v>
      </c>
      <c r="D523">
        <v>1</v>
      </c>
      <c r="E523">
        <v>121838</v>
      </c>
      <c r="F523" t="s">
        <v>17</v>
      </c>
      <c r="G523" s="22">
        <v>0.37</v>
      </c>
    </row>
    <row r="524" spans="1:7" x14ac:dyDescent="0.25">
      <c r="A524">
        <v>3556701</v>
      </c>
      <c r="B524" t="s">
        <v>1144</v>
      </c>
      <c r="C524" s="1">
        <v>43907</v>
      </c>
      <c r="D524">
        <v>1</v>
      </c>
      <c r="E524">
        <v>78728</v>
      </c>
      <c r="F524" t="s">
        <v>17</v>
      </c>
      <c r="G524" s="22">
        <v>0.43</v>
      </c>
    </row>
    <row r="525" spans="1:7" x14ac:dyDescent="0.25">
      <c r="A525">
        <v>3557006</v>
      </c>
      <c r="B525" t="s">
        <v>1145</v>
      </c>
      <c r="C525" s="1">
        <v>43907</v>
      </c>
      <c r="D525">
        <v>1</v>
      </c>
      <c r="E525">
        <v>122480</v>
      </c>
      <c r="F525" t="s">
        <v>17</v>
      </c>
      <c r="G525" s="22">
        <v>0.41</v>
      </c>
    </row>
    <row r="526" spans="1:7" x14ac:dyDescent="0.25">
      <c r="A526">
        <v>3557105</v>
      </c>
      <c r="B526" t="s">
        <v>1146</v>
      </c>
      <c r="C526" s="1">
        <v>43907</v>
      </c>
      <c r="D526">
        <v>1</v>
      </c>
      <c r="E526">
        <v>94547</v>
      </c>
      <c r="F526" t="s">
        <v>17</v>
      </c>
      <c r="G526" s="22">
        <v>0.48</v>
      </c>
    </row>
    <row r="527" spans="1:7" x14ac:dyDescent="0.25">
      <c r="A527">
        <v>3550308</v>
      </c>
      <c r="B527" t="s">
        <v>1042</v>
      </c>
      <c r="C527" s="1">
        <v>43908</v>
      </c>
      <c r="D527">
        <v>1</v>
      </c>
      <c r="E527">
        <v>12252023</v>
      </c>
      <c r="F527" t="s">
        <v>17</v>
      </c>
      <c r="G527" s="22">
        <v>0.4</v>
      </c>
    </row>
    <row r="528" spans="1:7" x14ac:dyDescent="0.25">
      <c r="A528">
        <v>3518800</v>
      </c>
      <c r="B528" t="s">
        <v>51</v>
      </c>
      <c r="C528" s="1">
        <v>43908</v>
      </c>
      <c r="D528">
        <v>1</v>
      </c>
      <c r="E528">
        <v>1379182</v>
      </c>
      <c r="F528" t="s">
        <v>17</v>
      </c>
      <c r="G528" s="22">
        <v>0.4</v>
      </c>
    </row>
    <row r="529" spans="1:7" x14ac:dyDescent="0.25">
      <c r="A529">
        <v>3509502</v>
      </c>
      <c r="B529" t="s">
        <v>1071</v>
      </c>
      <c r="C529" s="1">
        <v>43908</v>
      </c>
      <c r="D529">
        <v>1</v>
      </c>
      <c r="E529">
        <v>1204073</v>
      </c>
      <c r="F529" t="s">
        <v>17</v>
      </c>
      <c r="G529" s="22">
        <v>0.4</v>
      </c>
    </row>
    <row r="530" spans="1:7" x14ac:dyDescent="0.25">
      <c r="A530">
        <v>3548708</v>
      </c>
      <c r="B530" t="s">
        <v>1027</v>
      </c>
      <c r="C530" s="1">
        <v>43908</v>
      </c>
      <c r="D530">
        <v>1</v>
      </c>
      <c r="E530">
        <v>838936</v>
      </c>
      <c r="F530" t="s">
        <v>17</v>
      </c>
      <c r="G530" s="22">
        <v>0.4</v>
      </c>
    </row>
    <row r="531" spans="1:7" x14ac:dyDescent="0.25">
      <c r="A531">
        <v>3549904</v>
      </c>
      <c r="B531" t="s">
        <v>1072</v>
      </c>
      <c r="C531" s="1">
        <v>43908</v>
      </c>
      <c r="D531">
        <v>1</v>
      </c>
      <c r="E531">
        <v>721944</v>
      </c>
      <c r="F531" t="s">
        <v>17</v>
      </c>
      <c r="G531" s="22">
        <v>0.41</v>
      </c>
    </row>
    <row r="532" spans="1:7" x14ac:dyDescent="0.25">
      <c r="A532">
        <v>3547809</v>
      </c>
      <c r="B532" t="s">
        <v>1011</v>
      </c>
      <c r="C532" s="1">
        <v>43908</v>
      </c>
      <c r="D532">
        <v>1</v>
      </c>
      <c r="E532">
        <v>718773</v>
      </c>
      <c r="F532" t="s">
        <v>17</v>
      </c>
      <c r="G532" s="22">
        <v>0.39</v>
      </c>
    </row>
    <row r="533" spans="1:7" x14ac:dyDescent="0.25">
      <c r="A533">
        <v>3543402</v>
      </c>
      <c r="B533" t="s">
        <v>1073</v>
      </c>
      <c r="C533" s="1">
        <v>43908</v>
      </c>
      <c r="D533">
        <v>1</v>
      </c>
      <c r="E533">
        <v>703293</v>
      </c>
      <c r="F533" t="s">
        <v>17</v>
      </c>
      <c r="G533" s="22">
        <v>0.36</v>
      </c>
    </row>
    <row r="534" spans="1:7" x14ac:dyDescent="0.25">
      <c r="A534">
        <v>3534401</v>
      </c>
      <c r="B534" t="s">
        <v>69</v>
      </c>
      <c r="C534" s="1">
        <v>43908</v>
      </c>
      <c r="D534">
        <v>1</v>
      </c>
      <c r="E534">
        <v>698418</v>
      </c>
      <c r="F534" t="s">
        <v>17</v>
      </c>
      <c r="G534" s="22">
        <v>0.4</v>
      </c>
    </row>
    <row r="535" spans="1:7" x14ac:dyDescent="0.25">
      <c r="A535">
        <v>3552205</v>
      </c>
      <c r="B535" t="s">
        <v>1074</v>
      </c>
      <c r="C535" s="1">
        <v>43908</v>
      </c>
      <c r="D535">
        <v>1</v>
      </c>
      <c r="E535">
        <v>679378</v>
      </c>
      <c r="F535" t="s">
        <v>17</v>
      </c>
      <c r="G535" s="22">
        <v>0.37</v>
      </c>
    </row>
    <row r="536" spans="1:7" x14ac:dyDescent="0.25">
      <c r="A536">
        <v>3529401</v>
      </c>
      <c r="B536" t="s">
        <v>949</v>
      </c>
      <c r="C536" s="1">
        <v>43908</v>
      </c>
      <c r="D536">
        <v>1</v>
      </c>
      <c r="E536">
        <v>472912</v>
      </c>
      <c r="F536" t="s">
        <v>17</v>
      </c>
      <c r="G536" s="22">
        <v>0.4</v>
      </c>
    </row>
    <row r="537" spans="1:7" x14ac:dyDescent="0.25">
      <c r="A537">
        <v>3549805</v>
      </c>
      <c r="B537" t="s">
        <v>1075</v>
      </c>
      <c r="C537" s="1">
        <v>43908</v>
      </c>
      <c r="D537">
        <v>1</v>
      </c>
      <c r="E537">
        <v>460671</v>
      </c>
      <c r="F537" t="s">
        <v>17</v>
      </c>
      <c r="G537" s="22">
        <v>0.35</v>
      </c>
    </row>
    <row r="538" spans="1:7" x14ac:dyDescent="0.25">
      <c r="A538">
        <v>3530607</v>
      </c>
      <c r="B538" t="s">
        <v>67</v>
      </c>
      <c r="C538" s="1">
        <v>43908</v>
      </c>
      <c r="D538">
        <v>1</v>
      </c>
      <c r="E538">
        <v>445842</v>
      </c>
      <c r="F538" t="s">
        <v>17</v>
      </c>
      <c r="G538" s="22">
        <v>0.41</v>
      </c>
    </row>
    <row r="539" spans="1:7" x14ac:dyDescent="0.25">
      <c r="A539">
        <v>3548500</v>
      </c>
      <c r="B539" t="s">
        <v>1076</v>
      </c>
      <c r="C539" s="1">
        <v>43908</v>
      </c>
      <c r="D539">
        <v>1</v>
      </c>
      <c r="E539">
        <v>433311</v>
      </c>
      <c r="F539" t="s">
        <v>17</v>
      </c>
      <c r="G539" s="22">
        <v>0.39</v>
      </c>
    </row>
    <row r="540" spans="1:7" x14ac:dyDescent="0.25">
      <c r="A540">
        <v>3513801</v>
      </c>
      <c r="B540" t="s">
        <v>37</v>
      </c>
      <c r="C540" s="1">
        <v>43908</v>
      </c>
      <c r="D540">
        <v>1</v>
      </c>
      <c r="E540">
        <v>423884</v>
      </c>
      <c r="F540" t="s">
        <v>17</v>
      </c>
      <c r="G540" s="22">
        <v>0.41</v>
      </c>
    </row>
    <row r="541" spans="1:7" x14ac:dyDescent="0.25">
      <c r="A541">
        <v>3525904</v>
      </c>
      <c r="B541" t="s">
        <v>1077</v>
      </c>
      <c r="C541" s="1">
        <v>43908</v>
      </c>
      <c r="D541">
        <v>1</v>
      </c>
      <c r="E541">
        <v>418962</v>
      </c>
      <c r="F541" t="s">
        <v>17</v>
      </c>
      <c r="G541" s="22">
        <v>0.37</v>
      </c>
    </row>
    <row r="542" spans="1:7" x14ac:dyDescent="0.25">
      <c r="A542">
        <v>3538709</v>
      </c>
      <c r="B542" t="s">
        <v>1078</v>
      </c>
      <c r="C542" s="1">
        <v>43908</v>
      </c>
      <c r="D542">
        <v>1</v>
      </c>
      <c r="E542">
        <v>404142</v>
      </c>
      <c r="F542" t="s">
        <v>17</v>
      </c>
      <c r="G542" s="22">
        <v>0.38</v>
      </c>
    </row>
    <row r="543" spans="1:7" x14ac:dyDescent="0.25">
      <c r="A543">
        <v>3510609</v>
      </c>
      <c r="B543" t="s">
        <v>824</v>
      </c>
      <c r="C543" s="1">
        <v>43908</v>
      </c>
      <c r="D543">
        <v>1</v>
      </c>
      <c r="E543">
        <v>400927</v>
      </c>
      <c r="F543" t="s">
        <v>17</v>
      </c>
      <c r="G543" s="22">
        <v>0.39</v>
      </c>
    </row>
    <row r="544" spans="1:7" x14ac:dyDescent="0.25">
      <c r="A544">
        <v>3506003</v>
      </c>
      <c r="B544" t="s">
        <v>1079</v>
      </c>
      <c r="C544" s="1">
        <v>43908</v>
      </c>
      <c r="D544">
        <v>1</v>
      </c>
      <c r="E544">
        <v>376818</v>
      </c>
      <c r="F544" t="s">
        <v>17</v>
      </c>
      <c r="G544" s="22">
        <v>0.36</v>
      </c>
    </row>
    <row r="545" spans="1:7" x14ac:dyDescent="0.25">
      <c r="A545">
        <v>3523107</v>
      </c>
      <c r="B545" t="s">
        <v>57</v>
      </c>
      <c r="C545" s="1">
        <v>43908</v>
      </c>
      <c r="D545">
        <v>1</v>
      </c>
      <c r="E545">
        <v>370821</v>
      </c>
      <c r="F545" t="s">
        <v>17</v>
      </c>
      <c r="G545" s="22">
        <v>0.44</v>
      </c>
    </row>
    <row r="546" spans="1:7" x14ac:dyDescent="0.25">
      <c r="A546">
        <v>3551009</v>
      </c>
      <c r="B546" t="s">
        <v>1080</v>
      </c>
      <c r="C546" s="1">
        <v>43908</v>
      </c>
      <c r="D546">
        <v>1</v>
      </c>
      <c r="E546">
        <v>365798</v>
      </c>
      <c r="F546" t="s">
        <v>17</v>
      </c>
      <c r="G546" s="22">
        <v>0.44</v>
      </c>
    </row>
    <row r="547" spans="1:7" x14ac:dyDescent="0.25">
      <c r="A547">
        <v>3516200</v>
      </c>
      <c r="B547" t="s">
        <v>1081</v>
      </c>
      <c r="C547" s="1">
        <v>43908</v>
      </c>
      <c r="D547">
        <v>1</v>
      </c>
      <c r="E547">
        <v>353187</v>
      </c>
      <c r="F547" t="s">
        <v>17</v>
      </c>
      <c r="G547" s="22">
        <v>0.38</v>
      </c>
    </row>
    <row r="548" spans="1:7" x14ac:dyDescent="0.25">
      <c r="A548">
        <v>3541000</v>
      </c>
      <c r="B548" t="s">
        <v>1082</v>
      </c>
      <c r="C548" s="1">
        <v>43908</v>
      </c>
      <c r="D548">
        <v>1</v>
      </c>
      <c r="E548">
        <v>325073</v>
      </c>
      <c r="F548" t="s">
        <v>17</v>
      </c>
      <c r="G548" s="22">
        <v>0.42</v>
      </c>
    </row>
    <row r="549" spans="1:7" x14ac:dyDescent="0.25">
      <c r="A549">
        <v>3518701</v>
      </c>
      <c r="B549" t="s">
        <v>1083</v>
      </c>
      <c r="C549" s="1">
        <v>43908</v>
      </c>
      <c r="D549">
        <v>1</v>
      </c>
      <c r="E549">
        <v>320459</v>
      </c>
      <c r="F549" t="s">
        <v>17</v>
      </c>
      <c r="G549" s="22">
        <v>0.44</v>
      </c>
    </row>
    <row r="550" spans="1:7" x14ac:dyDescent="0.25">
      <c r="A550">
        <v>3554102</v>
      </c>
      <c r="B550" t="s">
        <v>1084</v>
      </c>
      <c r="C550" s="1">
        <v>43908</v>
      </c>
      <c r="D550">
        <v>1</v>
      </c>
      <c r="E550">
        <v>314924</v>
      </c>
      <c r="F550" t="s">
        <v>17</v>
      </c>
      <c r="G550" s="22">
        <v>0.43</v>
      </c>
    </row>
    <row r="551" spans="1:7" x14ac:dyDescent="0.25">
      <c r="A551">
        <v>3526902</v>
      </c>
      <c r="B551" t="s">
        <v>1085</v>
      </c>
      <c r="C551" s="1">
        <v>43908</v>
      </c>
      <c r="D551">
        <v>1</v>
      </c>
      <c r="E551">
        <v>306114</v>
      </c>
      <c r="F551" t="s">
        <v>17</v>
      </c>
      <c r="G551" s="22">
        <v>0.36</v>
      </c>
    </row>
    <row r="552" spans="1:7" x14ac:dyDescent="0.25">
      <c r="A552">
        <v>3552502</v>
      </c>
      <c r="B552" t="s">
        <v>93</v>
      </c>
      <c r="C552" s="1">
        <v>43908</v>
      </c>
      <c r="D552">
        <v>1</v>
      </c>
      <c r="E552">
        <v>297637</v>
      </c>
      <c r="F552" t="s">
        <v>17</v>
      </c>
      <c r="G552" s="22">
        <v>0.43</v>
      </c>
    </row>
    <row r="553" spans="1:7" x14ac:dyDescent="0.25">
      <c r="B553" t="s">
        <v>1086</v>
      </c>
      <c r="C553" s="1">
        <v>43908</v>
      </c>
      <c r="D553">
        <v>1</v>
      </c>
      <c r="G553" s="22">
        <v>0.4</v>
      </c>
    </row>
    <row r="554" spans="1:7" x14ac:dyDescent="0.25">
      <c r="A554">
        <v>3501608</v>
      </c>
      <c r="B554" t="s">
        <v>1087</v>
      </c>
      <c r="C554" s="1">
        <v>43908</v>
      </c>
      <c r="D554">
        <v>1</v>
      </c>
      <c r="E554">
        <v>239597</v>
      </c>
      <c r="F554" t="s">
        <v>17</v>
      </c>
      <c r="G554" s="22">
        <v>0.41</v>
      </c>
    </row>
    <row r="555" spans="1:7" x14ac:dyDescent="0.25">
      <c r="A555">
        <v>3501905</v>
      </c>
      <c r="B555" t="s">
        <v>1088</v>
      </c>
      <c r="C555" s="1">
        <v>43908</v>
      </c>
      <c r="D555">
        <v>1</v>
      </c>
      <c r="E555">
        <v>72195</v>
      </c>
      <c r="F555" t="s">
        <v>17</v>
      </c>
      <c r="G555" s="22">
        <v>0.46</v>
      </c>
    </row>
    <row r="556" spans="1:7" x14ac:dyDescent="0.25">
      <c r="A556">
        <v>3502804</v>
      </c>
      <c r="B556" t="s">
        <v>1089</v>
      </c>
      <c r="C556" s="1">
        <v>43908</v>
      </c>
      <c r="D556">
        <v>1</v>
      </c>
      <c r="E556">
        <v>197016</v>
      </c>
      <c r="F556" t="s">
        <v>17</v>
      </c>
      <c r="G556" s="22">
        <v>0.37</v>
      </c>
    </row>
    <row r="557" spans="1:7" x14ac:dyDescent="0.25">
      <c r="A557">
        <v>3503208</v>
      </c>
      <c r="B557" t="s">
        <v>1090</v>
      </c>
      <c r="C557" s="1">
        <v>43908</v>
      </c>
      <c r="D557">
        <v>1</v>
      </c>
      <c r="E557">
        <v>236072</v>
      </c>
      <c r="F557" t="s">
        <v>17</v>
      </c>
      <c r="G557" s="22">
        <v>0.37</v>
      </c>
    </row>
    <row r="558" spans="1:7" x14ac:dyDescent="0.25">
      <c r="A558">
        <v>3503307</v>
      </c>
      <c r="B558" t="s">
        <v>1091</v>
      </c>
      <c r="C558" s="1">
        <v>43908</v>
      </c>
      <c r="D558">
        <v>1</v>
      </c>
      <c r="E558">
        <v>134236</v>
      </c>
      <c r="F558" t="s">
        <v>17</v>
      </c>
      <c r="G558" s="22">
        <v>0.42</v>
      </c>
    </row>
    <row r="559" spans="1:7" x14ac:dyDescent="0.25">
      <c r="A559">
        <v>3503901</v>
      </c>
      <c r="B559" t="s">
        <v>791</v>
      </c>
      <c r="C559" s="1">
        <v>43908</v>
      </c>
      <c r="D559">
        <v>1</v>
      </c>
      <c r="E559">
        <v>89824</v>
      </c>
      <c r="F559" t="s">
        <v>17</v>
      </c>
      <c r="G559" s="22">
        <v>0.41</v>
      </c>
    </row>
    <row r="560" spans="1:7" x14ac:dyDescent="0.25">
      <c r="A560">
        <v>3504008</v>
      </c>
      <c r="B560" t="s">
        <v>1092</v>
      </c>
      <c r="C560" s="1">
        <v>43908</v>
      </c>
      <c r="D560">
        <v>1</v>
      </c>
      <c r="E560">
        <v>104386</v>
      </c>
      <c r="F560" t="s">
        <v>17</v>
      </c>
      <c r="G560" s="22">
        <v>0.42</v>
      </c>
    </row>
    <row r="561" spans="1:7" x14ac:dyDescent="0.25">
      <c r="A561">
        <v>3504107</v>
      </c>
      <c r="B561" t="s">
        <v>1093</v>
      </c>
      <c r="C561" s="1">
        <v>43908</v>
      </c>
      <c r="D561">
        <v>1</v>
      </c>
      <c r="E561">
        <v>142761</v>
      </c>
      <c r="F561" t="s">
        <v>17</v>
      </c>
      <c r="G561" s="22">
        <v>0.42</v>
      </c>
    </row>
    <row r="562" spans="1:7" x14ac:dyDescent="0.25">
      <c r="A562">
        <v>3504503</v>
      </c>
      <c r="B562" t="s">
        <v>1094</v>
      </c>
      <c r="C562" s="1">
        <v>43908</v>
      </c>
      <c r="D562">
        <v>1</v>
      </c>
      <c r="E562">
        <v>90655</v>
      </c>
      <c r="F562" t="s">
        <v>17</v>
      </c>
      <c r="G562" s="22">
        <v>0.43</v>
      </c>
    </row>
    <row r="563" spans="1:7" x14ac:dyDescent="0.25">
      <c r="A563">
        <v>3505500</v>
      </c>
      <c r="B563" t="s">
        <v>1095</v>
      </c>
      <c r="C563" s="1">
        <v>43908</v>
      </c>
      <c r="D563">
        <v>1</v>
      </c>
      <c r="E563">
        <v>122098</v>
      </c>
      <c r="F563" t="s">
        <v>17</v>
      </c>
      <c r="G563" s="22">
        <v>0.44</v>
      </c>
    </row>
    <row r="564" spans="1:7" x14ac:dyDescent="0.25">
      <c r="A564">
        <v>3505708</v>
      </c>
      <c r="B564" t="s">
        <v>23</v>
      </c>
      <c r="C564" s="1">
        <v>43908</v>
      </c>
      <c r="D564">
        <v>1</v>
      </c>
      <c r="E564">
        <v>274182</v>
      </c>
      <c r="F564" t="s">
        <v>17</v>
      </c>
      <c r="G564" s="22">
        <v>0.37</v>
      </c>
    </row>
    <row r="565" spans="1:7" x14ac:dyDescent="0.25">
      <c r="A565">
        <v>3506102</v>
      </c>
      <c r="B565" t="s">
        <v>1096</v>
      </c>
      <c r="C565" s="1">
        <v>43908</v>
      </c>
      <c r="D565">
        <v>1</v>
      </c>
      <c r="E565">
        <v>77496</v>
      </c>
      <c r="F565" t="s">
        <v>17</v>
      </c>
      <c r="G565" s="22">
        <v>0.52</v>
      </c>
    </row>
    <row r="566" spans="1:7" x14ac:dyDescent="0.25">
      <c r="A566">
        <v>3506508</v>
      </c>
      <c r="B566" t="s">
        <v>1097</v>
      </c>
      <c r="C566" s="1">
        <v>43908</v>
      </c>
      <c r="D566">
        <v>1</v>
      </c>
      <c r="E566">
        <v>123638</v>
      </c>
      <c r="F566" t="s">
        <v>17</v>
      </c>
      <c r="G566" s="22">
        <v>0.44</v>
      </c>
    </row>
    <row r="567" spans="1:7" x14ac:dyDescent="0.25">
      <c r="A567">
        <v>3507506</v>
      </c>
      <c r="B567" t="s">
        <v>1098</v>
      </c>
      <c r="C567" s="1">
        <v>43908</v>
      </c>
      <c r="D567">
        <v>1</v>
      </c>
      <c r="E567">
        <v>146497</v>
      </c>
      <c r="F567" t="s">
        <v>17</v>
      </c>
      <c r="G567" s="22">
        <v>0.41</v>
      </c>
    </row>
    <row r="568" spans="1:7" x14ac:dyDescent="0.25">
      <c r="A568">
        <v>3507605</v>
      </c>
      <c r="B568" t="s">
        <v>1099</v>
      </c>
      <c r="C568" s="1">
        <v>43908</v>
      </c>
      <c r="D568">
        <v>1</v>
      </c>
      <c r="E568">
        <v>168668</v>
      </c>
      <c r="F568" t="s">
        <v>17</v>
      </c>
      <c r="G568" s="22">
        <v>0.39</v>
      </c>
    </row>
    <row r="569" spans="1:7" x14ac:dyDescent="0.25">
      <c r="A569">
        <v>3508504</v>
      </c>
      <c r="B569" t="s">
        <v>1100</v>
      </c>
      <c r="C569" s="1">
        <v>43908</v>
      </c>
      <c r="D569">
        <v>1</v>
      </c>
      <c r="E569">
        <v>94263</v>
      </c>
      <c r="F569" t="s">
        <v>17</v>
      </c>
      <c r="G569" s="22">
        <v>0.49</v>
      </c>
    </row>
    <row r="570" spans="1:7" x14ac:dyDescent="0.25">
      <c r="A570">
        <v>3509007</v>
      </c>
      <c r="B570" t="s">
        <v>27</v>
      </c>
      <c r="C570" s="1">
        <v>43908</v>
      </c>
      <c r="D570">
        <v>1</v>
      </c>
      <c r="E570">
        <v>101470</v>
      </c>
      <c r="F570" t="s">
        <v>17</v>
      </c>
      <c r="G570" s="22">
        <v>0.42</v>
      </c>
    </row>
    <row r="571" spans="1:7" x14ac:dyDescent="0.25">
      <c r="A571">
        <v>3509205</v>
      </c>
      <c r="B571" t="s">
        <v>30</v>
      </c>
      <c r="C571" s="1">
        <v>43908</v>
      </c>
      <c r="D571">
        <v>1</v>
      </c>
      <c r="E571">
        <v>76801</v>
      </c>
      <c r="F571" t="s">
        <v>17</v>
      </c>
      <c r="G571" s="22">
        <v>0.45</v>
      </c>
    </row>
    <row r="572" spans="1:7" x14ac:dyDescent="0.25">
      <c r="A572">
        <v>3509601</v>
      </c>
      <c r="B572" t="s">
        <v>1101</v>
      </c>
      <c r="C572" s="1">
        <v>43908</v>
      </c>
      <c r="D572">
        <v>1</v>
      </c>
      <c r="E572">
        <v>84650</v>
      </c>
      <c r="F572" t="s">
        <v>17</v>
      </c>
      <c r="G572" s="22">
        <v>0.42</v>
      </c>
    </row>
    <row r="573" spans="1:7" x14ac:dyDescent="0.25">
      <c r="A573">
        <v>3510500</v>
      </c>
      <c r="B573" t="s">
        <v>1102</v>
      </c>
      <c r="C573" s="1">
        <v>43908</v>
      </c>
      <c r="D573">
        <v>1</v>
      </c>
      <c r="E573">
        <v>121532</v>
      </c>
      <c r="F573" t="s">
        <v>17</v>
      </c>
      <c r="G573" s="22">
        <v>0.49</v>
      </c>
    </row>
    <row r="574" spans="1:7" x14ac:dyDescent="0.25">
      <c r="A574">
        <v>3511102</v>
      </c>
      <c r="B574" t="s">
        <v>1103</v>
      </c>
      <c r="C574" s="1">
        <v>43908</v>
      </c>
      <c r="D574">
        <v>1</v>
      </c>
      <c r="E574">
        <v>121862</v>
      </c>
      <c r="F574" t="s">
        <v>17</v>
      </c>
      <c r="G574" s="22">
        <v>0.38</v>
      </c>
    </row>
    <row r="575" spans="1:7" x14ac:dyDescent="0.25">
      <c r="A575">
        <v>3513009</v>
      </c>
      <c r="B575" t="s">
        <v>34</v>
      </c>
      <c r="C575" s="1">
        <v>43908</v>
      </c>
      <c r="D575">
        <v>1</v>
      </c>
      <c r="E575">
        <v>249210</v>
      </c>
      <c r="F575" t="s">
        <v>17</v>
      </c>
      <c r="G575" s="22">
        <v>0.44</v>
      </c>
    </row>
    <row r="576" spans="1:7" x14ac:dyDescent="0.25">
      <c r="A576">
        <v>3513405</v>
      </c>
      <c r="B576" t="s">
        <v>1104</v>
      </c>
      <c r="C576" s="1">
        <v>43908</v>
      </c>
      <c r="D576">
        <v>1</v>
      </c>
      <c r="E576">
        <v>82238</v>
      </c>
      <c r="F576" t="s">
        <v>17</v>
      </c>
      <c r="G576" s="22">
        <v>0.55000000000000004</v>
      </c>
    </row>
    <row r="577" spans="1:7" x14ac:dyDescent="0.25">
      <c r="A577">
        <v>3513504</v>
      </c>
      <c r="B577" t="s">
        <v>1105</v>
      </c>
      <c r="C577" s="1">
        <v>43908</v>
      </c>
      <c r="D577">
        <v>1</v>
      </c>
      <c r="E577">
        <v>130705</v>
      </c>
      <c r="F577" t="s">
        <v>17</v>
      </c>
      <c r="G577" s="22">
        <v>0.39</v>
      </c>
    </row>
    <row r="578" spans="1:7" x14ac:dyDescent="0.25">
      <c r="A578">
        <v>3515004</v>
      </c>
      <c r="B578" t="s">
        <v>40</v>
      </c>
      <c r="C578" s="1">
        <v>43908</v>
      </c>
      <c r="D578">
        <v>1</v>
      </c>
      <c r="E578">
        <v>273726</v>
      </c>
      <c r="F578" t="s">
        <v>17</v>
      </c>
      <c r="G578" s="22">
        <v>0.42</v>
      </c>
    </row>
    <row r="579" spans="1:7" x14ac:dyDescent="0.25">
      <c r="A579">
        <v>3515707</v>
      </c>
      <c r="B579" t="s">
        <v>44</v>
      </c>
      <c r="C579" s="1">
        <v>43908</v>
      </c>
      <c r="D579">
        <v>1</v>
      </c>
      <c r="E579">
        <v>194276</v>
      </c>
      <c r="F579" t="s">
        <v>17</v>
      </c>
      <c r="G579" s="22">
        <v>0.41</v>
      </c>
    </row>
    <row r="580" spans="1:7" x14ac:dyDescent="0.25">
      <c r="A580">
        <v>3516309</v>
      </c>
      <c r="B580" t="s">
        <v>46</v>
      </c>
      <c r="C580" s="1">
        <v>43908</v>
      </c>
      <c r="D580">
        <v>1</v>
      </c>
      <c r="E580">
        <v>175844</v>
      </c>
      <c r="F580" t="s">
        <v>17</v>
      </c>
      <c r="G580" s="22">
        <v>0.39</v>
      </c>
    </row>
    <row r="581" spans="1:7" x14ac:dyDescent="0.25">
      <c r="A581">
        <v>3516408</v>
      </c>
      <c r="B581" t="s">
        <v>48</v>
      </c>
      <c r="C581" s="1">
        <v>43908</v>
      </c>
      <c r="D581">
        <v>1</v>
      </c>
      <c r="E581">
        <v>154489</v>
      </c>
      <c r="F581" t="s">
        <v>17</v>
      </c>
      <c r="G581" s="22">
        <v>0.41</v>
      </c>
    </row>
    <row r="582" spans="1:7" x14ac:dyDescent="0.25">
      <c r="A582">
        <v>3518404</v>
      </c>
      <c r="B582" t="s">
        <v>1106</v>
      </c>
      <c r="C582" s="1">
        <v>43908</v>
      </c>
      <c r="D582">
        <v>1</v>
      </c>
      <c r="E582">
        <v>121798</v>
      </c>
      <c r="F582" t="s">
        <v>17</v>
      </c>
      <c r="G582" s="22">
        <v>0.45</v>
      </c>
    </row>
    <row r="583" spans="1:7" x14ac:dyDescent="0.25">
      <c r="A583">
        <v>3519071</v>
      </c>
      <c r="B583" t="s">
        <v>1107</v>
      </c>
      <c r="C583" s="1">
        <v>43908</v>
      </c>
      <c r="D583">
        <v>1</v>
      </c>
      <c r="E583">
        <v>230851</v>
      </c>
      <c r="F583" t="s">
        <v>17</v>
      </c>
      <c r="G583" s="22">
        <v>0.42</v>
      </c>
    </row>
    <row r="584" spans="1:7" x14ac:dyDescent="0.25">
      <c r="A584">
        <v>3519709</v>
      </c>
      <c r="B584" t="s">
        <v>1108</v>
      </c>
      <c r="C584" s="1">
        <v>43908</v>
      </c>
      <c r="D584">
        <v>1</v>
      </c>
      <c r="E584">
        <v>78878</v>
      </c>
      <c r="F584" t="s">
        <v>17</v>
      </c>
      <c r="G584" s="22">
        <v>0.54</v>
      </c>
    </row>
    <row r="585" spans="1:7" x14ac:dyDescent="0.25">
      <c r="A585">
        <v>3520509</v>
      </c>
      <c r="B585" t="s">
        <v>1109</v>
      </c>
      <c r="C585" s="1">
        <v>43908</v>
      </c>
      <c r="D585">
        <v>1</v>
      </c>
      <c r="E585">
        <v>251627</v>
      </c>
      <c r="F585" t="s">
        <v>17</v>
      </c>
      <c r="G585" s="22">
        <v>0.43</v>
      </c>
    </row>
    <row r="586" spans="1:7" x14ac:dyDescent="0.25">
      <c r="A586">
        <v>3522109</v>
      </c>
      <c r="B586" t="s">
        <v>1110</v>
      </c>
      <c r="C586" s="1">
        <v>43908</v>
      </c>
      <c r="D586">
        <v>1</v>
      </c>
      <c r="E586">
        <v>101816</v>
      </c>
      <c r="F586" t="s">
        <v>17</v>
      </c>
      <c r="G586" s="22">
        <v>0.51</v>
      </c>
    </row>
    <row r="587" spans="1:7" x14ac:dyDescent="0.25">
      <c r="A587">
        <v>3522208</v>
      </c>
      <c r="B587" t="s">
        <v>53</v>
      </c>
      <c r="C587" s="1">
        <v>43908</v>
      </c>
      <c r="D587">
        <v>1</v>
      </c>
      <c r="E587">
        <v>175693</v>
      </c>
      <c r="F587" t="s">
        <v>17</v>
      </c>
      <c r="G587" s="22">
        <v>0.42</v>
      </c>
    </row>
    <row r="588" spans="1:7" x14ac:dyDescent="0.25">
      <c r="A588">
        <v>3522307</v>
      </c>
      <c r="B588" t="s">
        <v>1111</v>
      </c>
      <c r="C588" s="1">
        <v>43908</v>
      </c>
      <c r="D588">
        <v>1</v>
      </c>
      <c r="E588">
        <v>163901</v>
      </c>
      <c r="F588" t="s">
        <v>17</v>
      </c>
      <c r="G588" s="22">
        <v>0.44</v>
      </c>
    </row>
    <row r="589" spans="1:7" x14ac:dyDescent="0.25">
      <c r="A589">
        <v>3522406</v>
      </c>
      <c r="B589" t="s">
        <v>1112</v>
      </c>
      <c r="C589" s="1">
        <v>43908</v>
      </c>
      <c r="D589">
        <v>1</v>
      </c>
      <c r="E589">
        <v>94354</v>
      </c>
      <c r="F589" t="s">
        <v>17</v>
      </c>
      <c r="G589" s="22">
        <v>0.43</v>
      </c>
    </row>
    <row r="590" spans="1:7" x14ac:dyDescent="0.25">
      <c r="A590">
        <v>3522505</v>
      </c>
      <c r="B590" t="s">
        <v>55</v>
      </c>
      <c r="C590" s="1">
        <v>43908</v>
      </c>
      <c r="D590">
        <v>1</v>
      </c>
      <c r="E590">
        <v>237700</v>
      </c>
      <c r="F590" t="s">
        <v>17</v>
      </c>
      <c r="G590" s="22">
        <v>0.39</v>
      </c>
    </row>
    <row r="591" spans="1:7" x14ac:dyDescent="0.25">
      <c r="A591">
        <v>3522604</v>
      </c>
      <c r="B591" t="s">
        <v>1113</v>
      </c>
      <c r="C591" s="1">
        <v>43908</v>
      </c>
      <c r="D591">
        <v>1</v>
      </c>
      <c r="E591">
        <v>74773</v>
      </c>
      <c r="F591" t="s">
        <v>17</v>
      </c>
      <c r="G591" s="22">
        <v>0.45</v>
      </c>
    </row>
    <row r="592" spans="1:7" x14ac:dyDescent="0.25">
      <c r="A592">
        <v>3523404</v>
      </c>
      <c r="B592" t="s">
        <v>1114</v>
      </c>
      <c r="C592" s="1">
        <v>43908</v>
      </c>
      <c r="D592">
        <v>1</v>
      </c>
      <c r="E592">
        <v>120858</v>
      </c>
      <c r="F592" t="s">
        <v>17</v>
      </c>
      <c r="G592" s="22">
        <v>0.4</v>
      </c>
    </row>
    <row r="593" spans="1:7" x14ac:dyDescent="0.25">
      <c r="A593">
        <v>3523909</v>
      </c>
      <c r="B593" t="s">
        <v>1115</v>
      </c>
      <c r="C593" s="1">
        <v>43908</v>
      </c>
      <c r="D593">
        <v>1</v>
      </c>
      <c r="E593">
        <v>173939</v>
      </c>
      <c r="F593" t="s">
        <v>17</v>
      </c>
      <c r="G593" s="22">
        <v>0.4</v>
      </c>
    </row>
    <row r="594" spans="1:7" x14ac:dyDescent="0.25">
      <c r="A594">
        <v>3524303</v>
      </c>
      <c r="B594" t="s">
        <v>1116</v>
      </c>
      <c r="C594" s="1">
        <v>43908</v>
      </c>
      <c r="D594">
        <v>1</v>
      </c>
      <c r="E594">
        <v>77263</v>
      </c>
      <c r="F594" t="s">
        <v>17</v>
      </c>
      <c r="G594" s="22">
        <v>0.43</v>
      </c>
    </row>
    <row r="595" spans="1:7" x14ac:dyDescent="0.25">
      <c r="A595">
        <v>3524402</v>
      </c>
      <c r="B595" t="s">
        <v>1117</v>
      </c>
      <c r="C595" s="1">
        <v>43908</v>
      </c>
      <c r="D595">
        <v>1</v>
      </c>
      <c r="E595">
        <v>233662</v>
      </c>
      <c r="F595" t="s">
        <v>17</v>
      </c>
      <c r="G595" s="22">
        <v>0.43</v>
      </c>
    </row>
    <row r="596" spans="1:7" x14ac:dyDescent="0.25">
      <c r="A596">
        <v>3525003</v>
      </c>
      <c r="B596" t="s">
        <v>59</v>
      </c>
      <c r="C596" s="1">
        <v>43908</v>
      </c>
      <c r="D596">
        <v>1</v>
      </c>
      <c r="E596">
        <v>124937</v>
      </c>
      <c r="F596" t="s">
        <v>17</v>
      </c>
      <c r="G596" s="22">
        <v>0.32</v>
      </c>
    </row>
    <row r="597" spans="1:7" x14ac:dyDescent="0.25">
      <c r="A597">
        <v>3525300</v>
      </c>
      <c r="B597" t="s">
        <v>1118</v>
      </c>
      <c r="C597" s="1">
        <v>43908</v>
      </c>
      <c r="D597">
        <v>1</v>
      </c>
      <c r="E597">
        <v>150252</v>
      </c>
      <c r="F597" t="s">
        <v>17</v>
      </c>
      <c r="G597" s="22">
        <v>0.42</v>
      </c>
    </row>
    <row r="598" spans="1:7" x14ac:dyDescent="0.25">
      <c r="A598">
        <v>3526704</v>
      </c>
      <c r="B598" t="s">
        <v>1119</v>
      </c>
      <c r="C598" s="1">
        <v>43908</v>
      </c>
      <c r="D598">
        <v>1</v>
      </c>
      <c r="E598">
        <v>103391</v>
      </c>
      <c r="F598" t="s">
        <v>17</v>
      </c>
      <c r="G598" s="22">
        <v>0.5</v>
      </c>
    </row>
    <row r="599" spans="1:7" x14ac:dyDescent="0.25">
      <c r="A599">
        <v>3527108</v>
      </c>
      <c r="B599" t="s">
        <v>1120</v>
      </c>
      <c r="C599" s="1">
        <v>43908</v>
      </c>
      <c r="D599">
        <v>1</v>
      </c>
      <c r="E599">
        <v>78013</v>
      </c>
      <c r="F599" t="s">
        <v>17</v>
      </c>
      <c r="G599" s="22">
        <v>0.41</v>
      </c>
    </row>
    <row r="600" spans="1:7" x14ac:dyDescent="0.25">
      <c r="A600">
        <v>3527207</v>
      </c>
      <c r="B600" t="s">
        <v>1121</v>
      </c>
      <c r="C600" s="1">
        <v>43908</v>
      </c>
      <c r="D600">
        <v>1</v>
      </c>
      <c r="E600">
        <v>88706</v>
      </c>
      <c r="F600" t="s">
        <v>17</v>
      </c>
      <c r="G600" s="22">
        <v>0.55000000000000004</v>
      </c>
    </row>
    <row r="601" spans="1:7" x14ac:dyDescent="0.25">
      <c r="A601">
        <v>3528502</v>
      </c>
      <c r="B601" t="s">
        <v>940</v>
      </c>
      <c r="C601" s="1">
        <v>43908</v>
      </c>
      <c r="D601">
        <v>1</v>
      </c>
      <c r="E601">
        <v>100179</v>
      </c>
      <c r="F601" t="s">
        <v>17</v>
      </c>
      <c r="G601" s="22">
        <v>0.48</v>
      </c>
    </row>
    <row r="602" spans="1:7" x14ac:dyDescent="0.25">
      <c r="A602">
        <v>3529005</v>
      </c>
      <c r="B602" t="s">
        <v>1122</v>
      </c>
      <c r="C602" s="1">
        <v>43908</v>
      </c>
      <c r="D602">
        <v>1</v>
      </c>
      <c r="E602">
        <v>238882</v>
      </c>
      <c r="F602" t="s">
        <v>17</v>
      </c>
      <c r="G602" s="22">
        <v>0.37</v>
      </c>
    </row>
    <row r="603" spans="1:7" x14ac:dyDescent="0.25">
      <c r="A603">
        <v>3529302</v>
      </c>
      <c r="B603" t="s">
        <v>1123</v>
      </c>
      <c r="C603" s="1">
        <v>43908</v>
      </c>
      <c r="D603">
        <v>1</v>
      </c>
      <c r="E603">
        <v>83170</v>
      </c>
      <c r="F603" t="s">
        <v>17</v>
      </c>
      <c r="G603" s="22">
        <v>0.42</v>
      </c>
    </row>
    <row r="604" spans="1:7" x14ac:dyDescent="0.25">
      <c r="A604">
        <v>3530706</v>
      </c>
      <c r="B604" t="s">
        <v>1124</v>
      </c>
      <c r="C604" s="1">
        <v>43908</v>
      </c>
      <c r="D604">
        <v>1</v>
      </c>
      <c r="E604">
        <v>151888</v>
      </c>
      <c r="F604" t="s">
        <v>17</v>
      </c>
      <c r="G604" s="22">
        <v>0.42</v>
      </c>
    </row>
    <row r="605" spans="1:7" x14ac:dyDescent="0.25">
      <c r="A605">
        <v>3530805</v>
      </c>
      <c r="B605" t="s">
        <v>1125</v>
      </c>
      <c r="C605" s="1">
        <v>43908</v>
      </c>
      <c r="D605">
        <v>1</v>
      </c>
      <c r="E605">
        <v>93189</v>
      </c>
      <c r="F605" t="s">
        <v>17</v>
      </c>
      <c r="G605" s="22">
        <v>0.44</v>
      </c>
    </row>
    <row r="606" spans="1:7" x14ac:dyDescent="0.25">
      <c r="A606">
        <v>3534708</v>
      </c>
      <c r="B606" t="s">
        <v>1126</v>
      </c>
      <c r="C606" s="1">
        <v>43908</v>
      </c>
      <c r="D606">
        <v>1</v>
      </c>
      <c r="E606">
        <v>113542</v>
      </c>
      <c r="F606" t="s">
        <v>17</v>
      </c>
      <c r="G606" s="22">
        <v>0.4</v>
      </c>
    </row>
    <row r="607" spans="1:7" x14ac:dyDescent="0.25">
      <c r="A607">
        <v>3536505</v>
      </c>
      <c r="B607" t="s">
        <v>1127</v>
      </c>
      <c r="C607" s="1">
        <v>43908</v>
      </c>
      <c r="D607">
        <v>1</v>
      </c>
      <c r="E607">
        <v>109424</v>
      </c>
      <c r="F607" t="s">
        <v>17</v>
      </c>
      <c r="G607" s="22">
        <v>0.42</v>
      </c>
    </row>
    <row r="608" spans="1:7" x14ac:dyDescent="0.25">
      <c r="A608">
        <v>3538006</v>
      </c>
      <c r="B608" t="s">
        <v>1128</v>
      </c>
      <c r="C608" s="1">
        <v>43908</v>
      </c>
      <c r="D608">
        <v>1</v>
      </c>
      <c r="E608">
        <v>168328</v>
      </c>
      <c r="F608" t="s">
        <v>17</v>
      </c>
      <c r="G608" s="22">
        <v>0.49</v>
      </c>
    </row>
    <row r="609" spans="1:7" x14ac:dyDescent="0.25">
      <c r="A609">
        <v>3539301</v>
      </c>
      <c r="B609" t="s">
        <v>1129</v>
      </c>
      <c r="C609" s="1">
        <v>43908</v>
      </c>
      <c r="D609">
        <v>1</v>
      </c>
      <c r="E609">
        <v>76409</v>
      </c>
      <c r="F609" t="s">
        <v>17</v>
      </c>
      <c r="G609" s="22">
        <v>0.49</v>
      </c>
    </row>
    <row r="610" spans="1:7" x14ac:dyDescent="0.25">
      <c r="A610">
        <v>3539806</v>
      </c>
      <c r="B610" t="s">
        <v>971</v>
      </c>
      <c r="C610" s="1">
        <v>43908</v>
      </c>
      <c r="D610">
        <v>1</v>
      </c>
      <c r="E610">
        <v>117452</v>
      </c>
      <c r="F610" t="s">
        <v>17</v>
      </c>
      <c r="G610" s="22">
        <v>0.4</v>
      </c>
    </row>
    <row r="611" spans="1:7" x14ac:dyDescent="0.25">
      <c r="A611">
        <v>3541406</v>
      </c>
      <c r="B611" t="s">
        <v>1130</v>
      </c>
      <c r="C611" s="1">
        <v>43908</v>
      </c>
      <c r="D611">
        <v>1</v>
      </c>
      <c r="E611">
        <v>228743</v>
      </c>
      <c r="F611" t="s">
        <v>17</v>
      </c>
      <c r="G611" s="22">
        <v>0.35</v>
      </c>
    </row>
    <row r="612" spans="1:7" x14ac:dyDescent="0.25">
      <c r="A612">
        <v>3543303</v>
      </c>
      <c r="B612" t="s">
        <v>980</v>
      </c>
      <c r="C612" s="1">
        <v>43908</v>
      </c>
      <c r="D612">
        <v>1</v>
      </c>
      <c r="E612">
        <v>123393</v>
      </c>
      <c r="F612" t="s">
        <v>17</v>
      </c>
      <c r="G612" s="22">
        <v>0.45</v>
      </c>
    </row>
    <row r="613" spans="1:7" x14ac:dyDescent="0.25">
      <c r="A613">
        <v>3543907</v>
      </c>
      <c r="B613" t="s">
        <v>1131</v>
      </c>
      <c r="C613" s="1">
        <v>43908</v>
      </c>
      <c r="D613">
        <v>1</v>
      </c>
      <c r="E613">
        <v>206424</v>
      </c>
      <c r="F613" t="s">
        <v>17</v>
      </c>
      <c r="G613" s="22">
        <v>0.41</v>
      </c>
    </row>
    <row r="614" spans="1:7" x14ac:dyDescent="0.25">
      <c r="A614">
        <v>3545209</v>
      </c>
      <c r="B614" t="s">
        <v>1132</v>
      </c>
      <c r="C614" s="1">
        <v>43908</v>
      </c>
      <c r="D614">
        <v>1</v>
      </c>
      <c r="E614">
        <v>118663</v>
      </c>
      <c r="F614" t="s">
        <v>17</v>
      </c>
      <c r="G614" s="22">
        <v>0.4</v>
      </c>
    </row>
    <row r="615" spans="1:7" x14ac:dyDescent="0.25">
      <c r="A615">
        <v>3545803</v>
      </c>
      <c r="B615" t="s">
        <v>1133</v>
      </c>
      <c r="C615" s="1">
        <v>43908</v>
      </c>
      <c r="D615">
        <v>1</v>
      </c>
      <c r="E615">
        <v>193475</v>
      </c>
      <c r="F615" t="s">
        <v>17</v>
      </c>
      <c r="G615" s="22">
        <v>0.38</v>
      </c>
    </row>
    <row r="616" spans="1:7" x14ac:dyDescent="0.25">
      <c r="A616">
        <v>3547304</v>
      </c>
      <c r="B616" t="s">
        <v>1003</v>
      </c>
      <c r="C616" s="1">
        <v>43908</v>
      </c>
      <c r="D616">
        <v>1</v>
      </c>
      <c r="E616">
        <v>139447</v>
      </c>
      <c r="F616" t="s">
        <v>17</v>
      </c>
      <c r="G616" s="22">
        <v>0.43</v>
      </c>
    </row>
    <row r="617" spans="1:7" x14ac:dyDescent="0.25">
      <c r="A617">
        <v>3548807</v>
      </c>
      <c r="B617" t="s">
        <v>1035</v>
      </c>
      <c r="C617" s="1">
        <v>43908</v>
      </c>
      <c r="D617">
        <v>1</v>
      </c>
      <c r="E617">
        <v>161127</v>
      </c>
      <c r="F617" t="s">
        <v>17</v>
      </c>
      <c r="G617" s="22">
        <v>0.4</v>
      </c>
    </row>
    <row r="618" spans="1:7" x14ac:dyDescent="0.25">
      <c r="A618">
        <v>3548906</v>
      </c>
      <c r="B618" t="s">
        <v>1134</v>
      </c>
      <c r="C618" s="1">
        <v>43908</v>
      </c>
      <c r="D618">
        <v>1</v>
      </c>
      <c r="E618">
        <v>251983</v>
      </c>
      <c r="F618" t="s">
        <v>17</v>
      </c>
      <c r="G618" s="22">
        <v>0.43</v>
      </c>
    </row>
    <row r="619" spans="1:7" x14ac:dyDescent="0.25">
      <c r="A619">
        <v>3549102</v>
      </c>
      <c r="B619" t="s">
        <v>1135</v>
      </c>
      <c r="C619" s="1">
        <v>43908</v>
      </c>
      <c r="D619">
        <v>1</v>
      </c>
      <c r="E619">
        <v>91211</v>
      </c>
      <c r="F619" t="s">
        <v>17</v>
      </c>
      <c r="G619" s="22">
        <v>0.48</v>
      </c>
    </row>
    <row r="620" spans="1:7" x14ac:dyDescent="0.25">
      <c r="A620">
        <v>3550605</v>
      </c>
      <c r="B620" t="s">
        <v>1136</v>
      </c>
      <c r="C620" s="1">
        <v>43908</v>
      </c>
      <c r="D620">
        <v>1</v>
      </c>
      <c r="E620">
        <v>91016</v>
      </c>
      <c r="F620" t="s">
        <v>17</v>
      </c>
      <c r="G620" s="22">
        <v>0.45</v>
      </c>
    </row>
    <row r="621" spans="1:7" x14ac:dyDescent="0.25">
      <c r="A621">
        <v>3550704</v>
      </c>
      <c r="B621" t="s">
        <v>1137</v>
      </c>
      <c r="C621" s="1">
        <v>43908</v>
      </c>
      <c r="D621">
        <v>1</v>
      </c>
      <c r="E621">
        <v>88980</v>
      </c>
      <c r="F621" t="s">
        <v>17</v>
      </c>
      <c r="G621" s="22">
        <v>0.56999999999999995</v>
      </c>
    </row>
    <row r="622" spans="1:7" x14ac:dyDescent="0.25">
      <c r="A622">
        <v>3551702</v>
      </c>
      <c r="B622" t="s">
        <v>1138</v>
      </c>
      <c r="C622" s="1">
        <v>43908</v>
      </c>
      <c r="D622">
        <v>1</v>
      </c>
      <c r="E622">
        <v>125815</v>
      </c>
      <c r="F622" t="s">
        <v>17</v>
      </c>
      <c r="G622" s="22">
        <v>0.45</v>
      </c>
    </row>
    <row r="623" spans="1:7" x14ac:dyDescent="0.25">
      <c r="A623">
        <v>3552403</v>
      </c>
      <c r="B623" t="s">
        <v>1139</v>
      </c>
      <c r="C623" s="1">
        <v>43908</v>
      </c>
      <c r="D623">
        <v>1</v>
      </c>
      <c r="E623">
        <v>282441</v>
      </c>
      <c r="F623" t="s">
        <v>17</v>
      </c>
      <c r="G623" s="22">
        <v>0.37</v>
      </c>
    </row>
    <row r="624" spans="1:7" x14ac:dyDescent="0.25">
      <c r="A624">
        <v>3552809</v>
      </c>
      <c r="B624" t="s">
        <v>1051</v>
      </c>
      <c r="C624" s="1">
        <v>43908</v>
      </c>
      <c r="D624">
        <v>1</v>
      </c>
      <c r="E624">
        <v>289664</v>
      </c>
      <c r="F624" t="s">
        <v>17</v>
      </c>
      <c r="G624" s="22">
        <v>0.4</v>
      </c>
    </row>
    <row r="625" spans="1:7" x14ac:dyDescent="0.25">
      <c r="A625">
        <v>3554003</v>
      </c>
      <c r="B625" t="s">
        <v>1140</v>
      </c>
      <c r="C625" s="1">
        <v>43908</v>
      </c>
      <c r="D625">
        <v>1</v>
      </c>
      <c r="E625">
        <v>121766</v>
      </c>
      <c r="F625" t="s">
        <v>17</v>
      </c>
      <c r="G625" s="22">
        <v>0.43</v>
      </c>
    </row>
    <row r="626" spans="1:7" x14ac:dyDescent="0.25">
      <c r="A626">
        <v>3555406</v>
      </c>
      <c r="B626" t="s">
        <v>1141</v>
      </c>
      <c r="C626" s="1">
        <v>43908</v>
      </c>
      <c r="D626">
        <v>1</v>
      </c>
      <c r="E626">
        <v>90799</v>
      </c>
      <c r="F626" t="s">
        <v>17</v>
      </c>
      <c r="G626" s="22">
        <v>0.55000000000000004</v>
      </c>
    </row>
    <row r="627" spans="1:7" x14ac:dyDescent="0.25">
      <c r="A627">
        <v>3556206</v>
      </c>
      <c r="B627" t="s">
        <v>1142</v>
      </c>
      <c r="C627" s="1">
        <v>43908</v>
      </c>
      <c r="D627">
        <v>1</v>
      </c>
      <c r="E627">
        <v>129193</v>
      </c>
      <c r="F627" t="s">
        <v>17</v>
      </c>
      <c r="G627" s="22">
        <v>0.42</v>
      </c>
    </row>
    <row r="628" spans="1:7" x14ac:dyDescent="0.25">
      <c r="A628">
        <v>3556503</v>
      </c>
      <c r="B628" t="s">
        <v>1143</v>
      </c>
      <c r="C628" s="1">
        <v>43908</v>
      </c>
      <c r="D628">
        <v>1</v>
      </c>
      <c r="E628">
        <v>121838</v>
      </c>
      <c r="F628" t="s">
        <v>17</v>
      </c>
      <c r="G628" s="22">
        <v>0.38</v>
      </c>
    </row>
    <row r="629" spans="1:7" x14ac:dyDescent="0.25">
      <c r="A629">
        <v>3556701</v>
      </c>
      <c r="B629" t="s">
        <v>1144</v>
      </c>
      <c r="C629" s="1">
        <v>43908</v>
      </c>
      <c r="D629">
        <v>1</v>
      </c>
      <c r="E629">
        <v>78728</v>
      </c>
      <c r="F629" t="s">
        <v>17</v>
      </c>
      <c r="G629" s="22">
        <v>0.45</v>
      </c>
    </row>
    <row r="630" spans="1:7" x14ac:dyDescent="0.25">
      <c r="A630">
        <v>3557006</v>
      </c>
      <c r="B630" t="s">
        <v>1145</v>
      </c>
      <c r="C630" s="1">
        <v>43908</v>
      </c>
      <c r="D630">
        <v>1</v>
      </c>
      <c r="E630">
        <v>122480</v>
      </c>
      <c r="F630" t="s">
        <v>17</v>
      </c>
      <c r="G630" s="22">
        <v>0.41</v>
      </c>
    </row>
    <row r="631" spans="1:7" x14ac:dyDescent="0.25">
      <c r="A631">
        <v>3557105</v>
      </c>
      <c r="B631" t="s">
        <v>1146</v>
      </c>
      <c r="C631" s="1">
        <v>43908</v>
      </c>
      <c r="D631">
        <v>1</v>
      </c>
      <c r="E631">
        <v>94547</v>
      </c>
      <c r="F631" t="s">
        <v>17</v>
      </c>
      <c r="G631" s="22">
        <v>0.48</v>
      </c>
    </row>
    <row r="632" spans="1:7" x14ac:dyDescent="0.25">
      <c r="A632">
        <v>3550308</v>
      </c>
      <c r="B632" t="s">
        <v>1042</v>
      </c>
      <c r="C632" s="1">
        <v>43909</v>
      </c>
      <c r="D632">
        <v>1</v>
      </c>
      <c r="E632">
        <v>12252023</v>
      </c>
      <c r="F632" t="s">
        <v>17</v>
      </c>
      <c r="G632" s="22">
        <v>0.43</v>
      </c>
    </row>
    <row r="633" spans="1:7" x14ac:dyDescent="0.25">
      <c r="A633">
        <v>3518800</v>
      </c>
      <c r="B633" t="s">
        <v>51</v>
      </c>
      <c r="C633" s="1">
        <v>43909</v>
      </c>
      <c r="D633">
        <v>1</v>
      </c>
      <c r="E633">
        <v>1379182</v>
      </c>
      <c r="F633" t="s">
        <v>17</v>
      </c>
      <c r="G633" s="22">
        <v>0.42</v>
      </c>
    </row>
    <row r="634" spans="1:7" x14ac:dyDescent="0.25">
      <c r="A634">
        <v>3509502</v>
      </c>
      <c r="B634" t="s">
        <v>1071</v>
      </c>
      <c r="C634" s="1">
        <v>43909</v>
      </c>
      <c r="D634">
        <v>1</v>
      </c>
      <c r="E634">
        <v>1204073</v>
      </c>
      <c r="F634" t="s">
        <v>17</v>
      </c>
      <c r="G634" s="22">
        <v>0.43</v>
      </c>
    </row>
    <row r="635" spans="1:7" x14ac:dyDescent="0.25">
      <c r="A635">
        <v>3548708</v>
      </c>
      <c r="B635" t="s">
        <v>1027</v>
      </c>
      <c r="C635" s="1">
        <v>43909</v>
      </c>
      <c r="D635">
        <v>1</v>
      </c>
      <c r="E635">
        <v>838936</v>
      </c>
      <c r="F635" t="s">
        <v>17</v>
      </c>
      <c r="G635" s="22">
        <v>0.42</v>
      </c>
    </row>
    <row r="636" spans="1:7" x14ac:dyDescent="0.25">
      <c r="A636">
        <v>3549904</v>
      </c>
      <c r="B636" t="s">
        <v>1072</v>
      </c>
      <c r="C636" s="1">
        <v>43909</v>
      </c>
      <c r="D636">
        <v>1</v>
      </c>
      <c r="E636">
        <v>721944</v>
      </c>
      <c r="F636" t="s">
        <v>17</v>
      </c>
      <c r="G636" s="22">
        <v>0.5</v>
      </c>
    </row>
    <row r="637" spans="1:7" x14ac:dyDescent="0.25">
      <c r="A637">
        <v>3547809</v>
      </c>
      <c r="B637" t="s">
        <v>1011</v>
      </c>
      <c r="C637" s="1">
        <v>43909</v>
      </c>
      <c r="D637">
        <v>1</v>
      </c>
      <c r="E637">
        <v>718773</v>
      </c>
      <c r="F637" t="s">
        <v>17</v>
      </c>
      <c r="G637" s="22">
        <v>0.43</v>
      </c>
    </row>
    <row r="638" spans="1:7" x14ac:dyDescent="0.25">
      <c r="A638">
        <v>3543402</v>
      </c>
      <c r="B638" t="s">
        <v>1073</v>
      </c>
      <c r="C638" s="1">
        <v>43909</v>
      </c>
      <c r="D638">
        <v>1</v>
      </c>
      <c r="E638">
        <v>703293</v>
      </c>
      <c r="F638" t="s">
        <v>17</v>
      </c>
      <c r="G638" s="22">
        <v>0.39</v>
      </c>
    </row>
    <row r="639" spans="1:7" x14ac:dyDescent="0.25">
      <c r="A639">
        <v>3534401</v>
      </c>
      <c r="B639" t="s">
        <v>69</v>
      </c>
      <c r="C639" s="1">
        <v>43909</v>
      </c>
      <c r="D639">
        <v>1</v>
      </c>
      <c r="E639">
        <v>698418</v>
      </c>
      <c r="F639" t="s">
        <v>17</v>
      </c>
      <c r="G639" s="22">
        <v>0.42</v>
      </c>
    </row>
    <row r="640" spans="1:7" x14ac:dyDescent="0.25">
      <c r="A640">
        <v>3552205</v>
      </c>
      <c r="B640" t="s">
        <v>1074</v>
      </c>
      <c r="C640" s="1">
        <v>43909</v>
      </c>
      <c r="D640">
        <v>1</v>
      </c>
      <c r="E640">
        <v>679378</v>
      </c>
      <c r="F640" t="s">
        <v>17</v>
      </c>
      <c r="G640" s="22">
        <v>0.4</v>
      </c>
    </row>
    <row r="641" spans="1:7" x14ac:dyDescent="0.25">
      <c r="A641">
        <v>3529401</v>
      </c>
      <c r="B641" t="s">
        <v>949</v>
      </c>
      <c r="C641" s="1">
        <v>43909</v>
      </c>
      <c r="D641">
        <v>1</v>
      </c>
      <c r="E641">
        <v>472912</v>
      </c>
      <c r="F641" t="s">
        <v>17</v>
      </c>
      <c r="G641" s="22">
        <v>0.42</v>
      </c>
    </row>
    <row r="642" spans="1:7" x14ac:dyDescent="0.25">
      <c r="A642">
        <v>3549805</v>
      </c>
      <c r="B642" t="s">
        <v>1075</v>
      </c>
      <c r="C642" s="1">
        <v>43909</v>
      </c>
      <c r="D642">
        <v>1</v>
      </c>
      <c r="E642">
        <v>460671</v>
      </c>
      <c r="F642" t="s">
        <v>17</v>
      </c>
      <c r="G642" s="22">
        <v>0.45</v>
      </c>
    </row>
    <row r="643" spans="1:7" x14ac:dyDescent="0.25">
      <c r="A643">
        <v>3530607</v>
      </c>
      <c r="B643" t="s">
        <v>67</v>
      </c>
      <c r="C643" s="1">
        <v>43909</v>
      </c>
      <c r="D643">
        <v>1</v>
      </c>
      <c r="E643">
        <v>445842</v>
      </c>
      <c r="F643" t="s">
        <v>17</v>
      </c>
      <c r="G643" s="22">
        <v>0.44</v>
      </c>
    </row>
    <row r="644" spans="1:7" x14ac:dyDescent="0.25">
      <c r="A644">
        <v>3548500</v>
      </c>
      <c r="B644" t="s">
        <v>1076</v>
      </c>
      <c r="C644" s="1">
        <v>43909</v>
      </c>
      <c r="D644">
        <v>1</v>
      </c>
      <c r="E644">
        <v>433311</v>
      </c>
      <c r="F644" t="s">
        <v>17</v>
      </c>
      <c r="G644" s="22">
        <v>0.42</v>
      </c>
    </row>
    <row r="645" spans="1:7" x14ac:dyDescent="0.25">
      <c r="A645">
        <v>3513801</v>
      </c>
      <c r="B645" t="s">
        <v>37</v>
      </c>
      <c r="C645" s="1">
        <v>43909</v>
      </c>
      <c r="D645">
        <v>1</v>
      </c>
      <c r="E645">
        <v>423884</v>
      </c>
      <c r="F645" t="s">
        <v>17</v>
      </c>
      <c r="G645" s="22">
        <v>0.43</v>
      </c>
    </row>
    <row r="646" spans="1:7" x14ac:dyDescent="0.25">
      <c r="A646">
        <v>3525904</v>
      </c>
      <c r="B646" t="s">
        <v>1077</v>
      </c>
      <c r="C646" s="1">
        <v>43909</v>
      </c>
      <c r="D646">
        <v>1</v>
      </c>
      <c r="E646">
        <v>418962</v>
      </c>
      <c r="F646" t="s">
        <v>17</v>
      </c>
      <c r="G646" s="22">
        <v>0.39</v>
      </c>
    </row>
    <row r="647" spans="1:7" x14ac:dyDescent="0.25">
      <c r="A647">
        <v>3538709</v>
      </c>
      <c r="B647" t="s">
        <v>1078</v>
      </c>
      <c r="C647" s="1">
        <v>43909</v>
      </c>
      <c r="D647">
        <v>1</v>
      </c>
      <c r="E647">
        <v>404142</v>
      </c>
      <c r="F647" t="s">
        <v>17</v>
      </c>
      <c r="G647" s="22">
        <v>0.39</v>
      </c>
    </row>
    <row r="648" spans="1:7" x14ac:dyDescent="0.25">
      <c r="A648">
        <v>3510609</v>
      </c>
      <c r="B648" t="s">
        <v>824</v>
      </c>
      <c r="C648" s="1">
        <v>43909</v>
      </c>
      <c r="D648">
        <v>1</v>
      </c>
      <c r="E648">
        <v>400927</v>
      </c>
      <c r="F648" t="s">
        <v>17</v>
      </c>
      <c r="G648" s="22">
        <v>0.42</v>
      </c>
    </row>
    <row r="649" spans="1:7" x14ac:dyDescent="0.25">
      <c r="A649">
        <v>3506003</v>
      </c>
      <c r="B649" t="s">
        <v>1079</v>
      </c>
      <c r="C649" s="1">
        <v>43909</v>
      </c>
      <c r="D649">
        <v>1</v>
      </c>
      <c r="E649">
        <v>376818</v>
      </c>
      <c r="F649" t="s">
        <v>17</v>
      </c>
      <c r="G649" s="22">
        <v>0.37</v>
      </c>
    </row>
    <row r="650" spans="1:7" x14ac:dyDescent="0.25">
      <c r="A650">
        <v>3523107</v>
      </c>
      <c r="B650" t="s">
        <v>57</v>
      </c>
      <c r="C650" s="1">
        <v>43909</v>
      </c>
      <c r="D650">
        <v>1</v>
      </c>
      <c r="E650">
        <v>370821</v>
      </c>
      <c r="F650" t="s">
        <v>17</v>
      </c>
      <c r="G650" s="22">
        <v>0.46</v>
      </c>
    </row>
    <row r="651" spans="1:7" x14ac:dyDescent="0.25">
      <c r="A651">
        <v>3551009</v>
      </c>
      <c r="B651" t="s">
        <v>1080</v>
      </c>
      <c r="C651" s="1">
        <v>43909</v>
      </c>
      <c r="D651">
        <v>1</v>
      </c>
      <c r="E651">
        <v>365798</v>
      </c>
      <c r="F651" t="s">
        <v>17</v>
      </c>
      <c r="G651" s="22">
        <v>0.47</v>
      </c>
    </row>
    <row r="652" spans="1:7" x14ac:dyDescent="0.25">
      <c r="A652">
        <v>3516200</v>
      </c>
      <c r="B652" t="s">
        <v>1081</v>
      </c>
      <c r="C652" s="1">
        <v>43909</v>
      </c>
      <c r="D652">
        <v>1</v>
      </c>
      <c r="E652">
        <v>353187</v>
      </c>
      <c r="F652" t="s">
        <v>17</v>
      </c>
      <c r="G652" s="22">
        <v>0.39</v>
      </c>
    </row>
    <row r="653" spans="1:7" x14ac:dyDescent="0.25">
      <c r="A653">
        <v>3541000</v>
      </c>
      <c r="B653" t="s">
        <v>1082</v>
      </c>
      <c r="C653" s="1">
        <v>43909</v>
      </c>
      <c r="D653">
        <v>1</v>
      </c>
      <c r="E653">
        <v>325073</v>
      </c>
      <c r="F653" t="s">
        <v>17</v>
      </c>
      <c r="G653" s="22">
        <v>0.44</v>
      </c>
    </row>
    <row r="654" spans="1:7" x14ac:dyDescent="0.25">
      <c r="A654">
        <v>3518701</v>
      </c>
      <c r="B654" t="s">
        <v>1083</v>
      </c>
      <c r="C654" s="1">
        <v>43909</v>
      </c>
      <c r="D654">
        <v>1</v>
      </c>
      <c r="E654">
        <v>320459</v>
      </c>
      <c r="F654" t="s">
        <v>17</v>
      </c>
      <c r="G654" s="22">
        <v>0.45</v>
      </c>
    </row>
    <row r="655" spans="1:7" x14ac:dyDescent="0.25">
      <c r="A655">
        <v>3554102</v>
      </c>
      <c r="B655" t="s">
        <v>1084</v>
      </c>
      <c r="C655" s="1">
        <v>43909</v>
      </c>
      <c r="D655">
        <v>1</v>
      </c>
      <c r="E655">
        <v>314924</v>
      </c>
      <c r="F655" t="s">
        <v>17</v>
      </c>
      <c r="G655" s="22">
        <v>0.46</v>
      </c>
    </row>
    <row r="656" spans="1:7" x14ac:dyDescent="0.25">
      <c r="A656">
        <v>3526902</v>
      </c>
      <c r="B656" t="s">
        <v>1085</v>
      </c>
      <c r="C656" s="1">
        <v>43909</v>
      </c>
      <c r="D656">
        <v>1</v>
      </c>
      <c r="E656">
        <v>306114</v>
      </c>
      <c r="F656" t="s">
        <v>17</v>
      </c>
      <c r="G656" s="22">
        <v>0.37</v>
      </c>
    </row>
    <row r="657" spans="1:7" x14ac:dyDescent="0.25">
      <c r="A657">
        <v>3552502</v>
      </c>
      <c r="B657" t="s">
        <v>93</v>
      </c>
      <c r="C657" s="1">
        <v>43909</v>
      </c>
      <c r="D657">
        <v>1</v>
      </c>
      <c r="E657">
        <v>297637</v>
      </c>
      <c r="F657" t="s">
        <v>17</v>
      </c>
      <c r="G657" s="22">
        <v>0.45</v>
      </c>
    </row>
    <row r="658" spans="1:7" x14ac:dyDescent="0.25">
      <c r="B658" t="s">
        <v>1086</v>
      </c>
      <c r="C658" s="1">
        <v>43909</v>
      </c>
      <c r="D658">
        <v>1</v>
      </c>
      <c r="G658" s="22">
        <v>0.42</v>
      </c>
    </row>
    <row r="659" spans="1:7" x14ac:dyDescent="0.25">
      <c r="A659">
        <v>3501608</v>
      </c>
      <c r="B659" t="s">
        <v>1087</v>
      </c>
      <c r="C659" s="1">
        <v>43909</v>
      </c>
      <c r="D659">
        <v>1</v>
      </c>
      <c r="E659">
        <v>239597</v>
      </c>
      <c r="F659" t="s">
        <v>17</v>
      </c>
      <c r="G659" s="22">
        <v>0.42</v>
      </c>
    </row>
    <row r="660" spans="1:7" x14ac:dyDescent="0.25">
      <c r="A660">
        <v>3501905</v>
      </c>
      <c r="B660" t="s">
        <v>1088</v>
      </c>
      <c r="C660" s="1">
        <v>43909</v>
      </c>
      <c r="D660">
        <v>1</v>
      </c>
      <c r="E660">
        <v>72195</v>
      </c>
      <c r="F660" t="s">
        <v>17</v>
      </c>
      <c r="G660" s="22">
        <v>0.47</v>
      </c>
    </row>
    <row r="661" spans="1:7" x14ac:dyDescent="0.25">
      <c r="A661">
        <v>3502804</v>
      </c>
      <c r="B661" t="s">
        <v>1089</v>
      </c>
      <c r="C661" s="1">
        <v>43909</v>
      </c>
      <c r="D661">
        <v>1</v>
      </c>
      <c r="E661">
        <v>197016</v>
      </c>
      <c r="F661" t="s">
        <v>17</v>
      </c>
      <c r="G661" s="22">
        <v>0.38</v>
      </c>
    </row>
    <row r="662" spans="1:7" x14ac:dyDescent="0.25">
      <c r="A662">
        <v>3503208</v>
      </c>
      <c r="B662" t="s">
        <v>1090</v>
      </c>
      <c r="C662" s="1">
        <v>43909</v>
      </c>
      <c r="D662">
        <v>1</v>
      </c>
      <c r="E662">
        <v>236072</v>
      </c>
      <c r="F662" t="s">
        <v>17</v>
      </c>
      <c r="G662" s="22">
        <v>0.38</v>
      </c>
    </row>
    <row r="663" spans="1:7" x14ac:dyDescent="0.25">
      <c r="A663">
        <v>3503307</v>
      </c>
      <c r="B663" t="s">
        <v>1091</v>
      </c>
      <c r="C663" s="1">
        <v>43909</v>
      </c>
      <c r="D663">
        <v>1</v>
      </c>
      <c r="E663">
        <v>134236</v>
      </c>
      <c r="F663" t="s">
        <v>17</v>
      </c>
      <c r="G663" s="22">
        <v>0.43</v>
      </c>
    </row>
    <row r="664" spans="1:7" x14ac:dyDescent="0.25">
      <c r="A664">
        <v>3503901</v>
      </c>
      <c r="B664" t="s">
        <v>791</v>
      </c>
      <c r="C664" s="1">
        <v>43909</v>
      </c>
      <c r="D664">
        <v>1</v>
      </c>
      <c r="E664">
        <v>89824</v>
      </c>
      <c r="F664" t="s">
        <v>17</v>
      </c>
      <c r="G664" s="22">
        <v>0.43</v>
      </c>
    </row>
    <row r="665" spans="1:7" x14ac:dyDescent="0.25">
      <c r="A665">
        <v>3504008</v>
      </c>
      <c r="B665" t="s">
        <v>1092</v>
      </c>
      <c r="C665" s="1">
        <v>43909</v>
      </c>
      <c r="D665">
        <v>1</v>
      </c>
      <c r="E665">
        <v>104386</v>
      </c>
      <c r="F665" t="s">
        <v>17</v>
      </c>
      <c r="G665" s="22">
        <v>0.44</v>
      </c>
    </row>
    <row r="666" spans="1:7" x14ac:dyDescent="0.25">
      <c r="A666">
        <v>3504107</v>
      </c>
      <c r="B666" t="s">
        <v>1093</v>
      </c>
      <c r="C666" s="1">
        <v>43909</v>
      </c>
      <c r="D666">
        <v>1</v>
      </c>
      <c r="E666">
        <v>142761</v>
      </c>
      <c r="F666" t="s">
        <v>17</v>
      </c>
      <c r="G666" s="22">
        <v>0.43</v>
      </c>
    </row>
    <row r="667" spans="1:7" x14ac:dyDescent="0.25">
      <c r="A667">
        <v>3504503</v>
      </c>
      <c r="B667" t="s">
        <v>1094</v>
      </c>
      <c r="C667" s="1">
        <v>43909</v>
      </c>
      <c r="D667">
        <v>1</v>
      </c>
      <c r="E667">
        <v>90655</v>
      </c>
      <c r="F667" t="s">
        <v>17</v>
      </c>
      <c r="G667" s="22">
        <v>0.45</v>
      </c>
    </row>
    <row r="668" spans="1:7" x14ac:dyDescent="0.25">
      <c r="A668">
        <v>3505500</v>
      </c>
      <c r="B668" t="s">
        <v>1095</v>
      </c>
      <c r="C668" s="1">
        <v>43909</v>
      </c>
      <c r="D668">
        <v>1</v>
      </c>
      <c r="E668">
        <v>122098</v>
      </c>
      <c r="F668" t="s">
        <v>17</v>
      </c>
      <c r="G668" s="22">
        <v>0.44</v>
      </c>
    </row>
    <row r="669" spans="1:7" x14ac:dyDescent="0.25">
      <c r="A669">
        <v>3505708</v>
      </c>
      <c r="B669" t="s">
        <v>23</v>
      </c>
      <c r="C669" s="1">
        <v>43909</v>
      </c>
      <c r="D669">
        <v>1</v>
      </c>
      <c r="E669">
        <v>274182</v>
      </c>
      <c r="F669" t="s">
        <v>17</v>
      </c>
      <c r="G669" s="22">
        <v>0.38</v>
      </c>
    </row>
    <row r="670" spans="1:7" x14ac:dyDescent="0.25">
      <c r="A670">
        <v>3506102</v>
      </c>
      <c r="B670" t="s">
        <v>1096</v>
      </c>
      <c r="C670" s="1">
        <v>43909</v>
      </c>
      <c r="D670">
        <v>1</v>
      </c>
      <c r="E670">
        <v>77496</v>
      </c>
      <c r="F670" t="s">
        <v>17</v>
      </c>
      <c r="G670" s="22">
        <v>0.54</v>
      </c>
    </row>
    <row r="671" spans="1:7" x14ac:dyDescent="0.25">
      <c r="A671">
        <v>3506508</v>
      </c>
      <c r="B671" t="s">
        <v>1097</v>
      </c>
      <c r="C671" s="1">
        <v>43909</v>
      </c>
      <c r="D671">
        <v>1</v>
      </c>
      <c r="E671">
        <v>123638</v>
      </c>
      <c r="F671" t="s">
        <v>17</v>
      </c>
      <c r="G671" s="22">
        <v>0.45</v>
      </c>
    </row>
    <row r="672" spans="1:7" x14ac:dyDescent="0.25">
      <c r="A672">
        <v>3507506</v>
      </c>
      <c r="B672" t="s">
        <v>1098</v>
      </c>
      <c r="C672" s="1">
        <v>43909</v>
      </c>
      <c r="D672">
        <v>1</v>
      </c>
      <c r="E672">
        <v>146497</v>
      </c>
      <c r="F672" t="s">
        <v>17</v>
      </c>
      <c r="G672" s="22">
        <v>0.43</v>
      </c>
    </row>
    <row r="673" spans="1:7" x14ac:dyDescent="0.25">
      <c r="A673">
        <v>3507605</v>
      </c>
      <c r="B673" t="s">
        <v>1099</v>
      </c>
      <c r="C673" s="1">
        <v>43909</v>
      </c>
      <c r="D673">
        <v>1</v>
      </c>
      <c r="E673">
        <v>168668</v>
      </c>
      <c r="F673" t="s">
        <v>17</v>
      </c>
      <c r="G673" s="22">
        <v>0.41</v>
      </c>
    </row>
    <row r="674" spans="1:7" x14ac:dyDescent="0.25">
      <c r="A674">
        <v>3508504</v>
      </c>
      <c r="B674" t="s">
        <v>1100</v>
      </c>
      <c r="C674" s="1">
        <v>43909</v>
      </c>
      <c r="D674">
        <v>1</v>
      </c>
      <c r="E674">
        <v>94263</v>
      </c>
      <c r="F674" t="s">
        <v>17</v>
      </c>
      <c r="G674" s="22">
        <v>0.52</v>
      </c>
    </row>
    <row r="675" spans="1:7" x14ac:dyDescent="0.25">
      <c r="A675">
        <v>3509007</v>
      </c>
      <c r="B675" t="s">
        <v>27</v>
      </c>
      <c r="C675" s="1">
        <v>43909</v>
      </c>
      <c r="D675">
        <v>1</v>
      </c>
      <c r="E675">
        <v>101470</v>
      </c>
      <c r="F675" t="s">
        <v>17</v>
      </c>
      <c r="G675" s="22">
        <v>0.43</v>
      </c>
    </row>
    <row r="676" spans="1:7" x14ac:dyDescent="0.25">
      <c r="A676">
        <v>3509205</v>
      </c>
      <c r="B676" t="s">
        <v>30</v>
      </c>
      <c r="C676" s="1">
        <v>43909</v>
      </c>
      <c r="D676">
        <v>1</v>
      </c>
      <c r="E676">
        <v>76801</v>
      </c>
      <c r="F676" t="s">
        <v>17</v>
      </c>
      <c r="G676" s="22">
        <v>0.47</v>
      </c>
    </row>
    <row r="677" spans="1:7" x14ac:dyDescent="0.25">
      <c r="A677">
        <v>3509601</v>
      </c>
      <c r="B677" t="s">
        <v>1101</v>
      </c>
      <c r="C677" s="1">
        <v>43909</v>
      </c>
      <c r="D677">
        <v>1</v>
      </c>
      <c r="E677">
        <v>84650</v>
      </c>
      <c r="F677" t="s">
        <v>17</v>
      </c>
      <c r="G677" s="22">
        <v>0.44</v>
      </c>
    </row>
    <row r="678" spans="1:7" x14ac:dyDescent="0.25">
      <c r="A678">
        <v>3510500</v>
      </c>
      <c r="B678" t="s">
        <v>1102</v>
      </c>
      <c r="C678" s="1">
        <v>43909</v>
      </c>
      <c r="D678">
        <v>1</v>
      </c>
      <c r="E678">
        <v>121532</v>
      </c>
      <c r="F678" t="s">
        <v>17</v>
      </c>
      <c r="G678" s="22">
        <v>0.51</v>
      </c>
    </row>
    <row r="679" spans="1:7" x14ac:dyDescent="0.25">
      <c r="A679">
        <v>3511102</v>
      </c>
      <c r="B679" t="s">
        <v>1103</v>
      </c>
      <c r="C679" s="1">
        <v>43909</v>
      </c>
      <c r="D679">
        <v>1</v>
      </c>
      <c r="E679">
        <v>121862</v>
      </c>
      <c r="F679" t="s">
        <v>17</v>
      </c>
      <c r="G679" s="22">
        <v>0.39</v>
      </c>
    </row>
    <row r="680" spans="1:7" x14ac:dyDescent="0.25">
      <c r="A680">
        <v>3513009</v>
      </c>
      <c r="B680" t="s">
        <v>34</v>
      </c>
      <c r="C680" s="1">
        <v>43909</v>
      </c>
      <c r="D680">
        <v>1</v>
      </c>
      <c r="E680">
        <v>249210</v>
      </c>
      <c r="F680" t="s">
        <v>17</v>
      </c>
      <c r="G680" s="22">
        <v>0.46</v>
      </c>
    </row>
    <row r="681" spans="1:7" x14ac:dyDescent="0.25">
      <c r="A681">
        <v>3513405</v>
      </c>
      <c r="B681" t="s">
        <v>1104</v>
      </c>
      <c r="C681" s="1">
        <v>43909</v>
      </c>
      <c r="D681">
        <v>1</v>
      </c>
      <c r="E681">
        <v>82238</v>
      </c>
      <c r="F681" t="s">
        <v>17</v>
      </c>
      <c r="G681" s="22">
        <v>0.56000000000000005</v>
      </c>
    </row>
    <row r="682" spans="1:7" x14ac:dyDescent="0.25">
      <c r="A682">
        <v>3513504</v>
      </c>
      <c r="B682" t="s">
        <v>1105</v>
      </c>
      <c r="C682" s="1">
        <v>43909</v>
      </c>
      <c r="D682">
        <v>1</v>
      </c>
      <c r="E682">
        <v>130705</v>
      </c>
      <c r="F682" t="s">
        <v>17</v>
      </c>
      <c r="G682" s="22">
        <v>0.4</v>
      </c>
    </row>
    <row r="683" spans="1:7" x14ac:dyDescent="0.25">
      <c r="A683">
        <v>3515004</v>
      </c>
      <c r="B683" t="s">
        <v>40</v>
      </c>
      <c r="C683" s="1">
        <v>43909</v>
      </c>
      <c r="D683">
        <v>1</v>
      </c>
      <c r="E683">
        <v>273726</v>
      </c>
      <c r="F683" t="s">
        <v>17</v>
      </c>
      <c r="G683" s="22">
        <v>0.44</v>
      </c>
    </row>
    <row r="684" spans="1:7" x14ac:dyDescent="0.25">
      <c r="A684">
        <v>3515707</v>
      </c>
      <c r="B684" t="s">
        <v>44</v>
      </c>
      <c r="C684" s="1">
        <v>43909</v>
      </c>
      <c r="D684">
        <v>1</v>
      </c>
      <c r="E684">
        <v>194276</v>
      </c>
      <c r="F684" t="s">
        <v>17</v>
      </c>
      <c r="G684" s="22">
        <v>0.43</v>
      </c>
    </row>
    <row r="685" spans="1:7" x14ac:dyDescent="0.25">
      <c r="A685">
        <v>3516309</v>
      </c>
      <c r="B685" t="s">
        <v>46</v>
      </c>
      <c r="C685" s="1">
        <v>43909</v>
      </c>
      <c r="D685">
        <v>1</v>
      </c>
      <c r="E685">
        <v>175844</v>
      </c>
      <c r="F685" t="s">
        <v>17</v>
      </c>
      <c r="G685" s="22">
        <v>0.41</v>
      </c>
    </row>
    <row r="686" spans="1:7" x14ac:dyDescent="0.25">
      <c r="A686">
        <v>3516408</v>
      </c>
      <c r="B686" t="s">
        <v>48</v>
      </c>
      <c r="C686" s="1">
        <v>43909</v>
      </c>
      <c r="D686">
        <v>1</v>
      </c>
      <c r="E686">
        <v>154489</v>
      </c>
      <c r="F686" t="s">
        <v>17</v>
      </c>
      <c r="G686" s="22">
        <v>0.43</v>
      </c>
    </row>
    <row r="687" spans="1:7" x14ac:dyDescent="0.25">
      <c r="A687">
        <v>3518404</v>
      </c>
      <c r="B687" t="s">
        <v>1106</v>
      </c>
      <c r="C687" s="1">
        <v>43909</v>
      </c>
      <c r="D687">
        <v>1</v>
      </c>
      <c r="E687">
        <v>121798</v>
      </c>
      <c r="F687" t="s">
        <v>17</v>
      </c>
      <c r="G687" s="22">
        <v>0.48</v>
      </c>
    </row>
    <row r="688" spans="1:7" x14ac:dyDescent="0.25">
      <c r="A688">
        <v>3519071</v>
      </c>
      <c r="B688" t="s">
        <v>1107</v>
      </c>
      <c r="C688" s="1">
        <v>43909</v>
      </c>
      <c r="D688">
        <v>1</v>
      </c>
      <c r="E688">
        <v>230851</v>
      </c>
      <c r="F688" t="s">
        <v>17</v>
      </c>
      <c r="G688" s="22">
        <v>0.43</v>
      </c>
    </row>
    <row r="689" spans="1:7" x14ac:dyDescent="0.25">
      <c r="A689">
        <v>3519709</v>
      </c>
      <c r="B689" t="s">
        <v>1108</v>
      </c>
      <c r="C689" s="1">
        <v>43909</v>
      </c>
      <c r="D689">
        <v>1</v>
      </c>
      <c r="E689">
        <v>78878</v>
      </c>
      <c r="F689" t="s">
        <v>17</v>
      </c>
      <c r="G689" s="22">
        <v>0.55000000000000004</v>
      </c>
    </row>
    <row r="690" spans="1:7" x14ac:dyDescent="0.25">
      <c r="A690">
        <v>3520509</v>
      </c>
      <c r="B690" t="s">
        <v>1109</v>
      </c>
      <c r="C690" s="1">
        <v>43909</v>
      </c>
      <c r="D690">
        <v>1</v>
      </c>
      <c r="E690">
        <v>251627</v>
      </c>
      <c r="F690" t="s">
        <v>17</v>
      </c>
      <c r="G690" s="22">
        <v>0.46</v>
      </c>
    </row>
    <row r="691" spans="1:7" x14ac:dyDescent="0.25">
      <c r="A691">
        <v>3522109</v>
      </c>
      <c r="B691" t="s">
        <v>1110</v>
      </c>
      <c r="C691" s="1">
        <v>43909</v>
      </c>
      <c r="D691">
        <v>1</v>
      </c>
      <c r="E691">
        <v>101816</v>
      </c>
      <c r="F691" t="s">
        <v>17</v>
      </c>
      <c r="G691" s="22">
        <v>0.51</v>
      </c>
    </row>
    <row r="692" spans="1:7" x14ac:dyDescent="0.25">
      <c r="A692">
        <v>3522208</v>
      </c>
      <c r="B692" t="s">
        <v>53</v>
      </c>
      <c r="C692" s="1">
        <v>43909</v>
      </c>
      <c r="D692">
        <v>1</v>
      </c>
      <c r="E692">
        <v>175693</v>
      </c>
      <c r="F692" t="s">
        <v>17</v>
      </c>
      <c r="G692" s="22">
        <v>0.47</v>
      </c>
    </row>
    <row r="693" spans="1:7" x14ac:dyDescent="0.25">
      <c r="A693">
        <v>3522307</v>
      </c>
      <c r="B693" t="s">
        <v>1111</v>
      </c>
      <c r="C693" s="1">
        <v>43909</v>
      </c>
      <c r="D693">
        <v>1</v>
      </c>
      <c r="E693">
        <v>163901</v>
      </c>
      <c r="F693" t="s">
        <v>17</v>
      </c>
      <c r="G693" s="22">
        <v>0.45</v>
      </c>
    </row>
    <row r="694" spans="1:7" x14ac:dyDescent="0.25">
      <c r="A694">
        <v>3522406</v>
      </c>
      <c r="B694" t="s">
        <v>1112</v>
      </c>
      <c r="C694" s="1">
        <v>43909</v>
      </c>
      <c r="D694">
        <v>1</v>
      </c>
      <c r="E694">
        <v>94354</v>
      </c>
      <c r="F694" t="s">
        <v>17</v>
      </c>
      <c r="G694" s="22">
        <v>0.43</v>
      </c>
    </row>
    <row r="695" spans="1:7" x14ac:dyDescent="0.25">
      <c r="A695">
        <v>3522505</v>
      </c>
      <c r="B695" t="s">
        <v>55</v>
      </c>
      <c r="C695" s="1">
        <v>43909</v>
      </c>
      <c r="D695">
        <v>1</v>
      </c>
      <c r="E695">
        <v>237700</v>
      </c>
      <c r="F695" t="s">
        <v>17</v>
      </c>
      <c r="G695" s="22">
        <v>0.39</v>
      </c>
    </row>
    <row r="696" spans="1:7" x14ac:dyDescent="0.25">
      <c r="A696">
        <v>3522604</v>
      </c>
      <c r="B696" t="s">
        <v>1113</v>
      </c>
      <c r="C696" s="1">
        <v>43909</v>
      </c>
      <c r="D696">
        <v>1</v>
      </c>
      <c r="E696">
        <v>74773</v>
      </c>
      <c r="F696" t="s">
        <v>17</v>
      </c>
      <c r="G696" s="22">
        <v>0.47</v>
      </c>
    </row>
    <row r="697" spans="1:7" x14ac:dyDescent="0.25">
      <c r="A697">
        <v>3523404</v>
      </c>
      <c r="B697" t="s">
        <v>1114</v>
      </c>
      <c r="C697" s="1">
        <v>43909</v>
      </c>
      <c r="D697">
        <v>1</v>
      </c>
      <c r="E697">
        <v>120858</v>
      </c>
      <c r="F697" t="s">
        <v>17</v>
      </c>
      <c r="G697" s="22">
        <v>0.41</v>
      </c>
    </row>
    <row r="698" spans="1:7" x14ac:dyDescent="0.25">
      <c r="A698">
        <v>3523909</v>
      </c>
      <c r="B698" t="s">
        <v>1115</v>
      </c>
      <c r="C698" s="1">
        <v>43909</v>
      </c>
      <c r="D698">
        <v>1</v>
      </c>
      <c r="E698">
        <v>173939</v>
      </c>
      <c r="F698" t="s">
        <v>17</v>
      </c>
      <c r="G698" s="22">
        <v>0.42</v>
      </c>
    </row>
    <row r="699" spans="1:7" x14ac:dyDescent="0.25">
      <c r="A699">
        <v>3524303</v>
      </c>
      <c r="B699" t="s">
        <v>1116</v>
      </c>
      <c r="C699" s="1">
        <v>43909</v>
      </c>
      <c r="D699">
        <v>1</v>
      </c>
      <c r="E699">
        <v>77263</v>
      </c>
      <c r="F699" t="s">
        <v>17</v>
      </c>
      <c r="G699" s="22">
        <v>0.42</v>
      </c>
    </row>
    <row r="700" spans="1:7" x14ac:dyDescent="0.25">
      <c r="A700">
        <v>3524402</v>
      </c>
      <c r="B700" t="s">
        <v>1117</v>
      </c>
      <c r="C700" s="1">
        <v>43909</v>
      </c>
      <c r="D700">
        <v>1</v>
      </c>
      <c r="E700">
        <v>233662</v>
      </c>
      <c r="F700" t="s">
        <v>17</v>
      </c>
      <c r="G700" s="22">
        <v>0.47</v>
      </c>
    </row>
    <row r="701" spans="1:7" x14ac:dyDescent="0.25">
      <c r="A701">
        <v>3525003</v>
      </c>
      <c r="B701" t="s">
        <v>59</v>
      </c>
      <c r="C701" s="1">
        <v>43909</v>
      </c>
      <c r="D701">
        <v>1</v>
      </c>
      <c r="E701">
        <v>124937</v>
      </c>
      <c r="F701" t="s">
        <v>17</v>
      </c>
      <c r="G701" s="22">
        <v>0.41</v>
      </c>
    </row>
    <row r="702" spans="1:7" x14ac:dyDescent="0.25">
      <c r="A702">
        <v>3525300</v>
      </c>
      <c r="B702" t="s">
        <v>1118</v>
      </c>
      <c r="C702" s="1">
        <v>43909</v>
      </c>
      <c r="D702">
        <v>1</v>
      </c>
      <c r="E702">
        <v>150252</v>
      </c>
      <c r="F702" t="s">
        <v>17</v>
      </c>
      <c r="G702" s="22">
        <v>0.43</v>
      </c>
    </row>
    <row r="703" spans="1:7" x14ac:dyDescent="0.25">
      <c r="A703">
        <v>3526704</v>
      </c>
      <c r="B703" t="s">
        <v>1119</v>
      </c>
      <c r="C703" s="1">
        <v>43909</v>
      </c>
      <c r="D703">
        <v>1</v>
      </c>
      <c r="E703">
        <v>103391</v>
      </c>
      <c r="F703" t="s">
        <v>17</v>
      </c>
      <c r="G703" s="22">
        <v>0.5</v>
      </c>
    </row>
    <row r="704" spans="1:7" x14ac:dyDescent="0.25">
      <c r="A704">
        <v>3527108</v>
      </c>
      <c r="B704" t="s">
        <v>1120</v>
      </c>
      <c r="C704" s="1">
        <v>43909</v>
      </c>
      <c r="D704">
        <v>1</v>
      </c>
      <c r="E704">
        <v>78013</v>
      </c>
      <c r="F704" t="s">
        <v>17</v>
      </c>
      <c r="G704" s="22">
        <v>0.43</v>
      </c>
    </row>
    <row r="705" spans="1:7" x14ac:dyDescent="0.25">
      <c r="A705">
        <v>3527207</v>
      </c>
      <c r="B705" t="s">
        <v>1121</v>
      </c>
      <c r="C705" s="1">
        <v>43909</v>
      </c>
      <c r="D705">
        <v>1</v>
      </c>
      <c r="E705">
        <v>88706</v>
      </c>
      <c r="F705" t="s">
        <v>17</v>
      </c>
      <c r="G705" s="22">
        <v>0.56000000000000005</v>
      </c>
    </row>
    <row r="706" spans="1:7" x14ac:dyDescent="0.25">
      <c r="A706">
        <v>3528502</v>
      </c>
      <c r="B706" t="s">
        <v>940</v>
      </c>
      <c r="C706" s="1">
        <v>43909</v>
      </c>
      <c r="D706">
        <v>1</v>
      </c>
      <c r="E706">
        <v>100179</v>
      </c>
      <c r="F706" t="s">
        <v>17</v>
      </c>
      <c r="G706" s="22">
        <v>0.5</v>
      </c>
    </row>
    <row r="707" spans="1:7" x14ac:dyDescent="0.25">
      <c r="A707">
        <v>3529005</v>
      </c>
      <c r="B707" t="s">
        <v>1122</v>
      </c>
      <c r="C707" s="1">
        <v>43909</v>
      </c>
      <c r="D707">
        <v>1</v>
      </c>
      <c r="E707">
        <v>238882</v>
      </c>
      <c r="F707" t="s">
        <v>17</v>
      </c>
      <c r="G707" s="22">
        <v>0.4</v>
      </c>
    </row>
    <row r="708" spans="1:7" x14ac:dyDescent="0.25">
      <c r="A708">
        <v>3529302</v>
      </c>
      <c r="B708" t="s">
        <v>1123</v>
      </c>
      <c r="C708" s="1">
        <v>43909</v>
      </c>
      <c r="D708">
        <v>1</v>
      </c>
      <c r="E708">
        <v>83170</v>
      </c>
      <c r="F708" t="s">
        <v>17</v>
      </c>
      <c r="G708" s="22">
        <v>0.43</v>
      </c>
    </row>
    <row r="709" spans="1:7" x14ac:dyDescent="0.25">
      <c r="A709">
        <v>3530706</v>
      </c>
      <c r="B709" t="s">
        <v>1124</v>
      </c>
      <c r="C709" s="1">
        <v>43909</v>
      </c>
      <c r="D709">
        <v>1</v>
      </c>
      <c r="E709">
        <v>151888</v>
      </c>
      <c r="F709" t="s">
        <v>17</v>
      </c>
      <c r="G709" s="22">
        <v>0.44</v>
      </c>
    </row>
    <row r="710" spans="1:7" x14ac:dyDescent="0.25">
      <c r="A710">
        <v>3530805</v>
      </c>
      <c r="B710" t="s">
        <v>1125</v>
      </c>
      <c r="C710" s="1">
        <v>43909</v>
      </c>
      <c r="D710">
        <v>1</v>
      </c>
      <c r="E710">
        <v>93189</v>
      </c>
      <c r="F710" t="s">
        <v>17</v>
      </c>
      <c r="G710" s="22">
        <v>0.49</v>
      </c>
    </row>
    <row r="711" spans="1:7" x14ac:dyDescent="0.25">
      <c r="A711">
        <v>3534708</v>
      </c>
      <c r="B711" t="s">
        <v>1126</v>
      </c>
      <c r="C711" s="1">
        <v>43909</v>
      </c>
      <c r="D711">
        <v>1</v>
      </c>
      <c r="E711">
        <v>113542</v>
      </c>
      <c r="F711" t="s">
        <v>17</v>
      </c>
      <c r="G711" s="22">
        <v>0.42</v>
      </c>
    </row>
    <row r="712" spans="1:7" x14ac:dyDescent="0.25">
      <c r="A712">
        <v>3536505</v>
      </c>
      <c r="B712" t="s">
        <v>1127</v>
      </c>
      <c r="C712" s="1">
        <v>43909</v>
      </c>
      <c r="D712">
        <v>1</v>
      </c>
      <c r="E712">
        <v>109424</v>
      </c>
      <c r="F712" t="s">
        <v>17</v>
      </c>
      <c r="G712" s="22">
        <v>0.44</v>
      </c>
    </row>
    <row r="713" spans="1:7" x14ac:dyDescent="0.25">
      <c r="A713">
        <v>3538006</v>
      </c>
      <c r="B713" t="s">
        <v>1128</v>
      </c>
      <c r="C713" s="1">
        <v>43909</v>
      </c>
      <c r="D713">
        <v>1</v>
      </c>
      <c r="E713">
        <v>168328</v>
      </c>
      <c r="F713" t="s">
        <v>17</v>
      </c>
      <c r="G713" s="22">
        <v>0.5</v>
      </c>
    </row>
    <row r="714" spans="1:7" x14ac:dyDescent="0.25">
      <c r="A714">
        <v>3539301</v>
      </c>
      <c r="B714" t="s">
        <v>1129</v>
      </c>
      <c r="C714" s="1">
        <v>43909</v>
      </c>
      <c r="D714">
        <v>1</v>
      </c>
      <c r="E714">
        <v>76409</v>
      </c>
      <c r="F714" t="s">
        <v>17</v>
      </c>
      <c r="G714" s="22">
        <v>0.51</v>
      </c>
    </row>
    <row r="715" spans="1:7" x14ac:dyDescent="0.25">
      <c r="A715">
        <v>3539806</v>
      </c>
      <c r="B715" t="s">
        <v>971</v>
      </c>
      <c r="C715" s="1">
        <v>43909</v>
      </c>
      <c r="D715">
        <v>1</v>
      </c>
      <c r="E715">
        <v>117452</v>
      </c>
      <c r="F715" t="s">
        <v>17</v>
      </c>
      <c r="G715" s="22">
        <v>0.46</v>
      </c>
    </row>
    <row r="716" spans="1:7" x14ac:dyDescent="0.25">
      <c r="A716">
        <v>3541406</v>
      </c>
      <c r="B716" t="s">
        <v>1130</v>
      </c>
      <c r="C716" s="1">
        <v>43909</v>
      </c>
      <c r="D716">
        <v>1</v>
      </c>
      <c r="E716">
        <v>228743</v>
      </c>
      <c r="F716" t="s">
        <v>17</v>
      </c>
      <c r="G716" s="22">
        <v>0.37</v>
      </c>
    </row>
    <row r="717" spans="1:7" x14ac:dyDescent="0.25">
      <c r="A717">
        <v>3543303</v>
      </c>
      <c r="B717" t="s">
        <v>980</v>
      </c>
      <c r="C717" s="1">
        <v>43909</v>
      </c>
      <c r="D717">
        <v>1</v>
      </c>
      <c r="E717">
        <v>123393</v>
      </c>
      <c r="F717" t="s">
        <v>17</v>
      </c>
      <c r="G717" s="22">
        <v>0.53</v>
      </c>
    </row>
    <row r="718" spans="1:7" x14ac:dyDescent="0.25">
      <c r="A718">
        <v>3543907</v>
      </c>
      <c r="B718" t="s">
        <v>1131</v>
      </c>
      <c r="C718" s="1">
        <v>43909</v>
      </c>
      <c r="D718">
        <v>1</v>
      </c>
      <c r="E718">
        <v>206424</v>
      </c>
      <c r="F718" t="s">
        <v>17</v>
      </c>
      <c r="G718" s="22">
        <v>0.42</v>
      </c>
    </row>
    <row r="719" spans="1:7" x14ac:dyDescent="0.25">
      <c r="A719">
        <v>3545209</v>
      </c>
      <c r="B719" t="s">
        <v>1132</v>
      </c>
      <c r="C719" s="1">
        <v>43909</v>
      </c>
      <c r="D719">
        <v>1</v>
      </c>
      <c r="E719">
        <v>118663</v>
      </c>
      <c r="F719" t="s">
        <v>17</v>
      </c>
      <c r="G719" s="22">
        <v>0.41</v>
      </c>
    </row>
    <row r="720" spans="1:7" x14ac:dyDescent="0.25">
      <c r="A720">
        <v>3545803</v>
      </c>
      <c r="B720" t="s">
        <v>1133</v>
      </c>
      <c r="C720" s="1">
        <v>43909</v>
      </c>
      <c r="D720">
        <v>1</v>
      </c>
      <c r="E720">
        <v>193475</v>
      </c>
      <c r="F720" t="s">
        <v>17</v>
      </c>
      <c r="G720" s="22">
        <v>0.39</v>
      </c>
    </row>
    <row r="721" spans="1:7" x14ac:dyDescent="0.25">
      <c r="A721">
        <v>3547304</v>
      </c>
      <c r="B721" t="s">
        <v>1003</v>
      </c>
      <c r="C721" s="1">
        <v>43909</v>
      </c>
      <c r="D721">
        <v>1</v>
      </c>
      <c r="E721">
        <v>139447</v>
      </c>
      <c r="F721" t="s">
        <v>17</v>
      </c>
      <c r="G721" s="22">
        <v>0.47</v>
      </c>
    </row>
    <row r="722" spans="1:7" x14ac:dyDescent="0.25">
      <c r="A722">
        <v>3548807</v>
      </c>
      <c r="B722" t="s">
        <v>1035</v>
      </c>
      <c r="C722" s="1">
        <v>43909</v>
      </c>
      <c r="D722">
        <v>1</v>
      </c>
      <c r="E722">
        <v>161127</v>
      </c>
      <c r="F722" t="s">
        <v>17</v>
      </c>
      <c r="G722" s="22">
        <v>0.43</v>
      </c>
    </row>
    <row r="723" spans="1:7" x14ac:dyDescent="0.25">
      <c r="A723">
        <v>3548906</v>
      </c>
      <c r="B723" t="s">
        <v>1134</v>
      </c>
      <c r="C723" s="1">
        <v>43909</v>
      </c>
      <c r="D723">
        <v>1</v>
      </c>
      <c r="E723">
        <v>251983</v>
      </c>
      <c r="F723" t="s">
        <v>17</v>
      </c>
      <c r="G723" s="22">
        <v>0.45</v>
      </c>
    </row>
    <row r="724" spans="1:7" x14ac:dyDescent="0.25">
      <c r="A724">
        <v>3549102</v>
      </c>
      <c r="B724" t="s">
        <v>1135</v>
      </c>
      <c r="C724" s="1">
        <v>43909</v>
      </c>
      <c r="D724">
        <v>1</v>
      </c>
      <c r="E724">
        <v>91211</v>
      </c>
      <c r="F724" t="s">
        <v>17</v>
      </c>
      <c r="G724" s="22">
        <v>0.5</v>
      </c>
    </row>
    <row r="725" spans="1:7" x14ac:dyDescent="0.25">
      <c r="A725">
        <v>3550605</v>
      </c>
      <c r="B725" t="s">
        <v>1136</v>
      </c>
      <c r="C725" s="1">
        <v>43909</v>
      </c>
      <c r="D725">
        <v>1</v>
      </c>
      <c r="E725">
        <v>91016</v>
      </c>
      <c r="F725" t="s">
        <v>17</v>
      </c>
      <c r="G725" s="22">
        <v>0.45</v>
      </c>
    </row>
    <row r="726" spans="1:7" x14ac:dyDescent="0.25">
      <c r="A726">
        <v>3550704</v>
      </c>
      <c r="B726" t="s">
        <v>1137</v>
      </c>
      <c r="C726" s="1">
        <v>43909</v>
      </c>
      <c r="D726">
        <v>1</v>
      </c>
      <c r="E726">
        <v>88980</v>
      </c>
      <c r="F726" t="s">
        <v>17</v>
      </c>
      <c r="G726" s="22">
        <v>0.6</v>
      </c>
    </row>
    <row r="727" spans="1:7" x14ac:dyDescent="0.25">
      <c r="A727">
        <v>3551702</v>
      </c>
      <c r="B727" t="s">
        <v>1138</v>
      </c>
      <c r="C727" s="1">
        <v>43909</v>
      </c>
      <c r="D727">
        <v>1</v>
      </c>
      <c r="E727">
        <v>125815</v>
      </c>
      <c r="F727" t="s">
        <v>17</v>
      </c>
      <c r="G727" s="22">
        <v>0.47</v>
      </c>
    </row>
    <row r="728" spans="1:7" x14ac:dyDescent="0.25">
      <c r="A728">
        <v>3552403</v>
      </c>
      <c r="B728" t="s">
        <v>1139</v>
      </c>
      <c r="C728" s="1">
        <v>43909</v>
      </c>
      <c r="D728">
        <v>1</v>
      </c>
      <c r="E728">
        <v>282441</v>
      </c>
      <c r="F728" t="s">
        <v>17</v>
      </c>
      <c r="G728" s="22">
        <v>0.4</v>
      </c>
    </row>
    <row r="729" spans="1:7" x14ac:dyDescent="0.25">
      <c r="A729">
        <v>3552809</v>
      </c>
      <c r="B729" t="s">
        <v>1051</v>
      </c>
      <c r="C729" s="1">
        <v>43909</v>
      </c>
      <c r="D729">
        <v>1</v>
      </c>
      <c r="E729">
        <v>289664</v>
      </c>
      <c r="F729" t="s">
        <v>17</v>
      </c>
      <c r="G729" s="22">
        <v>0.43</v>
      </c>
    </row>
    <row r="730" spans="1:7" x14ac:dyDescent="0.25">
      <c r="A730">
        <v>3554003</v>
      </c>
      <c r="B730" t="s">
        <v>1140</v>
      </c>
      <c r="C730" s="1">
        <v>43909</v>
      </c>
      <c r="D730">
        <v>1</v>
      </c>
      <c r="E730">
        <v>121766</v>
      </c>
      <c r="F730" t="s">
        <v>17</v>
      </c>
      <c r="G730" s="22">
        <v>0.45</v>
      </c>
    </row>
    <row r="731" spans="1:7" x14ac:dyDescent="0.25">
      <c r="A731">
        <v>3555406</v>
      </c>
      <c r="B731" t="s">
        <v>1141</v>
      </c>
      <c r="C731" s="1">
        <v>43909</v>
      </c>
      <c r="D731">
        <v>1</v>
      </c>
      <c r="E731">
        <v>90799</v>
      </c>
      <c r="F731" t="s">
        <v>17</v>
      </c>
      <c r="G731" s="22">
        <v>0.57999999999999996</v>
      </c>
    </row>
    <row r="732" spans="1:7" x14ac:dyDescent="0.25">
      <c r="A732">
        <v>3556206</v>
      </c>
      <c r="B732" t="s">
        <v>1142</v>
      </c>
      <c r="C732" s="1">
        <v>43909</v>
      </c>
      <c r="D732">
        <v>1</v>
      </c>
      <c r="E732">
        <v>129193</v>
      </c>
      <c r="F732" t="s">
        <v>17</v>
      </c>
      <c r="G732" s="22">
        <v>0.45</v>
      </c>
    </row>
    <row r="733" spans="1:7" x14ac:dyDescent="0.25">
      <c r="A733">
        <v>3556503</v>
      </c>
      <c r="B733" t="s">
        <v>1143</v>
      </c>
      <c r="C733" s="1">
        <v>43909</v>
      </c>
      <c r="D733">
        <v>1</v>
      </c>
      <c r="E733">
        <v>121838</v>
      </c>
      <c r="F733" t="s">
        <v>17</v>
      </c>
      <c r="G733" s="22">
        <v>0.4</v>
      </c>
    </row>
    <row r="734" spans="1:7" x14ac:dyDescent="0.25">
      <c r="A734">
        <v>3556701</v>
      </c>
      <c r="B734" t="s">
        <v>1144</v>
      </c>
      <c r="C734" s="1">
        <v>43909</v>
      </c>
      <c r="D734">
        <v>1</v>
      </c>
      <c r="E734">
        <v>78728</v>
      </c>
      <c r="F734" t="s">
        <v>17</v>
      </c>
      <c r="G734" s="22">
        <v>0.47</v>
      </c>
    </row>
    <row r="735" spans="1:7" x14ac:dyDescent="0.25">
      <c r="A735">
        <v>3557006</v>
      </c>
      <c r="B735" t="s">
        <v>1145</v>
      </c>
      <c r="C735" s="1">
        <v>43909</v>
      </c>
      <c r="D735">
        <v>1</v>
      </c>
      <c r="E735">
        <v>122480</v>
      </c>
      <c r="F735" t="s">
        <v>17</v>
      </c>
      <c r="G735" s="22">
        <v>0.45</v>
      </c>
    </row>
    <row r="736" spans="1:7" x14ac:dyDescent="0.25">
      <c r="A736">
        <v>3557105</v>
      </c>
      <c r="B736" t="s">
        <v>1146</v>
      </c>
      <c r="C736" s="1">
        <v>43909</v>
      </c>
      <c r="D736">
        <v>1</v>
      </c>
      <c r="E736">
        <v>94547</v>
      </c>
      <c r="F736" t="s">
        <v>17</v>
      </c>
      <c r="G736" s="22">
        <v>0.53</v>
      </c>
    </row>
    <row r="737" spans="1:7" x14ac:dyDescent="0.25">
      <c r="A737">
        <v>3550308</v>
      </c>
      <c r="B737" t="s">
        <v>1042</v>
      </c>
      <c r="C737" s="1">
        <v>43910</v>
      </c>
      <c r="D737">
        <v>1</v>
      </c>
      <c r="E737">
        <v>12252023</v>
      </c>
      <c r="F737" t="s">
        <v>17</v>
      </c>
      <c r="G737" s="22">
        <v>0.45</v>
      </c>
    </row>
    <row r="738" spans="1:7" x14ac:dyDescent="0.25">
      <c r="A738">
        <v>3518800</v>
      </c>
      <c r="B738" t="s">
        <v>51</v>
      </c>
      <c r="C738" s="1">
        <v>43910</v>
      </c>
      <c r="D738">
        <v>1</v>
      </c>
      <c r="E738">
        <v>1379182</v>
      </c>
      <c r="F738" t="s">
        <v>17</v>
      </c>
      <c r="G738" s="22">
        <v>0.44</v>
      </c>
    </row>
    <row r="739" spans="1:7" x14ac:dyDescent="0.25">
      <c r="A739">
        <v>3509502</v>
      </c>
      <c r="B739" t="s">
        <v>1071</v>
      </c>
      <c r="C739" s="1">
        <v>43910</v>
      </c>
      <c r="D739">
        <v>1</v>
      </c>
      <c r="E739">
        <v>1204073</v>
      </c>
      <c r="F739" t="s">
        <v>17</v>
      </c>
      <c r="G739" s="22">
        <v>0.44</v>
      </c>
    </row>
    <row r="740" spans="1:7" x14ac:dyDescent="0.25">
      <c r="A740">
        <v>3548708</v>
      </c>
      <c r="B740" t="s">
        <v>1027</v>
      </c>
      <c r="C740" s="1">
        <v>43910</v>
      </c>
      <c r="D740">
        <v>1</v>
      </c>
      <c r="E740">
        <v>838936</v>
      </c>
      <c r="F740" t="s">
        <v>17</v>
      </c>
      <c r="G740" s="22">
        <v>0.44</v>
      </c>
    </row>
    <row r="741" spans="1:7" x14ac:dyDescent="0.25">
      <c r="A741">
        <v>3549904</v>
      </c>
      <c r="B741" t="s">
        <v>1072</v>
      </c>
      <c r="C741" s="1">
        <v>43910</v>
      </c>
      <c r="D741">
        <v>1</v>
      </c>
      <c r="E741">
        <v>721944</v>
      </c>
      <c r="F741" t="s">
        <v>17</v>
      </c>
      <c r="G741" s="22">
        <v>0.47</v>
      </c>
    </row>
    <row r="742" spans="1:7" x14ac:dyDescent="0.25">
      <c r="A742">
        <v>3547809</v>
      </c>
      <c r="B742" t="s">
        <v>1011</v>
      </c>
      <c r="C742" s="1">
        <v>43910</v>
      </c>
      <c r="D742">
        <v>1</v>
      </c>
      <c r="E742">
        <v>718773</v>
      </c>
      <c r="F742" t="s">
        <v>17</v>
      </c>
      <c r="G742" s="22">
        <v>0.45</v>
      </c>
    </row>
    <row r="743" spans="1:7" x14ac:dyDescent="0.25">
      <c r="A743">
        <v>3543402</v>
      </c>
      <c r="B743" t="s">
        <v>1073</v>
      </c>
      <c r="C743" s="1">
        <v>43910</v>
      </c>
      <c r="D743">
        <v>1</v>
      </c>
      <c r="E743">
        <v>703293</v>
      </c>
      <c r="F743" t="s">
        <v>17</v>
      </c>
      <c r="G743" s="22">
        <v>0.4</v>
      </c>
    </row>
    <row r="744" spans="1:7" x14ac:dyDescent="0.25">
      <c r="A744">
        <v>3534401</v>
      </c>
      <c r="B744" t="s">
        <v>69</v>
      </c>
      <c r="C744" s="1">
        <v>43910</v>
      </c>
      <c r="D744">
        <v>1</v>
      </c>
      <c r="E744">
        <v>698418</v>
      </c>
      <c r="F744" t="s">
        <v>17</v>
      </c>
      <c r="G744" s="22">
        <v>0.45</v>
      </c>
    </row>
    <row r="745" spans="1:7" x14ac:dyDescent="0.25">
      <c r="A745">
        <v>3552205</v>
      </c>
      <c r="B745" t="s">
        <v>1074</v>
      </c>
      <c r="C745" s="1">
        <v>43910</v>
      </c>
      <c r="D745">
        <v>1</v>
      </c>
      <c r="E745">
        <v>679378</v>
      </c>
      <c r="F745" t="s">
        <v>17</v>
      </c>
      <c r="G745" s="22">
        <v>0.4</v>
      </c>
    </row>
    <row r="746" spans="1:7" x14ac:dyDescent="0.25">
      <c r="A746">
        <v>3529401</v>
      </c>
      <c r="B746" t="s">
        <v>949</v>
      </c>
      <c r="C746" s="1">
        <v>43910</v>
      </c>
      <c r="D746">
        <v>1</v>
      </c>
      <c r="E746">
        <v>472912</v>
      </c>
      <c r="F746" t="s">
        <v>17</v>
      </c>
      <c r="G746" s="22">
        <v>0.44</v>
      </c>
    </row>
    <row r="747" spans="1:7" x14ac:dyDescent="0.25">
      <c r="A747">
        <v>3549805</v>
      </c>
      <c r="B747" t="s">
        <v>1075</v>
      </c>
      <c r="C747" s="1">
        <v>43910</v>
      </c>
      <c r="D747">
        <v>1</v>
      </c>
      <c r="E747">
        <v>460671</v>
      </c>
      <c r="F747" t="s">
        <v>17</v>
      </c>
      <c r="G747" s="22">
        <v>0.4</v>
      </c>
    </row>
    <row r="748" spans="1:7" x14ac:dyDescent="0.25">
      <c r="A748">
        <v>3530607</v>
      </c>
      <c r="B748" t="s">
        <v>67</v>
      </c>
      <c r="C748" s="1">
        <v>43910</v>
      </c>
      <c r="D748">
        <v>1</v>
      </c>
      <c r="E748">
        <v>445842</v>
      </c>
      <c r="F748" t="s">
        <v>17</v>
      </c>
      <c r="G748" s="22">
        <v>0.45</v>
      </c>
    </row>
    <row r="749" spans="1:7" x14ac:dyDescent="0.25">
      <c r="A749">
        <v>3548500</v>
      </c>
      <c r="B749" t="s">
        <v>1076</v>
      </c>
      <c r="C749" s="1">
        <v>43910</v>
      </c>
      <c r="D749">
        <v>1</v>
      </c>
      <c r="E749">
        <v>433311</v>
      </c>
      <c r="F749" t="s">
        <v>17</v>
      </c>
      <c r="G749" s="22">
        <v>0.45</v>
      </c>
    </row>
    <row r="750" spans="1:7" x14ac:dyDescent="0.25">
      <c r="A750">
        <v>3513801</v>
      </c>
      <c r="B750" t="s">
        <v>37</v>
      </c>
      <c r="C750" s="1">
        <v>43910</v>
      </c>
      <c r="D750">
        <v>1</v>
      </c>
      <c r="E750">
        <v>423884</v>
      </c>
      <c r="F750" t="s">
        <v>17</v>
      </c>
      <c r="G750" s="22">
        <v>0.45</v>
      </c>
    </row>
    <row r="751" spans="1:7" x14ac:dyDescent="0.25">
      <c r="A751">
        <v>3525904</v>
      </c>
      <c r="B751" t="s">
        <v>1077</v>
      </c>
      <c r="C751" s="1">
        <v>43910</v>
      </c>
      <c r="D751">
        <v>1</v>
      </c>
      <c r="E751">
        <v>418962</v>
      </c>
      <c r="F751" t="s">
        <v>17</v>
      </c>
      <c r="G751" s="22">
        <v>0.42</v>
      </c>
    </row>
    <row r="752" spans="1:7" x14ac:dyDescent="0.25">
      <c r="A752">
        <v>3538709</v>
      </c>
      <c r="B752" t="s">
        <v>1078</v>
      </c>
      <c r="C752" s="1">
        <v>43910</v>
      </c>
      <c r="D752">
        <v>1</v>
      </c>
      <c r="E752">
        <v>404142</v>
      </c>
      <c r="F752" t="s">
        <v>17</v>
      </c>
      <c r="G752" s="22">
        <v>0.4</v>
      </c>
    </row>
    <row r="753" spans="1:7" x14ac:dyDescent="0.25">
      <c r="A753">
        <v>3510609</v>
      </c>
      <c r="B753" t="s">
        <v>824</v>
      </c>
      <c r="C753" s="1">
        <v>43910</v>
      </c>
      <c r="D753">
        <v>1</v>
      </c>
      <c r="E753">
        <v>400927</v>
      </c>
      <c r="F753" t="s">
        <v>17</v>
      </c>
      <c r="G753" s="22">
        <v>0.44</v>
      </c>
    </row>
    <row r="754" spans="1:7" x14ac:dyDescent="0.25">
      <c r="A754">
        <v>3506003</v>
      </c>
      <c r="B754" t="s">
        <v>1079</v>
      </c>
      <c r="C754" s="1">
        <v>43910</v>
      </c>
      <c r="D754">
        <v>1</v>
      </c>
      <c r="E754">
        <v>376818</v>
      </c>
      <c r="F754" t="s">
        <v>17</v>
      </c>
      <c r="G754" s="22">
        <v>0.38</v>
      </c>
    </row>
    <row r="755" spans="1:7" x14ac:dyDescent="0.25">
      <c r="A755">
        <v>3523107</v>
      </c>
      <c r="B755" t="s">
        <v>57</v>
      </c>
      <c r="C755" s="1">
        <v>43910</v>
      </c>
      <c r="D755">
        <v>1</v>
      </c>
      <c r="E755">
        <v>370821</v>
      </c>
      <c r="F755" t="s">
        <v>17</v>
      </c>
      <c r="G755" s="22">
        <v>0.47</v>
      </c>
    </row>
    <row r="756" spans="1:7" x14ac:dyDescent="0.25">
      <c r="A756">
        <v>3551009</v>
      </c>
      <c r="B756" t="s">
        <v>1080</v>
      </c>
      <c r="C756" s="1">
        <v>43910</v>
      </c>
      <c r="D756">
        <v>1</v>
      </c>
      <c r="E756">
        <v>365798</v>
      </c>
      <c r="F756" t="s">
        <v>17</v>
      </c>
      <c r="G756" s="22">
        <v>0.49</v>
      </c>
    </row>
    <row r="757" spans="1:7" x14ac:dyDescent="0.25">
      <c r="A757">
        <v>3516200</v>
      </c>
      <c r="B757" t="s">
        <v>1081</v>
      </c>
      <c r="C757" s="1">
        <v>43910</v>
      </c>
      <c r="D757">
        <v>1</v>
      </c>
      <c r="E757">
        <v>353187</v>
      </c>
      <c r="F757" t="s">
        <v>17</v>
      </c>
      <c r="G757" s="22">
        <v>0.44</v>
      </c>
    </row>
    <row r="758" spans="1:7" x14ac:dyDescent="0.25">
      <c r="A758">
        <v>3541000</v>
      </c>
      <c r="B758" t="s">
        <v>1082</v>
      </c>
      <c r="C758" s="1">
        <v>43910</v>
      </c>
      <c r="D758">
        <v>1</v>
      </c>
      <c r="E758">
        <v>325073</v>
      </c>
      <c r="F758" t="s">
        <v>17</v>
      </c>
      <c r="G758" s="22">
        <v>0.47</v>
      </c>
    </row>
    <row r="759" spans="1:7" x14ac:dyDescent="0.25">
      <c r="A759">
        <v>3518701</v>
      </c>
      <c r="B759" t="s">
        <v>1083</v>
      </c>
      <c r="C759" s="1">
        <v>43910</v>
      </c>
      <c r="D759">
        <v>1</v>
      </c>
      <c r="E759">
        <v>320459</v>
      </c>
      <c r="F759" t="s">
        <v>17</v>
      </c>
      <c r="G759" s="22">
        <v>0.49</v>
      </c>
    </row>
    <row r="760" spans="1:7" x14ac:dyDescent="0.25">
      <c r="A760">
        <v>3554102</v>
      </c>
      <c r="B760" t="s">
        <v>1084</v>
      </c>
      <c r="C760" s="1">
        <v>43910</v>
      </c>
      <c r="D760">
        <v>1</v>
      </c>
      <c r="E760">
        <v>314924</v>
      </c>
      <c r="F760" t="s">
        <v>17</v>
      </c>
      <c r="G760" s="22">
        <v>0.48</v>
      </c>
    </row>
    <row r="761" spans="1:7" x14ac:dyDescent="0.25">
      <c r="A761">
        <v>3526902</v>
      </c>
      <c r="B761" t="s">
        <v>1085</v>
      </c>
      <c r="C761" s="1">
        <v>43910</v>
      </c>
      <c r="D761">
        <v>1</v>
      </c>
      <c r="E761">
        <v>306114</v>
      </c>
      <c r="F761" t="s">
        <v>17</v>
      </c>
      <c r="G761" s="22">
        <v>0.38</v>
      </c>
    </row>
    <row r="762" spans="1:7" x14ac:dyDescent="0.25">
      <c r="A762">
        <v>3552502</v>
      </c>
      <c r="B762" t="s">
        <v>93</v>
      </c>
      <c r="C762" s="1">
        <v>43910</v>
      </c>
      <c r="D762">
        <v>1</v>
      </c>
      <c r="E762">
        <v>297637</v>
      </c>
      <c r="F762" t="s">
        <v>17</v>
      </c>
      <c r="G762" s="22">
        <v>0.46</v>
      </c>
    </row>
    <row r="763" spans="1:7" x14ac:dyDescent="0.25">
      <c r="B763" t="s">
        <v>1086</v>
      </c>
      <c r="C763" s="1">
        <v>43910</v>
      </c>
      <c r="D763">
        <v>1</v>
      </c>
      <c r="G763" s="22">
        <v>0.44</v>
      </c>
    </row>
    <row r="764" spans="1:7" x14ac:dyDescent="0.25">
      <c r="A764">
        <v>3501608</v>
      </c>
      <c r="B764" t="s">
        <v>1087</v>
      </c>
      <c r="C764" s="1">
        <v>43910</v>
      </c>
      <c r="D764">
        <v>1</v>
      </c>
      <c r="E764">
        <v>239597</v>
      </c>
      <c r="F764" t="s">
        <v>17</v>
      </c>
      <c r="G764" s="22">
        <v>0.43</v>
      </c>
    </row>
    <row r="765" spans="1:7" x14ac:dyDescent="0.25">
      <c r="A765">
        <v>3501905</v>
      </c>
      <c r="B765" t="s">
        <v>1088</v>
      </c>
      <c r="C765" s="1">
        <v>43910</v>
      </c>
      <c r="D765">
        <v>1</v>
      </c>
      <c r="E765">
        <v>72195</v>
      </c>
      <c r="F765" t="s">
        <v>17</v>
      </c>
      <c r="G765" s="22">
        <v>0.48</v>
      </c>
    </row>
    <row r="766" spans="1:7" x14ac:dyDescent="0.25">
      <c r="A766">
        <v>3502804</v>
      </c>
      <c r="B766" t="s">
        <v>1089</v>
      </c>
      <c r="C766" s="1">
        <v>43910</v>
      </c>
      <c r="D766">
        <v>1</v>
      </c>
      <c r="E766">
        <v>197016</v>
      </c>
      <c r="F766" t="s">
        <v>17</v>
      </c>
      <c r="G766" s="22">
        <v>0.39</v>
      </c>
    </row>
    <row r="767" spans="1:7" x14ac:dyDescent="0.25">
      <c r="A767">
        <v>3503208</v>
      </c>
      <c r="B767" t="s">
        <v>1090</v>
      </c>
      <c r="C767" s="1">
        <v>43910</v>
      </c>
      <c r="D767">
        <v>1</v>
      </c>
      <c r="E767">
        <v>236072</v>
      </c>
      <c r="F767" t="s">
        <v>17</v>
      </c>
      <c r="G767" s="22">
        <v>0.38</v>
      </c>
    </row>
    <row r="768" spans="1:7" x14ac:dyDescent="0.25">
      <c r="A768">
        <v>3503307</v>
      </c>
      <c r="B768" t="s">
        <v>1091</v>
      </c>
      <c r="C768" s="1">
        <v>43910</v>
      </c>
      <c r="D768">
        <v>1</v>
      </c>
      <c r="E768">
        <v>134236</v>
      </c>
      <c r="F768" t="s">
        <v>17</v>
      </c>
      <c r="G768" s="22">
        <v>0.44</v>
      </c>
    </row>
    <row r="769" spans="1:7" x14ac:dyDescent="0.25">
      <c r="A769">
        <v>3503901</v>
      </c>
      <c r="B769" t="s">
        <v>791</v>
      </c>
      <c r="C769" s="1">
        <v>43910</v>
      </c>
      <c r="D769">
        <v>1</v>
      </c>
      <c r="E769">
        <v>89824</v>
      </c>
      <c r="F769" t="s">
        <v>17</v>
      </c>
      <c r="G769" s="22">
        <v>0.44</v>
      </c>
    </row>
    <row r="770" spans="1:7" x14ac:dyDescent="0.25">
      <c r="A770">
        <v>3504008</v>
      </c>
      <c r="B770" t="s">
        <v>1092</v>
      </c>
      <c r="C770" s="1">
        <v>43910</v>
      </c>
      <c r="D770">
        <v>1</v>
      </c>
      <c r="E770">
        <v>104386</v>
      </c>
      <c r="F770" t="s">
        <v>17</v>
      </c>
      <c r="G770" s="22">
        <v>0.45</v>
      </c>
    </row>
    <row r="771" spans="1:7" x14ac:dyDescent="0.25">
      <c r="A771">
        <v>3504107</v>
      </c>
      <c r="B771" t="s">
        <v>1093</v>
      </c>
      <c r="C771" s="1">
        <v>43910</v>
      </c>
      <c r="D771">
        <v>1</v>
      </c>
      <c r="E771">
        <v>142761</v>
      </c>
      <c r="F771" t="s">
        <v>17</v>
      </c>
      <c r="G771" s="22">
        <v>0.44</v>
      </c>
    </row>
    <row r="772" spans="1:7" x14ac:dyDescent="0.25">
      <c r="A772">
        <v>3504503</v>
      </c>
      <c r="B772" t="s">
        <v>1094</v>
      </c>
      <c r="C772" s="1">
        <v>43910</v>
      </c>
      <c r="D772">
        <v>1</v>
      </c>
      <c r="E772">
        <v>90655</v>
      </c>
      <c r="F772" t="s">
        <v>17</v>
      </c>
      <c r="G772" s="22">
        <v>0.44</v>
      </c>
    </row>
    <row r="773" spans="1:7" x14ac:dyDescent="0.25">
      <c r="A773">
        <v>3505500</v>
      </c>
      <c r="B773" t="s">
        <v>1095</v>
      </c>
      <c r="C773" s="1">
        <v>43910</v>
      </c>
      <c r="D773">
        <v>1</v>
      </c>
      <c r="E773">
        <v>122098</v>
      </c>
      <c r="F773" t="s">
        <v>17</v>
      </c>
      <c r="G773" s="22">
        <v>0.46</v>
      </c>
    </row>
    <row r="774" spans="1:7" x14ac:dyDescent="0.25">
      <c r="A774">
        <v>3505708</v>
      </c>
      <c r="B774" t="s">
        <v>23</v>
      </c>
      <c r="C774" s="1">
        <v>43910</v>
      </c>
      <c r="D774">
        <v>1</v>
      </c>
      <c r="E774">
        <v>274182</v>
      </c>
      <c r="F774" t="s">
        <v>17</v>
      </c>
      <c r="G774" s="22">
        <v>0.39</v>
      </c>
    </row>
    <row r="775" spans="1:7" x14ac:dyDescent="0.25">
      <c r="A775">
        <v>3506102</v>
      </c>
      <c r="B775" t="s">
        <v>1096</v>
      </c>
      <c r="C775" s="1">
        <v>43910</v>
      </c>
      <c r="D775">
        <v>1</v>
      </c>
      <c r="E775">
        <v>77496</v>
      </c>
      <c r="F775" t="s">
        <v>17</v>
      </c>
      <c r="G775" s="22">
        <v>0.56000000000000005</v>
      </c>
    </row>
    <row r="776" spans="1:7" x14ac:dyDescent="0.25">
      <c r="A776">
        <v>3506508</v>
      </c>
      <c r="B776" t="s">
        <v>1097</v>
      </c>
      <c r="C776" s="1">
        <v>43910</v>
      </c>
      <c r="D776">
        <v>1</v>
      </c>
      <c r="E776">
        <v>123638</v>
      </c>
      <c r="F776" t="s">
        <v>17</v>
      </c>
      <c r="G776" s="22">
        <v>0.46</v>
      </c>
    </row>
    <row r="777" spans="1:7" x14ac:dyDescent="0.25">
      <c r="A777">
        <v>3507506</v>
      </c>
      <c r="B777" t="s">
        <v>1098</v>
      </c>
      <c r="C777" s="1">
        <v>43910</v>
      </c>
      <c r="D777">
        <v>1</v>
      </c>
      <c r="E777">
        <v>146497</v>
      </c>
      <c r="F777" t="s">
        <v>17</v>
      </c>
      <c r="G777" s="22">
        <v>0.43</v>
      </c>
    </row>
    <row r="778" spans="1:7" x14ac:dyDescent="0.25">
      <c r="A778">
        <v>3507605</v>
      </c>
      <c r="B778" t="s">
        <v>1099</v>
      </c>
      <c r="C778" s="1">
        <v>43910</v>
      </c>
      <c r="D778">
        <v>1</v>
      </c>
      <c r="E778">
        <v>168668</v>
      </c>
      <c r="F778" t="s">
        <v>17</v>
      </c>
      <c r="G778" s="22">
        <v>0.41</v>
      </c>
    </row>
    <row r="779" spans="1:7" x14ac:dyDescent="0.25">
      <c r="A779">
        <v>3508504</v>
      </c>
      <c r="B779" t="s">
        <v>1100</v>
      </c>
      <c r="C779" s="1">
        <v>43910</v>
      </c>
      <c r="D779">
        <v>1</v>
      </c>
      <c r="E779">
        <v>94263</v>
      </c>
      <c r="F779" t="s">
        <v>17</v>
      </c>
      <c r="G779" s="22">
        <v>0.52</v>
      </c>
    </row>
    <row r="780" spans="1:7" x14ac:dyDescent="0.25">
      <c r="A780">
        <v>3509007</v>
      </c>
      <c r="B780" t="s">
        <v>27</v>
      </c>
      <c r="C780" s="1">
        <v>43910</v>
      </c>
      <c r="D780">
        <v>1</v>
      </c>
      <c r="E780">
        <v>101470</v>
      </c>
      <c r="F780" t="s">
        <v>17</v>
      </c>
      <c r="G780" s="22">
        <v>0.44</v>
      </c>
    </row>
    <row r="781" spans="1:7" x14ac:dyDescent="0.25">
      <c r="A781">
        <v>3509205</v>
      </c>
      <c r="B781" t="s">
        <v>30</v>
      </c>
      <c r="C781" s="1">
        <v>43910</v>
      </c>
      <c r="D781">
        <v>1</v>
      </c>
      <c r="E781">
        <v>76801</v>
      </c>
      <c r="F781" t="s">
        <v>17</v>
      </c>
      <c r="G781" s="22">
        <v>0.48</v>
      </c>
    </row>
    <row r="782" spans="1:7" x14ac:dyDescent="0.25">
      <c r="A782">
        <v>3509601</v>
      </c>
      <c r="B782" t="s">
        <v>1101</v>
      </c>
      <c r="C782" s="1">
        <v>43910</v>
      </c>
      <c r="D782">
        <v>1</v>
      </c>
      <c r="E782">
        <v>84650</v>
      </c>
      <c r="F782" t="s">
        <v>17</v>
      </c>
      <c r="G782" s="22">
        <v>0.47</v>
      </c>
    </row>
    <row r="783" spans="1:7" x14ac:dyDescent="0.25">
      <c r="A783">
        <v>3510500</v>
      </c>
      <c r="B783" t="s">
        <v>1102</v>
      </c>
      <c r="C783" s="1">
        <v>43910</v>
      </c>
      <c r="D783">
        <v>1</v>
      </c>
      <c r="E783">
        <v>121532</v>
      </c>
      <c r="F783" t="s">
        <v>17</v>
      </c>
      <c r="G783" s="22">
        <v>0.52</v>
      </c>
    </row>
    <row r="784" spans="1:7" x14ac:dyDescent="0.25">
      <c r="A784">
        <v>3511102</v>
      </c>
      <c r="B784" t="s">
        <v>1103</v>
      </c>
      <c r="C784" s="1">
        <v>43910</v>
      </c>
      <c r="D784">
        <v>1</v>
      </c>
      <c r="E784">
        <v>121862</v>
      </c>
      <c r="F784" t="s">
        <v>17</v>
      </c>
      <c r="G784" s="22">
        <v>0.4</v>
      </c>
    </row>
    <row r="785" spans="1:7" x14ac:dyDescent="0.25">
      <c r="A785">
        <v>3513009</v>
      </c>
      <c r="B785" t="s">
        <v>34</v>
      </c>
      <c r="C785" s="1">
        <v>43910</v>
      </c>
      <c r="D785">
        <v>1</v>
      </c>
      <c r="E785">
        <v>249210</v>
      </c>
      <c r="F785" t="s">
        <v>17</v>
      </c>
      <c r="G785" s="22">
        <v>0.47</v>
      </c>
    </row>
    <row r="786" spans="1:7" x14ac:dyDescent="0.25">
      <c r="A786">
        <v>3513405</v>
      </c>
      <c r="B786" t="s">
        <v>1104</v>
      </c>
      <c r="C786" s="1">
        <v>43910</v>
      </c>
      <c r="D786">
        <v>1</v>
      </c>
      <c r="E786">
        <v>82238</v>
      </c>
      <c r="F786" t="s">
        <v>17</v>
      </c>
      <c r="G786" s="22">
        <v>0.56000000000000005</v>
      </c>
    </row>
    <row r="787" spans="1:7" x14ac:dyDescent="0.25">
      <c r="A787">
        <v>3513504</v>
      </c>
      <c r="B787" t="s">
        <v>1105</v>
      </c>
      <c r="C787" s="1">
        <v>43910</v>
      </c>
      <c r="D787">
        <v>1</v>
      </c>
      <c r="E787">
        <v>130705</v>
      </c>
      <c r="F787" t="s">
        <v>17</v>
      </c>
      <c r="G787" s="22">
        <v>0.4</v>
      </c>
    </row>
    <row r="788" spans="1:7" x14ac:dyDescent="0.25">
      <c r="A788">
        <v>3515004</v>
      </c>
      <c r="B788" t="s">
        <v>40</v>
      </c>
      <c r="C788" s="1">
        <v>43910</v>
      </c>
      <c r="D788">
        <v>1</v>
      </c>
      <c r="E788">
        <v>273726</v>
      </c>
      <c r="F788" t="s">
        <v>17</v>
      </c>
      <c r="G788" s="22">
        <v>0.45</v>
      </c>
    </row>
    <row r="789" spans="1:7" x14ac:dyDescent="0.25">
      <c r="A789">
        <v>3515707</v>
      </c>
      <c r="B789" t="s">
        <v>44</v>
      </c>
      <c r="C789" s="1">
        <v>43910</v>
      </c>
      <c r="D789">
        <v>1</v>
      </c>
      <c r="E789">
        <v>194276</v>
      </c>
      <c r="F789" t="s">
        <v>17</v>
      </c>
      <c r="G789" s="22">
        <v>0.45</v>
      </c>
    </row>
    <row r="790" spans="1:7" x14ac:dyDescent="0.25">
      <c r="A790">
        <v>3516309</v>
      </c>
      <c r="B790" t="s">
        <v>46</v>
      </c>
      <c r="C790" s="1">
        <v>43910</v>
      </c>
      <c r="D790">
        <v>1</v>
      </c>
      <c r="E790">
        <v>175844</v>
      </c>
      <c r="F790" t="s">
        <v>17</v>
      </c>
      <c r="G790" s="22">
        <v>0.42</v>
      </c>
    </row>
    <row r="791" spans="1:7" x14ac:dyDescent="0.25">
      <c r="A791">
        <v>3516408</v>
      </c>
      <c r="B791" t="s">
        <v>48</v>
      </c>
      <c r="C791" s="1">
        <v>43910</v>
      </c>
      <c r="D791">
        <v>1</v>
      </c>
      <c r="E791">
        <v>154489</v>
      </c>
      <c r="F791" t="s">
        <v>17</v>
      </c>
      <c r="G791" s="22">
        <v>0.44</v>
      </c>
    </row>
    <row r="792" spans="1:7" x14ac:dyDescent="0.25">
      <c r="A792">
        <v>3518404</v>
      </c>
      <c r="B792" t="s">
        <v>1106</v>
      </c>
      <c r="C792" s="1">
        <v>43910</v>
      </c>
      <c r="D792">
        <v>1</v>
      </c>
      <c r="E792">
        <v>121798</v>
      </c>
      <c r="F792" t="s">
        <v>17</v>
      </c>
      <c r="G792" s="22">
        <v>0.49</v>
      </c>
    </row>
    <row r="793" spans="1:7" x14ac:dyDescent="0.25">
      <c r="A793">
        <v>3519071</v>
      </c>
      <c r="B793" t="s">
        <v>1107</v>
      </c>
      <c r="C793" s="1">
        <v>43910</v>
      </c>
      <c r="D793">
        <v>1</v>
      </c>
      <c r="E793">
        <v>230851</v>
      </c>
      <c r="F793" t="s">
        <v>17</v>
      </c>
      <c r="G793" s="22">
        <v>0.45</v>
      </c>
    </row>
    <row r="794" spans="1:7" x14ac:dyDescent="0.25">
      <c r="A794">
        <v>3519709</v>
      </c>
      <c r="B794" t="s">
        <v>1108</v>
      </c>
      <c r="C794" s="1">
        <v>43910</v>
      </c>
      <c r="D794">
        <v>1</v>
      </c>
      <c r="E794">
        <v>78878</v>
      </c>
      <c r="F794" t="s">
        <v>17</v>
      </c>
      <c r="G794" s="22">
        <v>0.55000000000000004</v>
      </c>
    </row>
    <row r="795" spans="1:7" x14ac:dyDescent="0.25">
      <c r="A795">
        <v>3520509</v>
      </c>
      <c r="B795" t="s">
        <v>1109</v>
      </c>
      <c r="C795" s="1">
        <v>43910</v>
      </c>
      <c r="D795">
        <v>1</v>
      </c>
      <c r="E795">
        <v>251627</v>
      </c>
      <c r="F795" t="s">
        <v>17</v>
      </c>
      <c r="G795" s="22">
        <v>0.47</v>
      </c>
    </row>
    <row r="796" spans="1:7" x14ac:dyDescent="0.25">
      <c r="A796">
        <v>3522109</v>
      </c>
      <c r="B796" t="s">
        <v>1110</v>
      </c>
      <c r="C796" s="1">
        <v>43910</v>
      </c>
      <c r="D796">
        <v>1</v>
      </c>
      <c r="E796">
        <v>101816</v>
      </c>
      <c r="F796" t="s">
        <v>17</v>
      </c>
      <c r="G796" s="22">
        <v>0.53</v>
      </c>
    </row>
    <row r="797" spans="1:7" x14ac:dyDescent="0.25">
      <c r="A797">
        <v>3522208</v>
      </c>
      <c r="B797" t="s">
        <v>53</v>
      </c>
      <c r="C797" s="1">
        <v>43910</v>
      </c>
      <c r="D797">
        <v>1</v>
      </c>
      <c r="E797">
        <v>175693</v>
      </c>
      <c r="F797" t="s">
        <v>17</v>
      </c>
      <c r="G797" s="22">
        <v>0.49</v>
      </c>
    </row>
    <row r="798" spans="1:7" x14ac:dyDescent="0.25">
      <c r="A798">
        <v>3522307</v>
      </c>
      <c r="B798" t="s">
        <v>1111</v>
      </c>
      <c r="C798" s="1">
        <v>43910</v>
      </c>
      <c r="D798">
        <v>1</v>
      </c>
      <c r="E798">
        <v>163901</v>
      </c>
      <c r="F798" t="s">
        <v>17</v>
      </c>
      <c r="G798" s="22">
        <v>0.45</v>
      </c>
    </row>
    <row r="799" spans="1:7" x14ac:dyDescent="0.25">
      <c r="A799">
        <v>3522406</v>
      </c>
      <c r="B799" t="s">
        <v>1112</v>
      </c>
      <c r="C799" s="1">
        <v>43910</v>
      </c>
      <c r="D799">
        <v>1</v>
      </c>
      <c r="E799">
        <v>94354</v>
      </c>
      <c r="F799" t="s">
        <v>17</v>
      </c>
      <c r="G799" s="22">
        <v>0.44</v>
      </c>
    </row>
    <row r="800" spans="1:7" x14ac:dyDescent="0.25">
      <c r="A800">
        <v>3522505</v>
      </c>
      <c r="B800" t="s">
        <v>55</v>
      </c>
      <c r="C800" s="1">
        <v>43910</v>
      </c>
      <c r="D800">
        <v>1</v>
      </c>
      <c r="E800">
        <v>237700</v>
      </c>
      <c r="F800" t="s">
        <v>17</v>
      </c>
      <c r="G800" s="22">
        <v>0.44</v>
      </c>
    </row>
    <row r="801" spans="1:7" x14ac:dyDescent="0.25">
      <c r="A801">
        <v>3522604</v>
      </c>
      <c r="B801" t="s">
        <v>1113</v>
      </c>
      <c r="C801" s="1">
        <v>43910</v>
      </c>
      <c r="D801">
        <v>1</v>
      </c>
      <c r="E801">
        <v>74773</v>
      </c>
      <c r="F801" t="s">
        <v>17</v>
      </c>
      <c r="G801" s="22">
        <v>0.49</v>
      </c>
    </row>
    <row r="802" spans="1:7" x14ac:dyDescent="0.25">
      <c r="A802">
        <v>3523404</v>
      </c>
      <c r="B802" t="s">
        <v>1114</v>
      </c>
      <c r="C802" s="1">
        <v>43910</v>
      </c>
      <c r="D802">
        <v>1</v>
      </c>
      <c r="E802">
        <v>120858</v>
      </c>
      <c r="F802" t="s">
        <v>17</v>
      </c>
      <c r="G802" s="22">
        <v>0.42</v>
      </c>
    </row>
    <row r="803" spans="1:7" x14ac:dyDescent="0.25">
      <c r="A803">
        <v>3523909</v>
      </c>
      <c r="B803" t="s">
        <v>1115</v>
      </c>
      <c r="C803" s="1">
        <v>43910</v>
      </c>
      <c r="D803">
        <v>1</v>
      </c>
      <c r="E803">
        <v>173939</v>
      </c>
      <c r="F803" t="s">
        <v>17</v>
      </c>
      <c r="G803" s="22">
        <v>0.42</v>
      </c>
    </row>
    <row r="804" spans="1:7" x14ac:dyDescent="0.25">
      <c r="A804">
        <v>3524303</v>
      </c>
      <c r="B804" t="s">
        <v>1116</v>
      </c>
      <c r="C804" s="1">
        <v>43910</v>
      </c>
      <c r="D804">
        <v>1</v>
      </c>
      <c r="E804">
        <v>77263</v>
      </c>
      <c r="F804" t="s">
        <v>17</v>
      </c>
      <c r="G804" s="22">
        <v>0.42</v>
      </c>
    </row>
    <row r="805" spans="1:7" x14ac:dyDescent="0.25">
      <c r="A805">
        <v>3524402</v>
      </c>
      <c r="B805" t="s">
        <v>1117</v>
      </c>
      <c r="C805" s="1">
        <v>43910</v>
      </c>
      <c r="D805">
        <v>1</v>
      </c>
      <c r="E805">
        <v>233662</v>
      </c>
      <c r="F805" t="s">
        <v>17</v>
      </c>
      <c r="G805" s="22">
        <v>0.46</v>
      </c>
    </row>
    <row r="806" spans="1:7" x14ac:dyDescent="0.25">
      <c r="A806">
        <v>3525003</v>
      </c>
      <c r="B806" t="s">
        <v>59</v>
      </c>
      <c r="C806" s="1">
        <v>43910</v>
      </c>
      <c r="D806">
        <v>1</v>
      </c>
      <c r="E806">
        <v>124937</v>
      </c>
      <c r="F806" t="s">
        <v>17</v>
      </c>
      <c r="G806" s="22">
        <v>0.42</v>
      </c>
    </row>
    <row r="807" spans="1:7" x14ac:dyDescent="0.25">
      <c r="A807">
        <v>3525300</v>
      </c>
      <c r="B807" t="s">
        <v>1118</v>
      </c>
      <c r="C807" s="1">
        <v>43910</v>
      </c>
      <c r="D807">
        <v>1</v>
      </c>
      <c r="E807">
        <v>150252</v>
      </c>
      <c r="F807" t="s">
        <v>17</v>
      </c>
      <c r="G807" s="22">
        <v>0.43</v>
      </c>
    </row>
    <row r="808" spans="1:7" x14ac:dyDescent="0.25">
      <c r="A808">
        <v>3526704</v>
      </c>
      <c r="B808" t="s">
        <v>1119</v>
      </c>
      <c r="C808" s="1">
        <v>43910</v>
      </c>
      <c r="D808">
        <v>1</v>
      </c>
      <c r="E808">
        <v>103391</v>
      </c>
      <c r="F808" t="s">
        <v>17</v>
      </c>
      <c r="G808" s="22">
        <v>0.49</v>
      </c>
    </row>
    <row r="809" spans="1:7" x14ac:dyDescent="0.25">
      <c r="A809">
        <v>3527108</v>
      </c>
      <c r="B809" t="s">
        <v>1120</v>
      </c>
      <c r="C809" s="1">
        <v>43910</v>
      </c>
      <c r="D809">
        <v>1</v>
      </c>
      <c r="E809">
        <v>78013</v>
      </c>
      <c r="F809" t="s">
        <v>17</v>
      </c>
      <c r="G809" s="22">
        <v>0.44</v>
      </c>
    </row>
    <row r="810" spans="1:7" x14ac:dyDescent="0.25">
      <c r="A810">
        <v>3527207</v>
      </c>
      <c r="B810" t="s">
        <v>1121</v>
      </c>
      <c r="C810" s="1">
        <v>43910</v>
      </c>
      <c r="D810">
        <v>1</v>
      </c>
      <c r="E810">
        <v>88706</v>
      </c>
      <c r="F810" t="s">
        <v>17</v>
      </c>
      <c r="G810" s="22">
        <v>0.56999999999999995</v>
      </c>
    </row>
    <row r="811" spans="1:7" x14ac:dyDescent="0.25">
      <c r="A811">
        <v>3528502</v>
      </c>
      <c r="B811" t="s">
        <v>940</v>
      </c>
      <c r="C811" s="1">
        <v>43910</v>
      </c>
      <c r="D811">
        <v>1</v>
      </c>
      <c r="E811">
        <v>100179</v>
      </c>
      <c r="F811" t="s">
        <v>17</v>
      </c>
      <c r="G811" s="22">
        <v>0.51</v>
      </c>
    </row>
    <row r="812" spans="1:7" x14ac:dyDescent="0.25">
      <c r="A812">
        <v>3529005</v>
      </c>
      <c r="B812" t="s">
        <v>1122</v>
      </c>
      <c r="C812" s="1">
        <v>43910</v>
      </c>
      <c r="D812">
        <v>1</v>
      </c>
      <c r="E812">
        <v>238882</v>
      </c>
      <c r="F812" t="s">
        <v>17</v>
      </c>
      <c r="G812" s="22">
        <v>0.39</v>
      </c>
    </row>
    <row r="813" spans="1:7" x14ac:dyDescent="0.25">
      <c r="A813">
        <v>3529302</v>
      </c>
      <c r="B813" t="s">
        <v>1123</v>
      </c>
      <c r="C813" s="1">
        <v>43910</v>
      </c>
      <c r="D813">
        <v>1</v>
      </c>
      <c r="E813">
        <v>83170</v>
      </c>
      <c r="F813" t="s">
        <v>17</v>
      </c>
      <c r="G813" s="22">
        <v>0.43</v>
      </c>
    </row>
    <row r="814" spans="1:7" x14ac:dyDescent="0.25">
      <c r="A814">
        <v>3530706</v>
      </c>
      <c r="B814" t="s">
        <v>1124</v>
      </c>
      <c r="C814" s="1">
        <v>43910</v>
      </c>
      <c r="D814">
        <v>1</v>
      </c>
      <c r="E814">
        <v>151888</v>
      </c>
      <c r="F814" t="s">
        <v>17</v>
      </c>
      <c r="G814" s="22">
        <v>0.46</v>
      </c>
    </row>
    <row r="815" spans="1:7" x14ac:dyDescent="0.25">
      <c r="A815">
        <v>3530805</v>
      </c>
      <c r="B815" t="s">
        <v>1125</v>
      </c>
      <c r="C815" s="1">
        <v>43910</v>
      </c>
      <c r="D815">
        <v>1</v>
      </c>
      <c r="E815">
        <v>93189</v>
      </c>
      <c r="F815" t="s">
        <v>17</v>
      </c>
      <c r="G815" s="22">
        <v>0.48</v>
      </c>
    </row>
    <row r="816" spans="1:7" x14ac:dyDescent="0.25">
      <c r="A816">
        <v>3534708</v>
      </c>
      <c r="B816" t="s">
        <v>1126</v>
      </c>
      <c r="C816" s="1">
        <v>43910</v>
      </c>
      <c r="D816">
        <v>1</v>
      </c>
      <c r="E816">
        <v>113542</v>
      </c>
      <c r="F816" t="s">
        <v>17</v>
      </c>
      <c r="G816" s="22">
        <v>0.42</v>
      </c>
    </row>
    <row r="817" spans="1:7" x14ac:dyDescent="0.25">
      <c r="A817">
        <v>3536505</v>
      </c>
      <c r="B817" t="s">
        <v>1127</v>
      </c>
      <c r="C817" s="1">
        <v>43910</v>
      </c>
      <c r="D817">
        <v>1</v>
      </c>
      <c r="E817">
        <v>109424</v>
      </c>
      <c r="F817" t="s">
        <v>17</v>
      </c>
      <c r="G817" s="22">
        <v>0.46</v>
      </c>
    </row>
    <row r="818" spans="1:7" x14ac:dyDescent="0.25">
      <c r="A818">
        <v>3538006</v>
      </c>
      <c r="B818" t="s">
        <v>1128</v>
      </c>
      <c r="C818" s="1">
        <v>43910</v>
      </c>
      <c r="D818">
        <v>1</v>
      </c>
      <c r="E818">
        <v>168328</v>
      </c>
      <c r="F818" t="s">
        <v>17</v>
      </c>
      <c r="G818" s="22">
        <v>0.51</v>
      </c>
    </row>
    <row r="819" spans="1:7" x14ac:dyDescent="0.25">
      <c r="A819">
        <v>3539301</v>
      </c>
      <c r="B819" t="s">
        <v>1129</v>
      </c>
      <c r="C819" s="1">
        <v>43910</v>
      </c>
      <c r="D819">
        <v>1</v>
      </c>
      <c r="E819">
        <v>76409</v>
      </c>
      <c r="F819" t="s">
        <v>17</v>
      </c>
      <c r="G819" s="22">
        <v>0.51</v>
      </c>
    </row>
    <row r="820" spans="1:7" x14ac:dyDescent="0.25">
      <c r="A820">
        <v>3539806</v>
      </c>
      <c r="B820" t="s">
        <v>971</v>
      </c>
      <c r="C820" s="1">
        <v>43910</v>
      </c>
      <c r="D820">
        <v>1</v>
      </c>
      <c r="E820">
        <v>117452</v>
      </c>
      <c r="F820" t="s">
        <v>17</v>
      </c>
      <c r="G820" s="22">
        <v>0.48</v>
      </c>
    </row>
    <row r="821" spans="1:7" x14ac:dyDescent="0.25">
      <c r="A821">
        <v>3541406</v>
      </c>
      <c r="B821" t="s">
        <v>1130</v>
      </c>
      <c r="C821" s="1">
        <v>43910</v>
      </c>
      <c r="D821">
        <v>1</v>
      </c>
      <c r="E821">
        <v>228743</v>
      </c>
      <c r="F821" t="s">
        <v>17</v>
      </c>
      <c r="G821" s="22">
        <v>0.37</v>
      </c>
    </row>
    <row r="822" spans="1:7" x14ac:dyDescent="0.25">
      <c r="A822">
        <v>3543303</v>
      </c>
      <c r="B822" t="s">
        <v>980</v>
      </c>
      <c r="C822" s="1">
        <v>43910</v>
      </c>
      <c r="D822">
        <v>1</v>
      </c>
      <c r="E822">
        <v>123393</v>
      </c>
      <c r="F822" t="s">
        <v>17</v>
      </c>
      <c r="G822" s="22">
        <v>0.5</v>
      </c>
    </row>
    <row r="823" spans="1:7" x14ac:dyDescent="0.25">
      <c r="A823">
        <v>3543907</v>
      </c>
      <c r="B823" t="s">
        <v>1131</v>
      </c>
      <c r="C823" s="1">
        <v>43910</v>
      </c>
      <c r="D823">
        <v>1</v>
      </c>
      <c r="E823">
        <v>206424</v>
      </c>
      <c r="F823" t="s">
        <v>17</v>
      </c>
      <c r="G823" s="22">
        <v>0.43</v>
      </c>
    </row>
    <row r="824" spans="1:7" x14ac:dyDescent="0.25">
      <c r="A824">
        <v>3545209</v>
      </c>
      <c r="B824" t="s">
        <v>1132</v>
      </c>
      <c r="C824" s="1">
        <v>43910</v>
      </c>
      <c r="D824">
        <v>1</v>
      </c>
      <c r="E824">
        <v>118663</v>
      </c>
      <c r="F824" t="s">
        <v>17</v>
      </c>
      <c r="G824" s="22">
        <v>0.43</v>
      </c>
    </row>
    <row r="825" spans="1:7" x14ac:dyDescent="0.25">
      <c r="A825">
        <v>3545803</v>
      </c>
      <c r="B825" t="s">
        <v>1133</v>
      </c>
      <c r="C825" s="1">
        <v>43910</v>
      </c>
      <c r="D825">
        <v>1</v>
      </c>
      <c r="E825">
        <v>193475</v>
      </c>
      <c r="F825" t="s">
        <v>17</v>
      </c>
      <c r="G825" s="22">
        <v>0.41</v>
      </c>
    </row>
    <row r="826" spans="1:7" x14ac:dyDescent="0.25">
      <c r="A826">
        <v>3547304</v>
      </c>
      <c r="B826" t="s">
        <v>1003</v>
      </c>
      <c r="C826" s="1">
        <v>43910</v>
      </c>
      <c r="D826">
        <v>1</v>
      </c>
      <c r="E826">
        <v>139447</v>
      </c>
      <c r="F826" t="s">
        <v>17</v>
      </c>
      <c r="G826" s="22">
        <v>0.49</v>
      </c>
    </row>
    <row r="827" spans="1:7" x14ac:dyDescent="0.25">
      <c r="A827">
        <v>3548807</v>
      </c>
      <c r="B827" t="s">
        <v>1035</v>
      </c>
      <c r="C827" s="1">
        <v>43910</v>
      </c>
      <c r="D827">
        <v>1</v>
      </c>
      <c r="E827">
        <v>161127</v>
      </c>
      <c r="F827" t="s">
        <v>17</v>
      </c>
      <c r="G827" s="22">
        <v>0.44</v>
      </c>
    </row>
    <row r="828" spans="1:7" x14ac:dyDescent="0.25">
      <c r="A828">
        <v>3548906</v>
      </c>
      <c r="B828" t="s">
        <v>1134</v>
      </c>
      <c r="C828" s="1">
        <v>43910</v>
      </c>
      <c r="D828">
        <v>1</v>
      </c>
      <c r="E828">
        <v>251983</v>
      </c>
      <c r="F828" t="s">
        <v>17</v>
      </c>
      <c r="G828" s="22">
        <v>0.46</v>
      </c>
    </row>
    <row r="829" spans="1:7" x14ac:dyDescent="0.25">
      <c r="A829">
        <v>3549102</v>
      </c>
      <c r="B829" t="s">
        <v>1135</v>
      </c>
      <c r="C829" s="1">
        <v>43910</v>
      </c>
      <c r="D829">
        <v>1</v>
      </c>
      <c r="E829">
        <v>91211</v>
      </c>
      <c r="F829" t="s">
        <v>17</v>
      </c>
      <c r="G829" s="22">
        <v>0.51</v>
      </c>
    </row>
    <row r="830" spans="1:7" x14ac:dyDescent="0.25">
      <c r="A830">
        <v>3550605</v>
      </c>
      <c r="B830" t="s">
        <v>1136</v>
      </c>
      <c r="C830" s="1">
        <v>43910</v>
      </c>
      <c r="D830">
        <v>1</v>
      </c>
      <c r="E830">
        <v>91016</v>
      </c>
      <c r="F830" t="s">
        <v>17</v>
      </c>
      <c r="G830" s="22">
        <v>0.48</v>
      </c>
    </row>
    <row r="831" spans="1:7" x14ac:dyDescent="0.25">
      <c r="A831">
        <v>3550704</v>
      </c>
      <c r="B831" t="s">
        <v>1137</v>
      </c>
      <c r="C831" s="1">
        <v>43910</v>
      </c>
      <c r="D831">
        <v>1</v>
      </c>
      <c r="E831">
        <v>88980</v>
      </c>
      <c r="F831" t="s">
        <v>17</v>
      </c>
      <c r="G831" s="22">
        <v>0.6</v>
      </c>
    </row>
    <row r="832" spans="1:7" x14ac:dyDescent="0.25">
      <c r="A832">
        <v>3551702</v>
      </c>
      <c r="B832" t="s">
        <v>1138</v>
      </c>
      <c r="C832" s="1">
        <v>43910</v>
      </c>
      <c r="D832">
        <v>1</v>
      </c>
      <c r="E832">
        <v>125815</v>
      </c>
      <c r="F832" t="s">
        <v>17</v>
      </c>
      <c r="G832" s="22">
        <v>0.45</v>
      </c>
    </row>
    <row r="833" spans="1:7" x14ac:dyDescent="0.25">
      <c r="A833">
        <v>3552403</v>
      </c>
      <c r="B833" t="s">
        <v>1139</v>
      </c>
      <c r="C833" s="1">
        <v>43910</v>
      </c>
      <c r="D833">
        <v>1</v>
      </c>
      <c r="E833">
        <v>282441</v>
      </c>
      <c r="F833" t="s">
        <v>17</v>
      </c>
      <c r="G833" s="22">
        <v>0.4</v>
      </c>
    </row>
    <row r="834" spans="1:7" x14ac:dyDescent="0.25">
      <c r="A834">
        <v>3552809</v>
      </c>
      <c r="B834" t="s">
        <v>1051</v>
      </c>
      <c r="C834" s="1">
        <v>43910</v>
      </c>
      <c r="D834">
        <v>1</v>
      </c>
      <c r="E834">
        <v>289664</v>
      </c>
      <c r="F834" t="s">
        <v>17</v>
      </c>
      <c r="G834" s="22">
        <v>0.44</v>
      </c>
    </row>
    <row r="835" spans="1:7" x14ac:dyDescent="0.25">
      <c r="A835">
        <v>3554003</v>
      </c>
      <c r="B835" t="s">
        <v>1140</v>
      </c>
      <c r="C835" s="1">
        <v>43910</v>
      </c>
      <c r="D835">
        <v>1</v>
      </c>
      <c r="E835">
        <v>121766</v>
      </c>
      <c r="F835" t="s">
        <v>17</v>
      </c>
      <c r="G835" s="22">
        <v>0.46</v>
      </c>
    </row>
    <row r="836" spans="1:7" x14ac:dyDescent="0.25">
      <c r="A836">
        <v>3555406</v>
      </c>
      <c r="B836" t="s">
        <v>1141</v>
      </c>
      <c r="C836" s="1">
        <v>43910</v>
      </c>
      <c r="D836">
        <v>1</v>
      </c>
      <c r="E836">
        <v>90799</v>
      </c>
      <c r="F836" t="s">
        <v>17</v>
      </c>
      <c r="G836" s="22">
        <v>0.62</v>
      </c>
    </row>
    <row r="837" spans="1:7" x14ac:dyDescent="0.25">
      <c r="A837">
        <v>3556206</v>
      </c>
      <c r="B837" t="s">
        <v>1142</v>
      </c>
      <c r="C837" s="1">
        <v>43910</v>
      </c>
      <c r="D837">
        <v>1</v>
      </c>
      <c r="E837">
        <v>129193</v>
      </c>
      <c r="F837" t="s">
        <v>17</v>
      </c>
      <c r="G837" s="22">
        <v>0.46</v>
      </c>
    </row>
    <row r="838" spans="1:7" x14ac:dyDescent="0.25">
      <c r="A838">
        <v>3556503</v>
      </c>
      <c r="B838" t="s">
        <v>1143</v>
      </c>
      <c r="C838" s="1">
        <v>43910</v>
      </c>
      <c r="D838">
        <v>1</v>
      </c>
      <c r="E838">
        <v>121838</v>
      </c>
      <c r="F838" t="s">
        <v>17</v>
      </c>
      <c r="G838" s="22">
        <v>0.42</v>
      </c>
    </row>
    <row r="839" spans="1:7" x14ac:dyDescent="0.25">
      <c r="A839">
        <v>3556701</v>
      </c>
      <c r="B839" t="s">
        <v>1144</v>
      </c>
      <c r="C839" s="1">
        <v>43910</v>
      </c>
      <c r="D839">
        <v>1</v>
      </c>
      <c r="E839">
        <v>78728</v>
      </c>
      <c r="F839" t="s">
        <v>17</v>
      </c>
      <c r="G839" s="22">
        <v>0.48</v>
      </c>
    </row>
    <row r="840" spans="1:7" x14ac:dyDescent="0.25">
      <c r="A840">
        <v>3557006</v>
      </c>
      <c r="B840" t="s">
        <v>1145</v>
      </c>
      <c r="C840" s="1">
        <v>43910</v>
      </c>
      <c r="D840">
        <v>1</v>
      </c>
      <c r="E840">
        <v>122480</v>
      </c>
      <c r="F840" t="s">
        <v>17</v>
      </c>
      <c r="G840" s="22">
        <v>0.44</v>
      </c>
    </row>
    <row r="841" spans="1:7" x14ac:dyDescent="0.25">
      <c r="A841">
        <v>3557105</v>
      </c>
      <c r="B841" t="s">
        <v>1146</v>
      </c>
      <c r="C841" s="1">
        <v>43910</v>
      </c>
      <c r="D841">
        <v>1</v>
      </c>
      <c r="E841">
        <v>94547</v>
      </c>
      <c r="F841" t="s">
        <v>17</v>
      </c>
      <c r="G841" s="22">
        <v>0.48</v>
      </c>
    </row>
    <row r="842" spans="1:7" x14ac:dyDescent="0.25">
      <c r="A842">
        <v>3550308</v>
      </c>
      <c r="B842" t="s">
        <v>1042</v>
      </c>
      <c r="C842" s="1">
        <v>43911</v>
      </c>
      <c r="D842">
        <v>1</v>
      </c>
      <c r="E842">
        <v>12252023</v>
      </c>
      <c r="F842" t="s">
        <v>17</v>
      </c>
      <c r="G842" s="22">
        <v>0.56999999999999995</v>
      </c>
    </row>
    <row r="843" spans="1:7" x14ac:dyDescent="0.25">
      <c r="A843">
        <v>3518800</v>
      </c>
      <c r="B843" t="s">
        <v>51</v>
      </c>
      <c r="C843" s="1">
        <v>43911</v>
      </c>
      <c r="D843">
        <v>1</v>
      </c>
      <c r="E843">
        <v>1379182</v>
      </c>
      <c r="F843" t="s">
        <v>17</v>
      </c>
      <c r="G843" s="22">
        <v>0.56000000000000005</v>
      </c>
    </row>
    <row r="844" spans="1:7" x14ac:dyDescent="0.25">
      <c r="A844">
        <v>3509502</v>
      </c>
      <c r="B844" t="s">
        <v>1071</v>
      </c>
      <c r="C844" s="1">
        <v>43911</v>
      </c>
      <c r="D844">
        <v>1</v>
      </c>
      <c r="E844">
        <v>1204073</v>
      </c>
      <c r="F844" t="s">
        <v>17</v>
      </c>
      <c r="G844" s="22">
        <v>0.56999999999999995</v>
      </c>
    </row>
    <row r="845" spans="1:7" x14ac:dyDescent="0.25">
      <c r="A845">
        <v>3548708</v>
      </c>
      <c r="B845" t="s">
        <v>1027</v>
      </c>
      <c r="C845" s="1">
        <v>43911</v>
      </c>
      <c r="D845">
        <v>1</v>
      </c>
      <c r="E845">
        <v>838936</v>
      </c>
      <c r="F845" t="s">
        <v>17</v>
      </c>
      <c r="G845" s="22">
        <v>0.55000000000000004</v>
      </c>
    </row>
    <row r="846" spans="1:7" x14ac:dyDescent="0.25">
      <c r="A846">
        <v>3549904</v>
      </c>
      <c r="B846" t="s">
        <v>1072</v>
      </c>
      <c r="C846" s="1">
        <v>43911</v>
      </c>
      <c r="D846">
        <v>1</v>
      </c>
      <c r="E846">
        <v>721944</v>
      </c>
      <c r="F846" t="s">
        <v>17</v>
      </c>
      <c r="G846" s="22">
        <v>0.57999999999999996</v>
      </c>
    </row>
    <row r="847" spans="1:7" x14ac:dyDescent="0.25">
      <c r="A847">
        <v>3547809</v>
      </c>
      <c r="B847" t="s">
        <v>1011</v>
      </c>
      <c r="C847" s="1">
        <v>43911</v>
      </c>
      <c r="D847">
        <v>1</v>
      </c>
      <c r="E847">
        <v>718773</v>
      </c>
      <c r="F847" t="s">
        <v>17</v>
      </c>
      <c r="G847" s="22">
        <v>0.56000000000000005</v>
      </c>
    </row>
    <row r="848" spans="1:7" x14ac:dyDescent="0.25">
      <c r="A848">
        <v>3543402</v>
      </c>
      <c r="B848" t="s">
        <v>1073</v>
      </c>
      <c r="C848" s="1">
        <v>43911</v>
      </c>
      <c r="D848">
        <v>1</v>
      </c>
      <c r="E848">
        <v>703293</v>
      </c>
      <c r="F848" t="s">
        <v>17</v>
      </c>
      <c r="G848" s="22">
        <v>0.54</v>
      </c>
    </row>
    <row r="849" spans="1:7" x14ac:dyDescent="0.25">
      <c r="A849">
        <v>3534401</v>
      </c>
      <c r="B849" t="s">
        <v>69</v>
      </c>
      <c r="C849" s="1">
        <v>43911</v>
      </c>
      <c r="D849">
        <v>1</v>
      </c>
      <c r="E849">
        <v>698418</v>
      </c>
      <c r="F849" t="s">
        <v>17</v>
      </c>
      <c r="G849" s="22">
        <v>0.56999999999999995</v>
      </c>
    </row>
    <row r="850" spans="1:7" x14ac:dyDescent="0.25">
      <c r="A850">
        <v>3552205</v>
      </c>
      <c r="B850" t="s">
        <v>1074</v>
      </c>
      <c r="C850" s="1">
        <v>43911</v>
      </c>
      <c r="D850">
        <v>1</v>
      </c>
      <c r="E850">
        <v>679378</v>
      </c>
      <c r="F850" t="s">
        <v>17</v>
      </c>
      <c r="G850" s="22">
        <v>0.52</v>
      </c>
    </row>
    <row r="851" spans="1:7" x14ac:dyDescent="0.25">
      <c r="A851">
        <v>3529401</v>
      </c>
      <c r="B851" t="s">
        <v>949</v>
      </c>
      <c r="C851" s="1">
        <v>43911</v>
      </c>
      <c r="D851">
        <v>1</v>
      </c>
      <c r="E851">
        <v>472912</v>
      </c>
      <c r="F851" t="s">
        <v>17</v>
      </c>
      <c r="G851" s="22">
        <v>0.53</v>
      </c>
    </row>
    <row r="852" spans="1:7" x14ac:dyDescent="0.25">
      <c r="A852">
        <v>3549805</v>
      </c>
      <c r="B852" t="s">
        <v>1075</v>
      </c>
      <c r="C852" s="1">
        <v>43911</v>
      </c>
      <c r="D852">
        <v>1</v>
      </c>
      <c r="E852">
        <v>460671</v>
      </c>
      <c r="F852" t="s">
        <v>17</v>
      </c>
      <c r="G852" s="22">
        <v>0.52</v>
      </c>
    </row>
    <row r="853" spans="1:7" x14ac:dyDescent="0.25">
      <c r="A853">
        <v>3530607</v>
      </c>
      <c r="B853" t="s">
        <v>67</v>
      </c>
      <c r="C853" s="1">
        <v>43911</v>
      </c>
      <c r="D853">
        <v>1</v>
      </c>
      <c r="E853">
        <v>445842</v>
      </c>
      <c r="F853" t="s">
        <v>17</v>
      </c>
      <c r="G853" s="22">
        <v>0.56000000000000005</v>
      </c>
    </row>
    <row r="854" spans="1:7" x14ac:dyDescent="0.25">
      <c r="A854">
        <v>3548500</v>
      </c>
      <c r="B854" t="s">
        <v>1076</v>
      </c>
      <c r="C854" s="1">
        <v>43911</v>
      </c>
      <c r="D854">
        <v>1</v>
      </c>
      <c r="E854">
        <v>433311</v>
      </c>
      <c r="F854" t="s">
        <v>17</v>
      </c>
      <c r="G854" s="22">
        <v>0.55000000000000004</v>
      </c>
    </row>
    <row r="855" spans="1:7" x14ac:dyDescent="0.25">
      <c r="A855">
        <v>3513801</v>
      </c>
      <c r="B855" t="s">
        <v>37</v>
      </c>
      <c r="C855" s="1">
        <v>43911</v>
      </c>
      <c r="D855">
        <v>1</v>
      </c>
      <c r="E855">
        <v>423884</v>
      </c>
      <c r="F855" t="s">
        <v>17</v>
      </c>
      <c r="G855" s="22">
        <v>0.56999999999999995</v>
      </c>
    </row>
    <row r="856" spans="1:7" x14ac:dyDescent="0.25">
      <c r="A856">
        <v>3525904</v>
      </c>
      <c r="B856" t="s">
        <v>1077</v>
      </c>
      <c r="C856" s="1">
        <v>43911</v>
      </c>
      <c r="D856">
        <v>1</v>
      </c>
      <c r="E856">
        <v>418962</v>
      </c>
      <c r="F856" t="s">
        <v>17</v>
      </c>
      <c r="G856" s="22">
        <v>0.55000000000000004</v>
      </c>
    </row>
    <row r="857" spans="1:7" x14ac:dyDescent="0.25">
      <c r="A857">
        <v>3538709</v>
      </c>
      <c r="B857" t="s">
        <v>1078</v>
      </c>
      <c r="C857" s="1">
        <v>43911</v>
      </c>
      <c r="D857">
        <v>1</v>
      </c>
      <c r="E857">
        <v>404142</v>
      </c>
      <c r="F857" t="s">
        <v>17</v>
      </c>
      <c r="G857" s="22">
        <v>0.52</v>
      </c>
    </row>
    <row r="858" spans="1:7" x14ac:dyDescent="0.25">
      <c r="A858">
        <v>3510609</v>
      </c>
      <c r="B858" t="s">
        <v>824</v>
      </c>
      <c r="C858" s="1">
        <v>43911</v>
      </c>
      <c r="D858">
        <v>1</v>
      </c>
      <c r="E858">
        <v>400927</v>
      </c>
      <c r="F858" t="s">
        <v>17</v>
      </c>
      <c r="G858" s="22">
        <v>0.55000000000000004</v>
      </c>
    </row>
    <row r="859" spans="1:7" x14ac:dyDescent="0.25">
      <c r="A859">
        <v>3506003</v>
      </c>
      <c r="B859" t="s">
        <v>1079</v>
      </c>
      <c r="C859" s="1">
        <v>43911</v>
      </c>
      <c r="D859">
        <v>1</v>
      </c>
      <c r="E859">
        <v>376818</v>
      </c>
      <c r="F859" t="s">
        <v>17</v>
      </c>
      <c r="G859" s="22">
        <v>0.5</v>
      </c>
    </row>
    <row r="860" spans="1:7" x14ac:dyDescent="0.25">
      <c r="A860">
        <v>3523107</v>
      </c>
      <c r="B860" t="s">
        <v>57</v>
      </c>
      <c r="C860" s="1">
        <v>43911</v>
      </c>
      <c r="D860">
        <v>1</v>
      </c>
      <c r="E860">
        <v>370821</v>
      </c>
      <c r="F860" t="s">
        <v>17</v>
      </c>
      <c r="G860" s="22">
        <v>0.57999999999999996</v>
      </c>
    </row>
    <row r="861" spans="1:7" x14ac:dyDescent="0.25">
      <c r="A861">
        <v>3551009</v>
      </c>
      <c r="B861" t="s">
        <v>1080</v>
      </c>
      <c r="C861" s="1">
        <v>43911</v>
      </c>
      <c r="D861">
        <v>1</v>
      </c>
      <c r="E861">
        <v>365798</v>
      </c>
      <c r="F861" t="s">
        <v>17</v>
      </c>
      <c r="G861" s="22">
        <v>0.57999999999999996</v>
      </c>
    </row>
    <row r="862" spans="1:7" x14ac:dyDescent="0.25">
      <c r="A862">
        <v>3516200</v>
      </c>
      <c r="B862" t="s">
        <v>1081</v>
      </c>
      <c r="C862" s="1">
        <v>43911</v>
      </c>
      <c r="D862">
        <v>1</v>
      </c>
      <c r="E862">
        <v>353187</v>
      </c>
      <c r="F862" t="s">
        <v>17</v>
      </c>
      <c r="G862" s="22">
        <v>0.57999999999999996</v>
      </c>
    </row>
    <row r="863" spans="1:7" x14ac:dyDescent="0.25">
      <c r="A863">
        <v>3541000</v>
      </c>
      <c r="B863" t="s">
        <v>1082</v>
      </c>
      <c r="C863" s="1">
        <v>43911</v>
      </c>
      <c r="D863">
        <v>1</v>
      </c>
      <c r="E863">
        <v>325073</v>
      </c>
      <c r="F863" t="s">
        <v>17</v>
      </c>
      <c r="G863" s="22">
        <v>0.55000000000000004</v>
      </c>
    </row>
    <row r="864" spans="1:7" x14ac:dyDescent="0.25">
      <c r="A864">
        <v>3518701</v>
      </c>
      <c r="B864" t="s">
        <v>1083</v>
      </c>
      <c r="C864" s="1">
        <v>43911</v>
      </c>
      <c r="D864">
        <v>1</v>
      </c>
      <c r="E864">
        <v>320459</v>
      </c>
      <c r="F864" t="s">
        <v>17</v>
      </c>
      <c r="G864" s="22">
        <v>0.56999999999999995</v>
      </c>
    </row>
    <row r="865" spans="1:7" x14ac:dyDescent="0.25">
      <c r="A865">
        <v>3554102</v>
      </c>
      <c r="B865" t="s">
        <v>1084</v>
      </c>
      <c r="C865" s="1">
        <v>43911</v>
      </c>
      <c r="D865">
        <v>1</v>
      </c>
      <c r="E865">
        <v>314924</v>
      </c>
      <c r="F865" t="s">
        <v>17</v>
      </c>
      <c r="G865" s="22">
        <v>0.59</v>
      </c>
    </row>
    <row r="866" spans="1:7" x14ac:dyDescent="0.25">
      <c r="A866">
        <v>3526902</v>
      </c>
      <c r="B866" t="s">
        <v>1085</v>
      </c>
      <c r="C866" s="1">
        <v>43911</v>
      </c>
      <c r="D866">
        <v>1</v>
      </c>
      <c r="E866">
        <v>306114</v>
      </c>
      <c r="F866" t="s">
        <v>17</v>
      </c>
      <c r="G866" s="22">
        <v>0.51</v>
      </c>
    </row>
    <row r="867" spans="1:7" x14ac:dyDescent="0.25">
      <c r="A867">
        <v>3552502</v>
      </c>
      <c r="B867" t="s">
        <v>93</v>
      </c>
      <c r="C867" s="1">
        <v>43911</v>
      </c>
      <c r="D867">
        <v>1</v>
      </c>
      <c r="E867">
        <v>297637</v>
      </c>
      <c r="F867" t="s">
        <v>17</v>
      </c>
      <c r="G867" s="22">
        <v>0.55000000000000004</v>
      </c>
    </row>
    <row r="868" spans="1:7" x14ac:dyDescent="0.25">
      <c r="B868" t="s">
        <v>1086</v>
      </c>
      <c r="C868" s="1">
        <v>43911</v>
      </c>
      <c r="D868">
        <v>1</v>
      </c>
      <c r="G868" s="22">
        <v>0.56000000000000005</v>
      </c>
    </row>
    <row r="869" spans="1:7" x14ac:dyDescent="0.25">
      <c r="A869">
        <v>3501608</v>
      </c>
      <c r="B869" t="s">
        <v>1087</v>
      </c>
      <c r="C869" s="1">
        <v>43911</v>
      </c>
      <c r="D869">
        <v>1</v>
      </c>
      <c r="E869">
        <v>239597</v>
      </c>
      <c r="F869" t="s">
        <v>17</v>
      </c>
      <c r="G869" s="22">
        <v>0.56999999999999995</v>
      </c>
    </row>
    <row r="870" spans="1:7" x14ac:dyDescent="0.25">
      <c r="A870">
        <v>3501905</v>
      </c>
      <c r="B870" t="s">
        <v>1088</v>
      </c>
      <c r="C870" s="1">
        <v>43911</v>
      </c>
      <c r="D870">
        <v>1</v>
      </c>
      <c r="E870">
        <v>72195</v>
      </c>
      <c r="F870" t="s">
        <v>17</v>
      </c>
      <c r="G870" s="22">
        <v>0.62</v>
      </c>
    </row>
    <row r="871" spans="1:7" x14ac:dyDescent="0.25">
      <c r="A871">
        <v>3502804</v>
      </c>
      <c r="B871" t="s">
        <v>1089</v>
      </c>
      <c r="C871" s="1">
        <v>43911</v>
      </c>
      <c r="D871">
        <v>1</v>
      </c>
      <c r="E871">
        <v>197016</v>
      </c>
      <c r="F871" t="s">
        <v>17</v>
      </c>
      <c r="G871" s="22">
        <v>0.51</v>
      </c>
    </row>
    <row r="872" spans="1:7" x14ac:dyDescent="0.25">
      <c r="A872">
        <v>3503208</v>
      </c>
      <c r="B872" t="s">
        <v>1090</v>
      </c>
      <c r="C872" s="1">
        <v>43911</v>
      </c>
      <c r="D872">
        <v>1</v>
      </c>
      <c r="E872">
        <v>236072</v>
      </c>
      <c r="F872" t="s">
        <v>17</v>
      </c>
      <c r="G872" s="22">
        <v>0.49</v>
      </c>
    </row>
    <row r="873" spans="1:7" x14ac:dyDescent="0.25">
      <c r="A873">
        <v>3503307</v>
      </c>
      <c r="B873" t="s">
        <v>1091</v>
      </c>
      <c r="C873" s="1">
        <v>43911</v>
      </c>
      <c r="D873">
        <v>1</v>
      </c>
      <c r="E873">
        <v>134236</v>
      </c>
      <c r="F873" t="s">
        <v>17</v>
      </c>
      <c r="G873" s="22">
        <v>0.56000000000000005</v>
      </c>
    </row>
    <row r="874" spans="1:7" x14ac:dyDescent="0.25">
      <c r="A874">
        <v>3503901</v>
      </c>
      <c r="B874" t="s">
        <v>791</v>
      </c>
      <c r="C874" s="1">
        <v>43911</v>
      </c>
      <c r="D874">
        <v>1</v>
      </c>
      <c r="E874">
        <v>89824</v>
      </c>
      <c r="F874" t="s">
        <v>17</v>
      </c>
      <c r="G874" s="22">
        <v>0.56999999999999995</v>
      </c>
    </row>
    <row r="875" spans="1:7" x14ac:dyDescent="0.25">
      <c r="A875">
        <v>3504008</v>
      </c>
      <c r="B875" t="s">
        <v>1092</v>
      </c>
      <c r="C875" s="1">
        <v>43911</v>
      </c>
      <c r="D875">
        <v>1</v>
      </c>
      <c r="E875">
        <v>104386</v>
      </c>
      <c r="F875" t="s">
        <v>17</v>
      </c>
      <c r="G875" s="22">
        <v>0.54</v>
      </c>
    </row>
    <row r="876" spans="1:7" x14ac:dyDescent="0.25">
      <c r="A876">
        <v>3504107</v>
      </c>
      <c r="B876" t="s">
        <v>1093</v>
      </c>
      <c r="C876" s="1">
        <v>43911</v>
      </c>
      <c r="D876">
        <v>1</v>
      </c>
      <c r="E876">
        <v>142761</v>
      </c>
      <c r="F876" t="s">
        <v>17</v>
      </c>
      <c r="G876" s="22">
        <v>0.56000000000000005</v>
      </c>
    </row>
    <row r="877" spans="1:7" x14ac:dyDescent="0.25">
      <c r="A877">
        <v>3504503</v>
      </c>
      <c r="B877" t="s">
        <v>1094</v>
      </c>
      <c r="C877" s="1">
        <v>43911</v>
      </c>
      <c r="D877">
        <v>1</v>
      </c>
      <c r="E877">
        <v>90655</v>
      </c>
      <c r="F877" t="s">
        <v>17</v>
      </c>
      <c r="G877" s="22">
        <v>0.51</v>
      </c>
    </row>
    <row r="878" spans="1:7" x14ac:dyDescent="0.25">
      <c r="A878">
        <v>3505500</v>
      </c>
      <c r="B878" t="s">
        <v>1095</v>
      </c>
      <c r="C878" s="1">
        <v>43911</v>
      </c>
      <c r="D878">
        <v>1</v>
      </c>
      <c r="E878">
        <v>122098</v>
      </c>
      <c r="F878" t="s">
        <v>17</v>
      </c>
      <c r="G878" s="22">
        <v>0.56999999999999995</v>
      </c>
    </row>
    <row r="879" spans="1:7" x14ac:dyDescent="0.25">
      <c r="A879">
        <v>3505708</v>
      </c>
      <c r="B879" t="s">
        <v>23</v>
      </c>
      <c r="C879" s="1">
        <v>43911</v>
      </c>
      <c r="D879">
        <v>1</v>
      </c>
      <c r="E879">
        <v>274182</v>
      </c>
      <c r="F879" t="s">
        <v>17</v>
      </c>
      <c r="G879" s="22">
        <v>0.53</v>
      </c>
    </row>
    <row r="880" spans="1:7" x14ac:dyDescent="0.25">
      <c r="A880">
        <v>3506102</v>
      </c>
      <c r="B880" t="s">
        <v>1096</v>
      </c>
      <c r="C880" s="1">
        <v>43911</v>
      </c>
      <c r="D880">
        <v>1</v>
      </c>
      <c r="E880">
        <v>77496</v>
      </c>
      <c r="F880" t="s">
        <v>17</v>
      </c>
      <c r="G880" s="22">
        <v>0.68</v>
      </c>
    </row>
    <row r="881" spans="1:7" x14ac:dyDescent="0.25">
      <c r="A881">
        <v>3506508</v>
      </c>
      <c r="B881" t="s">
        <v>1097</v>
      </c>
      <c r="C881" s="1">
        <v>43911</v>
      </c>
      <c r="D881">
        <v>1</v>
      </c>
      <c r="E881">
        <v>123638</v>
      </c>
      <c r="F881" t="s">
        <v>17</v>
      </c>
      <c r="G881" s="22">
        <v>0.53</v>
      </c>
    </row>
    <row r="882" spans="1:7" x14ac:dyDescent="0.25">
      <c r="A882">
        <v>3507506</v>
      </c>
      <c r="B882" t="s">
        <v>1098</v>
      </c>
      <c r="C882" s="1">
        <v>43911</v>
      </c>
      <c r="D882">
        <v>1</v>
      </c>
      <c r="E882">
        <v>146497</v>
      </c>
      <c r="F882" t="s">
        <v>17</v>
      </c>
      <c r="G882" s="22">
        <v>0.53</v>
      </c>
    </row>
    <row r="883" spans="1:7" x14ac:dyDescent="0.25">
      <c r="A883">
        <v>3507605</v>
      </c>
      <c r="B883" t="s">
        <v>1099</v>
      </c>
      <c r="C883" s="1">
        <v>43911</v>
      </c>
      <c r="D883">
        <v>1</v>
      </c>
      <c r="E883">
        <v>168668</v>
      </c>
      <c r="F883" t="s">
        <v>17</v>
      </c>
      <c r="G883" s="22">
        <v>0.54</v>
      </c>
    </row>
    <row r="884" spans="1:7" x14ac:dyDescent="0.25">
      <c r="A884">
        <v>3508504</v>
      </c>
      <c r="B884" t="s">
        <v>1100</v>
      </c>
      <c r="C884" s="1">
        <v>43911</v>
      </c>
      <c r="D884">
        <v>1</v>
      </c>
      <c r="E884">
        <v>94263</v>
      </c>
      <c r="F884" t="s">
        <v>17</v>
      </c>
      <c r="G884" s="22">
        <v>0.64</v>
      </c>
    </row>
    <row r="885" spans="1:7" x14ac:dyDescent="0.25">
      <c r="A885">
        <v>3509007</v>
      </c>
      <c r="B885" t="s">
        <v>27</v>
      </c>
      <c r="C885" s="1">
        <v>43911</v>
      </c>
      <c r="D885">
        <v>1</v>
      </c>
      <c r="E885">
        <v>101470</v>
      </c>
      <c r="F885" t="s">
        <v>17</v>
      </c>
      <c r="G885" s="22">
        <v>0.57999999999999996</v>
      </c>
    </row>
    <row r="886" spans="1:7" x14ac:dyDescent="0.25">
      <c r="A886">
        <v>3509205</v>
      </c>
      <c r="B886" t="s">
        <v>30</v>
      </c>
      <c r="C886" s="1">
        <v>43911</v>
      </c>
      <c r="D886">
        <v>1</v>
      </c>
      <c r="E886">
        <v>76801</v>
      </c>
      <c r="F886" t="s">
        <v>17</v>
      </c>
      <c r="G886" s="22">
        <v>0.61</v>
      </c>
    </row>
    <row r="887" spans="1:7" x14ac:dyDescent="0.25">
      <c r="A887">
        <v>3509601</v>
      </c>
      <c r="B887" t="s">
        <v>1101</v>
      </c>
      <c r="C887" s="1">
        <v>43911</v>
      </c>
      <c r="D887">
        <v>1</v>
      </c>
      <c r="E887">
        <v>84650</v>
      </c>
      <c r="F887" t="s">
        <v>17</v>
      </c>
      <c r="G887" s="22">
        <v>0.59</v>
      </c>
    </row>
    <row r="888" spans="1:7" x14ac:dyDescent="0.25">
      <c r="A888">
        <v>3510500</v>
      </c>
      <c r="B888" t="s">
        <v>1102</v>
      </c>
      <c r="C888" s="1">
        <v>43911</v>
      </c>
      <c r="D888">
        <v>1</v>
      </c>
      <c r="E888">
        <v>121532</v>
      </c>
      <c r="F888" t="s">
        <v>17</v>
      </c>
      <c r="G888" s="22">
        <v>0.63</v>
      </c>
    </row>
    <row r="889" spans="1:7" x14ac:dyDescent="0.25">
      <c r="A889">
        <v>3511102</v>
      </c>
      <c r="B889" t="s">
        <v>1103</v>
      </c>
      <c r="C889" s="1">
        <v>43911</v>
      </c>
      <c r="D889">
        <v>1</v>
      </c>
      <c r="E889">
        <v>121862</v>
      </c>
      <c r="F889" t="s">
        <v>17</v>
      </c>
      <c r="G889" s="22">
        <v>0.5</v>
      </c>
    </row>
    <row r="890" spans="1:7" x14ac:dyDescent="0.25">
      <c r="A890">
        <v>3513009</v>
      </c>
      <c r="B890" t="s">
        <v>34</v>
      </c>
      <c r="C890" s="1">
        <v>43911</v>
      </c>
      <c r="D890">
        <v>1</v>
      </c>
      <c r="E890">
        <v>249210</v>
      </c>
      <c r="F890" t="s">
        <v>17</v>
      </c>
      <c r="G890" s="22">
        <v>0.57999999999999996</v>
      </c>
    </row>
    <row r="891" spans="1:7" x14ac:dyDescent="0.25">
      <c r="A891">
        <v>3513405</v>
      </c>
      <c r="B891" t="s">
        <v>1104</v>
      </c>
      <c r="C891" s="1">
        <v>43911</v>
      </c>
      <c r="D891">
        <v>1</v>
      </c>
      <c r="E891">
        <v>82238</v>
      </c>
      <c r="F891" t="s">
        <v>17</v>
      </c>
      <c r="G891" s="22">
        <v>0.66</v>
      </c>
    </row>
    <row r="892" spans="1:7" x14ac:dyDescent="0.25">
      <c r="A892">
        <v>3513504</v>
      </c>
      <c r="B892" t="s">
        <v>1105</v>
      </c>
      <c r="C892" s="1">
        <v>43911</v>
      </c>
      <c r="D892">
        <v>1</v>
      </c>
      <c r="E892">
        <v>130705</v>
      </c>
      <c r="F892" t="s">
        <v>17</v>
      </c>
      <c r="G892" s="22">
        <v>0.52</v>
      </c>
    </row>
    <row r="893" spans="1:7" x14ac:dyDescent="0.25">
      <c r="A893">
        <v>3515004</v>
      </c>
      <c r="B893" t="s">
        <v>40</v>
      </c>
      <c r="C893" s="1">
        <v>43911</v>
      </c>
      <c r="D893">
        <v>1</v>
      </c>
      <c r="E893">
        <v>273726</v>
      </c>
      <c r="F893" t="s">
        <v>17</v>
      </c>
      <c r="G893" s="22">
        <v>0.56999999999999995</v>
      </c>
    </row>
    <row r="894" spans="1:7" x14ac:dyDescent="0.25">
      <c r="A894">
        <v>3515707</v>
      </c>
      <c r="B894" t="s">
        <v>44</v>
      </c>
      <c r="C894" s="1">
        <v>43911</v>
      </c>
      <c r="D894">
        <v>1</v>
      </c>
      <c r="E894">
        <v>194276</v>
      </c>
      <c r="F894" t="s">
        <v>17</v>
      </c>
      <c r="G894" s="22">
        <v>0.55000000000000004</v>
      </c>
    </row>
    <row r="895" spans="1:7" x14ac:dyDescent="0.25">
      <c r="A895">
        <v>3516309</v>
      </c>
      <c r="B895" t="s">
        <v>46</v>
      </c>
      <c r="C895" s="1">
        <v>43911</v>
      </c>
      <c r="D895">
        <v>1</v>
      </c>
      <c r="E895">
        <v>175844</v>
      </c>
      <c r="F895" t="s">
        <v>17</v>
      </c>
      <c r="G895" s="22">
        <v>0.54</v>
      </c>
    </row>
    <row r="896" spans="1:7" x14ac:dyDescent="0.25">
      <c r="A896">
        <v>3516408</v>
      </c>
      <c r="B896" t="s">
        <v>48</v>
      </c>
      <c r="C896" s="1">
        <v>43911</v>
      </c>
      <c r="D896">
        <v>1</v>
      </c>
      <c r="E896">
        <v>154489</v>
      </c>
      <c r="F896" t="s">
        <v>17</v>
      </c>
      <c r="G896" s="22">
        <v>0.55000000000000004</v>
      </c>
    </row>
    <row r="897" spans="1:7" x14ac:dyDescent="0.25">
      <c r="A897">
        <v>3518404</v>
      </c>
      <c r="B897" t="s">
        <v>1106</v>
      </c>
      <c r="C897" s="1">
        <v>43911</v>
      </c>
      <c r="D897">
        <v>1</v>
      </c>
      <c r="E897">
        <v>121798</v>
      </c>
      <c r="F897" t="s">
        <v>17</v>
      </c>
      <c r="G897" s="22">
        <v>0.6</v>
      </c>
    </row>
    <row r="898" spans="1:7" x14ac:dyDescent="0.25">
      <c r="A898">
        <v>3519071</v>
      </c>
      <c r="B898" t="s">
        <v>1107</v>
      </c>
      <c r="C898" s="1">
        <v>43911</v>
      </c>
      <c r="D898">
        <v>1</v>
      </c>
      <c r="E898">
        <v>230851</v>
      </c>
      <c r="F898" t="s">
        <v>17</v>
      </c>
      <c r="G898" s="22">
        <v>0.56999999999999995</v>
      </c>
    </row>
    <row r="899" spans="1:7" x14ac:dyDescent="0.25">
      <c r="A899">
        <v>3519709</v>
      </c>
      <c r="B899" t="s">
        <v>1108</v>
      </c>
      <c r="C899" s="1">
        <v>43911</v>
      </c>
      <c r="D899">
        <v>1</v>
      </c>
      <c r="E899">
        <v>78878</v>
      </c>
      <c r="F899" t="s">
        <v>17</v>
      </c>
      <c r="G899" s="22">
        <v>0.62</v>
      </c>
    </row>
    <row r="900" spans="1:7" x14ac:dyDescent="0.25">
      <c r="A900">
        <v>3520509</v>
      </c>
      <c r="B900" t="s">
        <v>1109</v>
      </c>
      <c r="C900" s="1">
        <v>43911</v>
      </c>
      <c r="D900">
        <v>1</v>
      </c>
      <c r="E900">
        <v>251627</v>
      </c>
      <c r="F900" t="s">
        <v>17</v>
      </c>
      <c r="G900" s="22">
        <v>0.59</v>
      </c>
    </row>
    <row r="901" spans="1:7" x14ac:dyDescent="0.25">
      <c r="A901">
        <v>3522109</v>
      </c>
      <c r="B901" t="s">
        <v>1110</v>
      </c>
      <c r="C901" s="1">
        <v>43911</v>
      </c>
      <c r="D901">
        <v>1</v>
      </c>
      <c r="E901">
        <v>101816</v>
      </c>
      <c r="F901" t="s">
        <v>17</v>
      </c>
      <c r="G901" s="22">
        <v>0.6</v>
      </c>
    </row>
    <row r="902" spans="1:7" x14ac:dyDescent="0.25">
      <c r="A902">
        <v>3522208</v>
      </c>
      <c r="B902" t="s">
        <v>53</v>
      </c>
      <c r="C902" s="1">
        <v>43911</v>
      </c>
      <c r="D902">
        <v>1</v>
      </c>
      <c r="E902">
        <v>175693</v>
      </c>
      <c r="F902" t="s">
        <v>17</v>
      </c>
      <c r="G902" s="22">
        <v>0.6</v>
      </c>
    </row>
    <row r="903" spans="1:7" x14ac:dyDescent="0.25">
      <c r="A903">
        <v>3522307</v>
      </c>
      <c r="B903" t="s">
        <v>1111</v>
      </c>
      <c r="C903" s="1">
        <v>43911</v>
      </c>
      <c r="D903">
        <v>1</v>
      </c>
      <c r="E903">
        <v>163901</v>
      </c>
      <c r="F903" t="s">
        <v>17</v>
      </c>
      <c r="G903" s="22">
        <v>0.53</v>
      </c>
    </row>
    <row r="904" spans="1:7" x14ac:dyDescent="0.25">
      <c r="A904">
        <v>3522406</v>
      </c>
      <c r="B904" t="s">
        <v>1112</v>
      </c>
      <c r="C904" s="1">
        <v>43911</v>
      </c>
      <c r="D904">
        <v>1</v>
      </c>
      <c r="E904">
        <v>94354</v>
      </c>
      <c r="F904" t="s">
        <v>17</v>
      </c>
      <c r="G904" s="22">
        <v>0.53</v>
      </c>
    </row>
    <row r="905" spans="1:7" x14ac:dyDescent="0.25">
      <c r="A905">
        <v>3522505</v>
      </c>
      <c r="B905" t="s">
        <v>55</v>
      </c>
      <c r="C905" s="1">
        <v>43911</v>
      </c>
      <c r="D905">
        <v>1</v>
      </c>
      <c r="E905">
        <v>237700</v>
      </c>
      <c r="F905" t="s">
        <v>17</v>
      </c>
      <c r="G905" s="22">
        <v>0.56000000000000005</v>
      </c>
    </row>
    <row r="906" spans="1:7" x14ac:dyDescent="0.25">
      <c r="A906">
        <v>3522604</v>
      </c>
      <c r="B906" t="s">
        <v>1113</v>
      </c>
      <c r="C906" s="1">
        <v>43911</v>
      </c>
      <c r="D906">
        <v>1</v>
      </c>
      <c r="E906">
        <v>74773</v>
      </c>
      <c r="F906" t="s">
        <v>17</v>
      </c>
      <c r="G906" s="22">
        <v>0.61</v>
      </c>
    </row>
    <row r="907" spans="1:7" x14ac:dyDescent="0.25">
      <c r="A907">
        <v>3523404</v>
      </c>
      <c r="B907" t="s">
        <v>1114</v>
      </c>
      <c r="C907" s="1">
        <v>43911</v>
      </c>
      <c r="D907">
        <v>1</v>
      </c>
      <c r="E907">
        <v>120858</v>
      </c>
      <c r="F907" t="s">
        <v>17</v>
      </c>
      <c r="G907" s="22">
        <v>0.55000000000000004</v>
      </c>
    </row>
    <row r="908" spans="1:7" x14ac:dyDescent="0.25">
      <c r="A908">
        <v>3523909</v>
      </c>
      <c r="B908" t="s">
        <v>1115</v>
      </c>
      <c r="C908" s="1">
        <v>43911</v>
      </c>
      <c r="D908">
        <v>1</v>
      </c>
      <c r="E908">
        <v>173939</v>
      </c>
      <c r="F908" t="s">
        <v>17</v>
      </c>
      <c r="G908" s="22">
        <v>0.54</v>
      </c>
    </row>
    <row r="909" spans="1:7" x14ac:dyDescent="0.25">
      <c r="A909">
        <v>3524303</v>
      </c>
      <c r="B909" t="s">
        <v>1116</v>
      </c>
      <c r="C909" s="1">
        <v>43911</v>
      </c>
      <c r="D909">
        <v>1</v>
      </c>
      <c r="E909">
        <v>77263</v>
      </c>
      <c r="F909" t="s">
        <v>17</v>
      </c>
      <c r="G909" s="22">
        <v>0.55000000000000004</v>
      </c>
    </row>
    <row r="910" spans="1:7" x14ac:dyDescent="0.25">
      <c r="A910">
        <v>3524402</v>
      </c>
      <c r="B910" t="s">
        <v>1117</v>
      </c>
      <c r="C910" s="1">
        <v>43911</v>
      </c>
      <c r="D910">
        <v>1</v>
      </c>
      <c r="E910">
        <v>233662</v>
      </c>
      <c r="F910" t="s">
        <v>17</v>
      </c>
      <c r="G910" s="22">
        <v>0.56999999999999995</v>
      </c>
    </row>
    <row r="911" spans="1:7" x14ac:dyDescent="0.25">
      <c r="A911">
        <v>3525003</v>
      </c>
      <c r="B911" t="s">
        <v>59</v>
      </c>
      <c r="C911" s="1">
        <v>43911</v>
      </c>
      <c r="D911">
        <v>1</v>
      </c>
      <c r="E911">
        <v>124937</v>
      </c>
      <c r="F911" t="s">
        <v>17</v>
      </c>
      <c r="G911" s="22">
        <v>0.53</v>
      </c>
    </row>
    <row r="912" spans="1:7" x14ac:dyDescent="0.25">
      <c r="A912">
        <v>3525300</v>
      </c>
      <c r="B912" t="s">
        <v>1118</v>
      </c>
      <c r="C912" s="1">
        <v>43911</v>
      </c>
      <c r="D912">
        <v>1</v>
      </c>
      <c r="E912">
        <v>150252</v>
      </c>
      <c r="F912" t="s">
        <v>17</v>
      </c>
      <c r="G912" s="22">
        <v>0.53</v>
      </c>
    </row>
    <row r="913" spans="1:7" x14ac:dyDescent="0.25">
      <c r="A913">
        <v>3526704</v>
      </c>
      <c r="B913" t="s">
        <v>1119</v>
      </c>
      <c r="C913" s="1">
        <v>43911</v>
      </c>
      <c r="D913">
        <v>1</v>
      </c>
      <c r="E913">
        <v>103391</v>
      </c>
      <c r="F913" t="s">
        <v>17</v>
      </c>
      <c r="G913" s="22">
        <v>0.6</v>
      </c>
    </row>
    <row r="914" spans="1:7" x14ac:dyDescent="0.25">
      <c r="A914">
        <v>3527108</v>
      </c>
      <c r="B914" t="s">
        <v>1120</v>
      </c>
      <c r="C914" s="1">
        <v>43911</v>
      </c>
      <c r="D914">
        <v>1</v>
      </c>
      <c r="E914">
        <v>78013</v>
      </c>
      <c r="F914" t="s">
        <v>17</v>
      </c>
      <c r="G914" s="22">
        <v>0.53</v>
      </c>
    </row>
    <row r="915" spans="1:7" x14ac:dyDescent="0.25">
      <c r="A915">
        <v>3527207</v>
      </c>
      <c r="B915" t="s">
        <v>1121</v>
      </c>
      <c r="C915" s="1">
        <v>43911</v>
      </c>
      <c r="D915">
        <v>1</v>
      </c>
      <c r="E915">
        <v>88706</v>
      </c>
      <c r="F915" t="s">
        <v>17</v>
      </c>
      <c r="G915" s="22">
        <v>0.67</v>
      </c>
    </row>
    <row r="916" spans="1:7" x14ac:dyDescent="0.25">
      <c r="A916">
        <v>3528502</v>
      </c>
      <c r="B916" t="s">
        <v>940</v>
      </c>
      <c r="C916" s="1">
        <v>43911</v>
      </c>
      <c r="D916">
        <v>1</v>
      </c>
      <c r="E916">
        <v>100179</v>
      </c>
      <c r="F916" t="s">
        <v>17</v>
      </c>
      <c r="G916" s="22">
        <v>0.62</v>
      </c>
    </row>
    <row r="917" spans="1:7" x14ac:dyDescent="0.25">
      <c r="A917">
        <v>3529005</v>
      </c>
      <c r="B917" t="s">
        <v>1122</v>
      </c>
      <c r="C917" s="1">
        <v>43911</v>
      </c>
      <c r="D917">
        <v>1</v>
      </c>
      <c r="E917">
        <v>238882</v>
      </c>
      <c r="F917" t="s">
        <v>17</v>
      </c>
      <c r="G917" s="22">
        <v>0.52</v>
      </c>
    </row>
    <row r="918" spans="1:7" x14ac:dyDescent="0.25">
      <c r="A918">
        <v>3529302</v>
      </c>
      <c r="B918" t="s">
        <v>1123</v>
      </c>
      <c r="C918" s="1">
        <v>43911</v>
      </c>
      <c r="D918">
        <v>1</v>
      </c>
      <c r="E918">
        <v>83170</v>
      </c>
      <c r="F918" t="s">
        <v>17</v>
      </c>
      <c r="G918" s="22">
        <v>0.55000000000000004</v>
      </c>
    </row>
    <row r="919" spans="1:7" x14ac:dyDescent="0.25">
      <c r="A919">
        <v>3530706</v>
      </c>
      <c r="B919" t="s">
        <v>1124</v>
      </c>
      <c r="C919" s="1">
        <v>43911</v>
      </c>
      <c r="D919">
        <v>1</v>
      </c>
      <c r="E919">
        <v>151888</v>
      </c>
      <c r="F919" t="s">
        <v>17</v>
      </c>
      <c r="G919" s="22">
        <v>0.57999999999999996</v>
      </c>
    </row>
    <row r="920" spans="1:7" x14ac:dyDescent="0.25">
      <c r="A920">
        <v>3530805</v>
      </c>
      <c r="B920" t="s">
        <v>1125</v>
      </c>
      <c r="C920" s="1">
        <v>43911</v>
      </c>
      <c r="D920">
        <v>1</v>
      </c>
      <c r="E920">
        <v>93189</v>
      </c>
      <c r="F920" t="s">
        <v>17</v>
      </c>
      <c r="G920" s="22">
        <v>0.59</v>
      </c>
    </row>
    <row r="921" spans="1:7" x14ac:dyDescent="0.25">
      <c r="A921">
        <v>3534708</v>
      </c>
      <c r="B921" t="s">
        <v>1126</v>
      </c>
      <c r="C921" s="1">
        <v>43911</v>
      </c>
      <c r="D921">
        <v>1</v>
      </c>
      <c r="E921">
        <v>113542</v>
      </c>
      <c r="F921" t="s">
        <v>17</v>
      </c>
      <c r="G921" s="22">
        <v>0.5</v>
      </c>
    </row>
    <row r="922" spans="1:7" x14ac:dyDescent="0.25">
      <c r="A922">
        <v>3536505</v>
      </c>
      <c r="B922" t="s">
        <v>1127</v>
      </c>
      <c r="C922" s="1">
        <v>43911</v>
      </c>
      <c r="D922">
        <v>1</v>
      </c>
      <c r="E922">
        <v>109424</v>
      </c>
      <c r="F922" t="s">
        <v>17</v>
      </c>
      <c r="G922" s="22">
        <v>0.61</v>
      </c>
    </row>
    <row r="923" spans="1:7" x14ac:dyDescent="0.25">
      <c r="A923">
        <v>3538006</v>
      </c>
      <c r="B923" t="s">
        <v>1128</v>
      </c>
      <c r="C923" s="1">
        <v>43911</v>
      </c>
      <c r="D923">
        <v>1</v>
      </c>
      <c r="E923">
        <v>168328</v>
      </c>
      <c r="F923" t="s">
        <v>17</v>
      </c>
      <c r="G923" s="22">
        <v>0.64</v>
      </c>
    </row>
    <row r="924" spans="1:7" x14ac:dyDescent="0.25">
      <c r="A924">
        <v>3539301</v>
      </c>
      <c r="B924" t="s">
        <v>1129</v>
      </c>
      <c r="C924" s="1">
        <v>43911</v>
      </c>
      <c r="D924">
        <v>1</v>
      </c>
      <c r="E924">
        <v>76409</v>
      </c>
      <c r="F924" t="s">
        <v>17</v>
      </c>
      <c r="G924" s="22">
        <v>0.6</v>
      </c>
    </row>
    <row r="925" spans="1:7" x14ac:dyDescent="0.25">
      <c r="A925">
        <v>3539806</v>
      </c>
      <c r="B925" t="s">
        <v>971</v>
      </c>
      <c r="C925" s="1">
        <v>43911</v>
      </c>
      <c r="D925">
        <v>1</v>
      </c>
      <c r="E925">
        <v>117452</v>
      </c>
      <c r="F925" t="s">
        <v>17</v>
      </c>
      <c r="G925" s="22">
        <v>0.59</v>
      </c>
    </row>
    <row r="926" spans="1:7" x14ac:dyDescent="0.25">
      <c r="A926">
        <v>3541406</v>
      </c>
      <c r="B926" t="s">
        <v>1130</v>
      </c>
      <c r="C926" s="1">
        <v>43911</v>
      </c>
      <c r="D926">
        <v>1</v>
      </c>
      <c r="E926">
        <v>228743</v>
      </c>
      <c r="F926" t="s">
        <v>17</v>
      </c>
      <c r="G926" s="22">
        <v>0.48</v>
      </c>
    </row>
    <row r="927" spans="1:7" x14ac:dyDescent="0.25">
      <c r="A927">
        <v>3543303</v>
      </c>
      <c r="B927" t="s">
        <v>980</v>
      </c>
      <c r="C927" s="1">
        <v>43911</v>
      </c>
      <c r="D927">
        <v>1</v>
      </c>
      <c r="E927">
        <v>123393</v>
      </c>
      <c r="F927" t="s">
        <v>17</v>
      </c>
      <c r="G927" s="22">
        <v>0.6</v>
      </c>
    </row>
    <row r="928" spans="1:7" x14ac:dyDescent="0.25">
      <c r="A928">
        <v>3543907</v>
      </c>
      <c r="B928" t="s">
        <v>1131</v>
      </c>
      <c r="C928" s="1">
        <v>43911</v>
      </c>
      <c r="D928">
        <v>1</v>
      </c>
      <c r="E928">
        <v>206424</v>
      </c>
      <c r="F928" t="s">
        <v>17</v>
      </c>
      <c r="G928" s="22">
        <v>0.54</v>
      </c>
    </row>
    <row r="929" spans="1:7" x14ac:dyDescent="0.25">
      <c r="A929">
        <v>3545209</v>
      </c>
      <c r="B929" t="s">
        <v>1132</v>
      </c>
      <c r="C929" s="1">
        <v>43911</v>
      </c>
      <c r="D929">
        <v>1</v>
      </c>
      <c r="E929">
        <v>118663</v>
      </c>
      <c r="F929" t="s">
        <v>17</v>
      </c>
      <c r="G929" s="22">
        <v>0.56000000000000005</v>
      </c>
    </row>
    <row r="930" spans="1:7" x14ac:dyDescent="0.25">
      <c r="A930">
        <v>3545803</v>
      </c>
      <c r="B930" t="s">
        <v>1133</v>
      </c>
      <c r="C930" s="1">
        <v>43911</v>
      </c>
      <c r="D930">
        <v>1</v>
      </c>
      <c r="E930">
        <v>193475</v>
      </c>
      <c r="F930" t="s">
        <v>17</v>
      </c>
      <c r="G930" s="22">
        <v>0.52</v>
      </c>
    </row>
    <row r="931" spans="1:7" x14ac:dyDescent="0.25">
      <c r="A931">
        <v>3547304</v>
      </c>
      <c r="B931" t="s">
        <v>1003</v>
      </c>
      <c r="C931" s="1">
        <v>43911</v>
      </c>
      <c r="D931">
        <v>1</v>
      </c>
      <c r="E931">
        <v>139447</v>
      </c>
      <c r="F931" t="s">
        <v>17</v>
      </c>
      <c r="G931" s="22">
        <v>0.61</v>
      </c>
    </row>
    <row r="932" spans="1:7" x14ac:dyDescent="0.25">
      <c r="A932">
        <v>3548807</v>
      </c>
      <c r="B932" t="s">
        <v>1035</v>
      </c>
      <c r="C932" s="1">
        <v>43911</v>
      </c>
      <c r="D932">
        <v>1</v>
      </c>
      <c r="E932">
        <v>161127</v>
      </c>
      <c r="F932" t="s">
        <v>17</v>
      </c>
      <c r="G932" s="22">
        <v>0.56000000000000005</v>
      </c>
    </row>
    <row r="933" spans="1:7" x14ac:dyDescent="0.25">
      <c r="A933">
        <v>3548906</v>
      </c>
      <c r="B933" t="s">
        <v>1134</v>
      </c>
      <c r="C933" s="1">
        <v>43911</v>
      </c>
      <c r="D933">
        <v>1</v>
      </c>
      <c r="E933">
        <v>251983</v>
      </c>
      <c r="F933" t="s">
        <v>17</v>
      </c>
      <c r="G933" s="22">
        <v>0.59</v>
      </c>
    </row>
    <row r="934" spans="1:7" x14ac:dyDescent="0.25">
      <c r="A934">
        <v>3549102</v>
      </c>
      <c r="B934" t="s">
        <v>1135</v>
      </c>
      <c r="C934" s="1">
        <v>43911</v>
      </c>
      <c r="D934">
        <v>1</v>
      </c>
      <c r="E934">
        <v>91211</v>
      </c>
      <c r="F934" t="s">
        <v>17</v>
      </c>
      <c r="G934" s="22">
        <v>0.64</v>
      </c>
    </row>
    <row r="935" spans="1:7" x14ac:dyDescent="0.25">
      <c r="A935">
        <v>3550605</v>
      </c>
      <c r="B935" t="s">
        <v>1136</v>
      </c>
      <c r="C935" s="1">
        <v>43911</v>
      </c>
      <c r="D935">
        <v>1</v>
      </c>
      <c r="E935">
        <v>91016</v>
      </c>
      <c r="F935" t="s">
        <v>17</v>
      </c>
      <c r="G935" s="22">
        <v>0.6</v>
      </c>
    </row>
    <row r="936" spans="1:7" x14ac:dyDescent="0.25">
      <c r="A936">
        <v>3550704</v>
      </c>
      <c r="B936" t="s">
        <v>1137</v>
      </c>
      <c r="C936" s="1">
        <v>43911</v>
      </c>
      <c r="D936">
        <v>1</v>
      </c>
      <c r="E936">
        <v>88980</v>
      </c>
      <c r="F936" t="s">
        <v>17</v>
      </c>
      <c r="G936" s="22">
        <v>0.71</v>
      </c>
    </row>
    <row r="937" spans="1:7" x14ac:dyDescent="0.25">
      <c r="A937">
        <v>3551702</v>
      </c>
      <c r="B937" t="s">
        <v>1138</v>
      </c>
      <c r="C937" s="1">
        <v>43911</v>
      </c>
      <c r="D937">
        <v>1</v>
      </c>
      <c r="E937">
        <v>125815</v>
      </c>
      <c r="F937" t="s">
        <v>17</v>
      </c>
      <c r="G937" s="22">
        <v>0.6</v>
      </c>
    </row>
    <row r="938" spans="1:7" x14ac:dyDescent="0.25">
      <c r="A938">
        <v>3552403</v>
      </c>
      <c r="B938" t="s">
        <v>1139</v>
      </c>
      <c r="C938" s="1">
        <v>43911</v>
      </c>
      <c r="D938">
        <v>1</v>
      </c>
      <c r="E938">
        <v>282441</v>
      </c>
      <c r="F938" t="s">
        <v>17</v>
      </c>
      <c r="G938" s="22">
        <v>0.55000000000000004</v>
      </c>
    </row>
    <row r="939" spans="1:7" x14ac:dyDescent="0.25">
      <c r="A939">
        <v>3552809</v>
      </c>
      <c r="B939" t="s">
        <v>1051</v>
      </c>
      <c r="C939" s="1">
        <v>43911</v>
      </c>
      <c r="D939">
        <v>1</v>
      </c>
      <c r="E939">
        <v>289664</v>
      </c>
      <c r="F939" t="s">
        <v>17</v>
      </c>
      <c r="G939" s="22">
        <v>0.55000000000000004</v>
      </c>
    </row>
    <row r="940" spans="1:7" x14ac:dyDescent="0.25">
      <c r="A940">
        <v>3554003</v>
      </c>
      <c r="B940" t="s">
        <v>1140</v>
      </c>
      <c r="C940" s="1">
        <v>43911</v>
      </c>
      <c r="D940">
        <v>1</v>
      </c>
      <c r="E940">
        <v>121766</v>
      </c>
      <c r="F940" t="s">
        <v>17</v>
      </c>
      <c r="G940" s="22">
        <v>0.54</v>
      </c>
    </row>
    <row r="941" spans="1:7" x14ac:dyDescent="0.25">
      <c r="A941">
        <v>3555406</v>
      </c>
      <c r="B941" t="s">
        <v>1141</v>
      </c>
      <c r="C941" s="1">
        <v>43911</v>
      </c>
      <c r="D941">
        <v>1</v>
      </c>
      <c r="E941">
        <v>90799</v>
      </c>
      <c r="F941" t="s">
        <v>17</v>
      </c>
      <c r="G941" s="22">
        <v>0.71</v>
      </c>
    </row>
    <row r="942" spans="1:7" x14ac:dyDescent="0.25">
      <c r="A942">
        <v>3556206</v>
      </c>
      <c r="B942" t="s">
        <v>1142</v>
      </c>
      <c r="C942" s="1">
        <v>43911</v>
      </c>
      <c r="D942">
        <v>1</v>
      </c>
      <c r="E942">
        <v>129193</v>
      </c>
      <c r="F942" t="s">
        <v>17</v>
      </c>
      <c r="G942" s="22">
        <v>0.6</v>
      </c>
    </row>
    <row r="943" spans="1:7" x14ac:dyDescent="0.25">
      <c r="A943">
        <v>3556503</v>
      </c>
      <c r="B943" t="s">
        <v>1143</v>
      </c>
      <c r="C943" s="1">
        <v>43911</v>
      </c>
      <c r="D943">
        <v>1</v>
      </c>
      <c r="E943">
        <v>121838</v>
      </c>
      <c r="F943" t="s">
        <v>17</v>
      </c>
      <c r="G943" s="22">
        <v>0.55000000000000004</v>
      </c>
    </row>
    <row r="944" spans="1:7" x14ac:dyDescent="0.25">
      <c r="A944">
        <v>3556701</v>
      </c>
      <c r="B944" t="s">
        <v>1144</v>
      </c>
      <c r="C944" s="1">
        <v>43911</v>
      </c>
      <c r="D944">
        <v>1</v>
      </c>
      <c r="E944">
        <v>78728</v>
      </c>
      <c r="F944" t="s">
        <v>17</v>
      </c>
      <c r="G944" s="22">
        <v>0.63</v>
      </c>
    </row>
    <row r="945" spans="1:7" x14ac:dyDescent="0.25">
      <c r="A945">
        <v>3557006</v>
      </c>
      <c r="B945" t="s">
        <v>1145</v>
      </c>
      <c r="C945" s="1">
        <v>43911</v>
      </c>
      <c r="D945">
        <v>1</v>
      </c>
      <c r="E945">
        <v>122480</v>
      </c>
      <c r="F945" t="s">
        <v>17</v>
      </c>
      <c r="G945" s="22">
        <v>0.55000000000000004</v>
      </c>
    </row>
    <row r="946" spans="1:7" x14ac:dyDescent="0.25">
      <c r="A946">
        <v>3557105</v>
      </c>
      <c r="B946" t="s">
        <v>1146</v>
      </c>
      <c r="C946" s="1">
        <v>43911</v>
      </c>
      <c r="D946">
        <v>1</v>
      </c>
      <c r="E946">
        <v>94547</v>
      </c>
      <c r="F946" t="s">
        <v>17</v>
      </c>
      <c r="G946" s="22">
        <v>0.6</v>
      </c>
    </row>
    <row r="947" spans="1:7" x14ac:dyDescent="0.25">
      <c r="A947">
        <v>3550308</v>
      </c>
      <c r="B947" t="s">
        <v>1042</v>
      </c>
      <c r="C947" s="1">
        <v>43912</v>
      </c>
      <c r="D947">
        <v>1</v>
      </c>
      <c r="E947">
        <v>12252023</v>
      </c>
      <c r="F947" t="s">
        <v>17</v>
      </c>
      <c r="G947" s="22">
        <v>0.56000000000000005</v>
      </c>
    </row>
    <row r="948" spans="1:7" x14ac:dyDescent="0.25">
      <c r="A948">
        <v>3518800</v>
      </c>
      <c r="B948" t="s">
        <v>51</v>
      </c>
      <c r="C948" s="1">
        <v>43912</v>
      </c>
      <c r="D948">
        <v>1</v>
      </c>
      <c r="E948">
        <v>1379182</v>
      </c>
      <c r="F948" t="s">
        <v>17</v>
      </c>
      <c r="G948" s="22">
        <v>0.56000000000000005</v>
      </c>
    </row>
    <row r="949" spans="1:7" x14ac:dyDescent="0.25">
      <c r="A949">
        <v>3509502</v>
      </c>
      <c r="B949" t="s">
        <v>1071</v>
      </c>
      <c r="C949" s="1">
        <v>43912</v>
      </c>
      <c r="D949">
        <v>1</v>
      </c>
      <c r="E949">
        <v>1204073</v>
      </c>
      <c r="F949" t="s">
        <v>17</v>
      </c>
      <c r="G949" s="22">
        <v>0.56999999999999995</v>
      </c>
    </row>
    <row r="950" spans="1:7" x14ac:dyDescent="0.25">
      <c r="A950">
        <v>3548708</v>
      </c>
      <c r="B950" t="s">
        <v>1027</v>
      </c>
      <c r="C950" s="1">
        <v>43912</v>
      </c>
      <c r="D950">
        <v>1</v>
      </c>
      <c r="E950">
        <v>838936</v>
      </c>
      <c r="F950" t="s">
        <v>17</v>
      </c>
      <c r="G950" s="22">
        <v>0.56000000000000005</v>
      </c>
    </row>
    <row r="951" spans="1:7" x14ac:dyDescent="0.25">
      <c r="A951">
        <v>3549904</v>
      </c>
      <c r="B951" t="s">
        <v>1072</v>
      </c>
      <c r="C951" s="1">
        <v>43912</v>
      </c>
      <c r="D951">
        <v>1</v>
      </c>
      <c r="E951">
        <v>721944</v>
      </c>
      <c r="F951" t="s">
        <v>17</v>
      </c>
      <c r="G951" s="22">
        <v>0.56999999999999995</v>
      </c>
    </row>
    <row r="952" spans="1:7" x14ac:dyDescent="0.25">
      <c r="A952">
        <v>3547809</v>
      </c>
      <c r="B952" t="s">
        <v>1011</v>
      </c>
      <c r="C952" s="1">
        <v>43912</v>
      </c>
      <c r="D952">
        <v>1</v>
      </c>
      <c r="E952">
        <v>718773</v>
      </c>
      <c r="F952" t="s">
        <v>17</v>
      </c>
      <c r="G952" s="22">
        <v>0.56999999999999995</v>
      </c>
    </row>
    <row r="953" spans="1:7" x14ac:dyDescent="0.25">
      <c r="A953">
        <v>3543402</v>
      </c>
      <c r="B953" t="s">
        <v>1073</v>
      </c>
      <c r="C953" s="1">
        <v>43912</v>
      </c>
      <c r="D953">
        <v>1</v>
      </c>
      <c r="E953">
        <v>703293</v>
      </c>
      <c r="F953" t="s">
        <v>17</v>
      </c>
      <c r="G953" s="22">
        <v>0.54</v>
      </c>
    </row>
    <row r="954" spans="1:7" x14ac:dyDescent="0.25">
      <c r="A954">
        <v>3534401</v>
      </c>
      <c r="B954" t="s">
        <v>69</v>
      </c>
      <c r="C954" s="1">
        <v>43912</v>
      </c>
      <c r="D954">
        <v>1</v>
      </c>
      <c r="E954">
        <v>698418</v>
      </c>
      <c r="F954" t="s">
        <v>17</v>
      </c>
      <c r="G954" s="22">
        <v>0.56999999999999995</v>
      </c>
    </row>
    <row r="955" spans="1:7" x14ac:dyDescent="0.25">
      <c r="A955">
        <v>3552205</v>
      </c>
      <c r="B955" t="s">
        <v>1074</v>
      </c>
      <c r="C955" s="1">
        <v>43912</v>
      </c>
      <c r="D955">
        <v>1</v>
      </c>
      <c r="E955">
        <v>679378</v>
      </c>
      <c r="F955" t="s">
        <v>17</v>
      </c>
      <c r="G955" s="22">
        <v>0.52</v>
      </c>
    </row>
    <row r="956" spans="1:7" x14ac:dyDescent="0.25">
      <c r="A956">
        <v>3529401</v>
      </c>
      <c r="B956" t="s">
        <v>949</v>
      </c>
      <c r="C956" s="1">
        <v>43912</v>
      </c>
      <c r="D956">
        <v>1</v>
      </c>
      <c r="E956">
        <v>472912</v>
      </c>
      <c r="F956" t="s">
        <v>17</v>
      </c>
      <c r="G956" s="22">
        <v>0.56000000000000005</v>
      </c>
    </row>
    <row r="957" spans="1:7" x14ac:dyDescent="0.25">
      <c r="A957">
        <v>3549805</v>
      </c>
      <c r="B957" t="s">
        <v>1075</v>
      </c>
      <c r="C957" s="1">
        <v>43912</v>
      </c>
      <c r="D957">
        <v>1</v>
      </c>
      <c r="E957">
        <v>460671</v>
      </c>
      <c r="F957" t="s">
        <v>17</v>
      </c>
      <c r="G957" s="22">
        <v>0.51</v>
      </c>
    </row>
    <row r="958" spans="1:7" x14ac:dyDescent="0.25">
      <c r="A958">
        <v>3530607</v>
      </c>
      <c r="B958" t="s">
        <v>67</v>
      </c>
      <c r="C958" s="1">
        <v>43912</v>
      </c>
      <c r="D958">
        <v>1</v>
      </c>
      <c r="E958">
        <v>445842</v>
      </c>
      <c r="F958" t="s">
        <v>17</v>
      </c>
      <c r="G958" s="22">
        <v>0.57999999999999996</v>
      </c>
    </row>
    <row r="959" spans="1:7" x14ac:dyDescent="0.25">
      <c r="A959">
        <v>3548500</v>
      </c>
      <c r="B959" t="s">
        <v>1076</v>
      </c>
      <c r="C959" s="1">
        <v>43912</v>
      </c>
      <c r="D959">
        <v>1</v>
      </c>
      <c r="E959">
        <v>433311</v>
      </c>
      <c r="F959" t="s">
        <v>17</v>
      </c>
      <c r="G959" s="22">
        <v>0.56000000000000005</v>
      </c>
    </row>
    <row r="960" spans="1:7" x14ac:dyDescent="0.25">
      <c r="A960">
        <v>3513801</v>
      </c>
      <c r="B960" t="s">
        <v>37</v>
      </c>
      <c r="C960" s="1">
        <v>43912</v>
      </c>
      <c r="D960">
        <v>1</v>
      </c>
      <c r="E960">
        <v>423884</v>
      </c>
      <c r="F960" t="s">
        <v>17</v>
      </c>
      <c r="G960" s="22">
        <v>0.56999999999999995</v>
      </c>
    </row>
    <row r="961" spans="1:7" x14ac:dyDescent="0.25">
      <c r="A961">
        <v>3525904</v>
      </c>
      <c r="B961" t="s">
        <v>1077</v>
      </c>
      <c r="C961" s="1">
        <v>43912</v>
      </c>
      <c r="D961">
        <v>1</v>
      </c>
      <c r="E961">
        <v>418962</v>
      </c>
      <c r="F961" t="s">
        <v>17</v>
      </c>
      <c r="G961" s="22">
        <v>0.53</v>
      </c>
    </row>
    <row r="962" spans="1:7" x14ac:dyDescent="0.25">
      <c r="A962">
        <v>3538709</v>
      </c>
      <c r="B962" t="s">
        <v>1078</v>
      </c>
      <c r="C962" s="1">
        <v>43912</v>
      </c>
      <c r="D962">
        <v>1</v>
      </c>
      <c r="E962">
        <v>404142</v>
      </c>
      <c r="F962" t="s">
        <v>17</v>
      </c>
      <c r="G962" s="22">
        <v>0.52</v>
      </c>
    </row>
    <row r="963" spans="1:7" x14ac:dyDescent="0.25">
      <c r="A963">
        <v>3510609</v>
      </c>
      <c r="B963" t="s">
        <v>824</v>
      </c>
      <c r="C963" s="1">
        <v>43912</v>
      </c>
      <c r="D963">
        <v>1</v>
      </c>
      <c r="E963">
        <v>400927</v>
      </c>
      <c r="F963" t="s">
        <v>17</v>
      </c>
      <c r="G963" s="22">
        <v>0.56999999999999995</v>
      </c>
    </row>
    <row r="964" spans="1:7" x14ac:dyDescent="0.25">
      <c r="A964">
        <v>3506003</v>
      </c>
      <c r="B964" t="s">
        <v>1079</v>
      </c>
      <c r="C964" s="1">
        <v>43912</v>
      </c>
      <c r="D964">
        <v>1</v>
      </c>
      <c r="E964">
        <v>376818</v>
      </c>
      <c r="F964" t="s">
        <v>17</v>
      </c>
      <c r="G964" s="22">
        <v>0.52</v>
      </c>
    </row>
    <row r="965" spans="1:7" x14ac:dyDescent="0.25">
      <c r="A965">
        <v>3523107</v>
      </c>
      <c r="B965" t="s">
        <v>57</v>
      </c>
      <c r="C965" s="1">
        <v>43912</v>
      </c>
      <c r="D965">
        <v>1</v>
      </c>
      <c r="E965">
        <v>370821</v>
      </c>
      <c r="F965" t="s">
        <v>17</v>
      </c>
      <c r="G965" s="22">
        <v>0.6</v>
      </c>
    </row>
    <row r="966" spans="1:7" x14ac:dyDescent="0.25">
      <c r="A966">
        <v>3551009</v>
      </c>
      <c r="B966" t="s">
        <v>1080</v>
      </c>
      <c r="C966" s="1">
        <v>43912</v>
      </c>
      <c r="D966">
        <v>1</v>
      </c>
      <c r="E966">
        <v>365798</v>
      </c>
      <c r="F966" t="s">
        <v>17</v>
      </c>
      <c r="G966" s="22">
        <v>0.62</v>
      </c>
    </row>
    <row r="967" spans="1:7" x14ac:dyDescent="0.25">
      <c r="A967">
        <v>3516200</v>
      </c>
      <c r="B967" t="s">
        <v>1081</v>
      </c>
      <c r="C967" s="1">
        <v>43912</v>
      </c>
      <c r="D967">
        <v>1</v>
      </c>
      <c r="E967">
        <v>353187</v>
      </c>
      <c r="F967" t="s">
        <v>17</v>
      </c>
      <c r="G967" s="22">
        <v>0.57999999999999996</v>
      </c>
    </row>
    <row r="968" spans="1:7" x14ac:dyDescent="0.25">
      <c r="A968">
        <v>3541000</v>
      </c>
      <c r="B968" t="s">
        <v>1082</v>
      </c>
      <c r="C968" s="1">
        <v>43912</v>
      </c>
      <c r="D968">
        <v>1</v>
      </c>
      <c r="E968">
        <v>325073</v>
      </c>
      <c r="F968" t="s">
        <v>17</v>
      </c>
      <c r="G968" s="22">
        <v>0.57999999999999996</v>
      </c>
    </row>
    <row r="969" spans="1:7" x14ac:dyDescent="0.25">
      <c r="A969">
        <v>3518701</v>
      </c>
      <c r="B969" t="s">
        <v>1083</v>
      </c>
      <c r="C969" s="1">
        <v>43912</v>
      </c>
      <c r="D969">
        <v>1</v>
      </c>
      <c r="E969">
        <v>320459</v>
      </c>
      <c r="F969" t="s">
        <v>17</v>
      </c>
      <c r="G969" s="22">
        <v>0.6</v>
      </c>
    </row>
    <row r="970" spans="1:7" x14ac:dyDescent="0.25">
      <c r="A970">
        <v>3554102</v>
      </c>
      <c r="B970" t="s">
        <v>1084</v>
      </c>
      <c r="C970" s="1">
        <v>43912</v>
      </c>
      <c r="D970">
        <v>1</v>
      </c>
      <c r="E970">
        <v>314924</v>
      </c>
      <c r="F970" t="s">
        <v>17</v>
      </c>
      <c r="G970" s="22">
        <v>0.56999999999999995</v>
      </c>
    </row>
    <row r="971" spans="1:7" x14ac:dyDescent="0.25">
      <c r="A971">
        <v>3526902</v>
      </c>
      <c r="B971" t="s">
        <v>1085</v>
      </c>
      <c r="C971" s="1">
        <v>43912</v>
      </c>
      <c r="D971">
        <v>1</v>
      </c>
      <c r="E971">
        <v>306114</v>
      </c>
      <c r="F971" t="s">
        <v>17</v>
      </c>
      <c r="G971" s="22">
        <v>0.5</v>
      </c>
    </row>
    <row r="972" spans="1:7" x14ac:dyDescent="0.25">
      <c r="A972">
        <v>3552502</v>
      </c>
      <c r="B972" t="s">
        <v>93</v>
      </c>
      <c r="C972" s="1">
        <v>43912</v>
      </c>
      <c r="D972">
        <v>1</v>
      </c>
      <c r="E972">
        <v>297637</v>
      </c>
      <c r="F972" t="s">
        <v>17</v>
      </c>
      <c r="G972" s="22">
        <v>0.56999999999999995</v>
      </c>
    </row>
    <row r="973" spans="1:7" x14ac:dyDescent="0.25">
      <c r="B973" t="s">
        <v>1086</v>
      </c>
      <c r="C973" s="1">
        <v>43912</v>
      </c>
      <c r="D973">
        <v>1</v>
      </c>
      <c r="G973" s="22">
        <v>0.56000000000000005</v>
      </c>
    </row>
    <row r="974" spans="1:7" x14ac:dyDescent="0.25">
      <c r="A974">
        <v>3501608</v>
      </c>
      <c r="B974" t="s">
        <v>1087</v>
      </c>
      <c r="C974" s="1">
        <v>43912</v>
      </c>
      <c r="D974">
        <v>1</v>
      </c>
      <c r="E974">
        <v>239597</v>
      </c>
      <c r="F974" t="s">
        <v>17</v>
      </c>
      <c r="G974" s="22">
        <v>0.56000000000000005</v>
      </c>
    </row>
    <row r="975" spans="1:7" x14ac:dyDescent="0.25">
      <c r="A975">
        <v>3501905</v>
      </c>
      <c r="B975" t="s">
        <v>1088</v>
      </c>
      <c r="C975" s="1">
        <v>43912</v>
      </c>
      <c r="D975">
        <v>1</v>
      </c>
      <c r="E975">
        <v>72195</v>
      </c>
      <c r="F975" t="s">
        <v>17</v>
      </c>
      <c r="G975" s="22">
        <v>0.57999999999999996</v>
      </c>
    </row>
    <row r="976" spans="1:7" x14ac:dyDescent="0.25">
      <c r="A976">
        <v>3502804</v>
      </c>
      <c r="B976" t="s">
        <v>1089</v>
      </c>
      <c r="C976" s="1">
        <v>43912</v>
      </c>
      <c r="D976">
        <v>1</v>
      </c>
      <c r="E976">
        <v>197016</v>
      </c>
      <c r="F976" t="s">
        <v>17</v>
      </c>
      <c r="G976" s="22">
        <v>0.51</v>
      </c>
    </row>
    <row r="977" spans="1:7" x14ac:dyDescent="0.25">
      <c r="A977">
        <v>3503208</v>
      </c>
      <c r="B977" t="s">
        <v>1090</v>
      </c>
      <c r="C977" s="1">
        <v>43912</v>
      </c>
      <c r="D977">
        <v>1</v>
      </c>
      <c r="E977">
        <v>236072</v>
      </c>
      <c r="F977" t="s">
        <v>17</v>
      </c>
      <c r="G977" s="22">
        <v>0.51</v>
      </c>
    </row>
    <row r="978" spans="1:7" x14ac:dyDescent="0.25">
      <c r="A978">
        <v>3503307</v>
      </c>
      <c r="B978" t="s">
        <v>1091</v>
      </c>
      <c r="C978" s="1">
        <v>43912</v>
      </c>
      <c r="D978">
        <v>1</v>
      </c>
      <c r="E978">
        <v>134236</v>
      </c>
      <c r="F978" t="s">
        <v>17</v>
      </c>
      <c r="G978" s="22">
        <v>0.56000000000000005</v>
      </c>
    </row>
    <row r="979" spans="1:7" x14ac:dyDescent="0.25">
      <c r="A979">
        <v>3503901</v>
      </c>
      <c r="B979" t="s">
        <v>791</v>
      </c>
      <c r="C979" s="1">
        <v>43912</v>
      </c>
      <c r="D979">
        <v>1</v>
      </c>
      <c r="E979">
        <v>89824</v>
      </c>
      <c r="F979" t="s">
        <v>17</v>
      </c>
      <c r="G979" s="22">
        <v>0.55000000000000004</v>
      </c>
    </row>
    <row r="980" spans="1:7" x14ac:dyDescent="0.25">
      <c r="A980">
        <v>3504008</v>
      </c>
      <c r="B980" t="s">
        <v>1092</v>
      </c>
      <c r="C980" s="1">
        <v>43912</v>
      </c>
      <c r="D980">
        <v>1</v>
      </c>
      <c r="E980">
        <v>104386</v>
      </c>
      <c r="F980" t="s">
        <v>17</v>
      </c>
      <c r="G980" s="22">
        <v>0.55000000000000004</v>
      </c>
    </row>
    <row r="981" spans="1:7" x14ac:dyDescent="0.25">
      <c r="A981">
        <v>3504107</v>
      </c>
      <c r="B981" t="s">
        <v>1093</v>
      </c>
      <c r="C981" s="1">
        <v>43912</v>
      </c>
      <c r="D981">
        <v>1</v>
      </c>
      <c r="E981">
        <v>142761</v>
      </c>
      <c r="F981" t="s">
        <v>17</v>
      </c>
      <c r="G981" s="22">
        <v>0.57999999999999996</v>
      </c>
    </row>
    <row r="982" spans="1:7" x14ac:dyDescent="0.25">
      <c r="A982">
        <v>3504503</v>
      </c>
      <c r="B982" t="s">
        <v>1094</v>
      </c>
      <c r="C982" s="1">
        <v>43912</v>
      </c>
      <c r="D982">
        <v>1</v>
      </c>
      <c r="E982">
        <v>90655</v>
      </c>
      <c r="F982" t="s">
        <v>17</v>
      </c>
      <c r="G982" s="22">
        <v>0.56999999999999995</v>
      </c>
    </row>
    <row r="983" spans="1:7" x14ac:dyDescent="0.25">
      <c r="A983">
        <v>3505500</v>
      </c>
      <c r="B983" t="s">
        <v>1095</v>
      </c>
      <c r="C983" s="1">
        <v>43912</v>
      </c>
      <c r="D983">
        <v>1</v>
      </c>
      <c r="E983">
        <v>122098</v>
      </c>
      <c r="F983" t="s">
        <v>17</v>
      </c>
      <c r="G983" s="22">
        <v>0.55000000000000004</v>
      </c>
    </row>
    <row r="984" spans="1:7" x14ac:dyDescent="0.25">
      <c r="A984">
        <v>3505708</v>
      </c>
      <c r="B984" t="s">
        <v>23</v>
      </c>
      <c r="C984" s="1">
        <v>43912</v>
      </c>
      <c r="D984">
        <v>1</v>
      </c>
      <c r="E984">
        <v>274182</v>
      </c>
      <c r="F984" t="s">
        <v>17</v>
      </c>
      <c r="G984" s="22">
        <v>0.51</v>
      </c>
    </row>
    <row r="985" spans="1:7" x14ac:dyDescent="0.25">
      <c r="A985">
        <v>3506102</v>
      </c>
      <c r="B985" t="s">
        <v>1096</v>
      </c>
      <c r="C985" s="1">
        <v>43912</v>
      </c>
      <c r="D985">
        <v>1</v>
      </c>
      <c r="E985">
        <v>77496</v>
      </c>
      <c r="F985" t="s">
        <v>17</v>
      </c>
      <c r="G985" s="22">
        <v>0.67</v>
      </c>
    </row>
    <row r="986" spans="1:7" x14ac:dyDescent="0.25">
      <c r="A986">
        <v>3506508</v>
      </c>
      <c r="B986" t="s">
        <v>1097</v>
      </c>
      <c r="C986" s="1">
        <v>43912</v>
      </c>
      <c r="D986">
        <v>1</v>
      </c>
      <c r="E986">
        <v>123638</v>
      </c>
      <c r="F986" t="s">
        <v>17</v>
      </c>
      <c r="G986" s="22">
        <v>0.53</v>
      </c>
    </row>
    <row r="987" spans="1:7" x14ac:dyDescent="0.25">
      <c r="A987">
        <v>3507506</v>
      </c>
      <c r="B987" t="s">
        <v>1098</v>
      </c>
      <c r="C987" s="1">
        <v>43912</v>
      </c>
      <c r="D987">
        <v>1</v>
      </c>
      <c r="E987">
        <v>146497</v>
      </c>
      <c r="F987" t="s">
        <v>17</v>
      </c>
      <c r="G987" s="22">
        <v>0.54</v>
      </c>
    </row>
    <row r="988" spans="1:7" x14ac:dyDescent="0.25">
      <c r="A988">
        <v>3507605</v>
      </c>
      <c r="B988" t="s">
        <v>1099</v>
      </c>
      <c r="C988" s="1">
        <v>43912</v>
      </c>
      <c r="D988">
        <v>1</v>
      </c>
      <c r="E988">
        <v>168668</v>
      </c>
      <c r="F988" t="s">
        <v>17</v>
      </c>
      <c r="G988" s="22">
        <v>0.55000000000000004</v>
      </c>
    </row>
    <row r="989" spans="1:7" x14ac:dyDescent="0.25">
      <c r="A989">
        <v>3508504</v>
      </c>
      <c r="B989" t="s">
        <v>1100</v>
      </c>
      <c r="C989" s="1">
        <v>43912</v>
      </c>
      <c r="D989">
        <v>1</v>
      </c>
      <c r="E989">
        <v>94263</v>
      </c>
      <c r="F989" t="s">
        <v>17</v>
      </c>
      <c r="G989" s="22">
        <v>0.62</v>
      </c>
    </row>
    <row r="990" spans="1:7" x14ac:dyDescent="0.25">
      <c r="A990">
        <v>3509007</v>
      </c>
      <c r="B990" t="s">
        <v>27</v>
      </c>
      <c r="C990" s="1">
        <v>43912</v>
      </c>
      <c r="D990">
        <v>1</v>
      </c>
      <c r="E990">
        <v>101470</v>
      </c>
      <c r="F990" t="s">
        <v>17</v>
      </c>
      <c r="G990" s="22">
        <v>0.56999999999999995</v>
      </c>
    </row>
    <row r="991" spans="1:7" x14ac:dyDescent="0.25">
      <c r="A991">
        <v>3509205</v>
      </c>
      <c r="B991" t="s">
        <v>30</v>
      </c>
      <c r="C991" s="1">
        <v>43912</v>
      </c>
      <c r="D991">
        <v>1</v>
      </c>
      <c r="E991">
        <v>76801</v>
      </c>
      <c r="F991" t="s">
        <v>17</v>
      </c>
      <c r="G991" s="22">
        <v>0.54</v>
      </c>
    </row>
    <row r="992" spans="1:7" x14ac:dyDescent="0.25">
      <c r="A992">
        <v>3509601</v>
      </c>
      <c r="B992" t="s">
        <v>1101</v>
      </c>
      <c r="C992" s="1">
        <v>43912</v>
      </c>
      <c r="D992">
        <v>1</v>
      </c>
      <c r="E992">
        <v>84650</v>
      </c>
      <c r="F992" t="s">
        <v>17</v>
      </c>
      <c r="G992" s="22">
        <v>0.59</v>
      </c>
    </row>
    <row r="993" spans="1:7" x14ac:dyDescent="0.25">
      <c r="A993">
        <v>3510500</v>
      </c>
      <c r="B993" t="s">
        <v>1102</v>
      </c>
      <c r="C993" s="1">
        <v>43912</v>
      </c>
      <c r="D993">
        <v>1</v>
      </c>
      <c r="E993">
        <v>121532</v>
      </c>
      <c r="F993" t="s">
        <v>17</v>
      </c>
      <c r="G993" s="22">
        <v>0.65</v>
      </c>
    </row>
    <row r="994" spans="1:7" x14ac:dyDescent="0.25">
      <c r="A994">
        <v>3511102</v>
      </c>
      <c r="B994" t="s">
        <v>1103</v>
      </c>
      <c r="C994" s="1">
        <v>43912</v>
      </c>
      <c r="D994">
        <v>1</v>
      </c>
      <c r="E994">
        <v>121862</v>
      </c>
      <c r="F994" t="s">
        <v>17</v>
      </c>
      <c r="G994" s="22">
        <v>0.49</v>
      </c>
    </row>
    <row r="995" spans="1:7" x14ac:dyDescent="0.25">
      <c r="A995">
        <v>3513009</v>
      </c>
      <c r="B995" t="s">
        <v>34</v>
      </c>
      <c r="C995" s="1">
        <v>43912</v>
      </c>
      <c r="D995">
        <v>1</v>
      </c>
      <c r="E995">
        <v>249210</v>
      </c>
      <c r="F995" t="s">
        <v>17</v>
      </c>
      <c r="G995" s="22">
        <v>0.6</v>
      </c>
    </row>
    <row r="996" spans="1:7" x14ac:dyDescent="0.25">
      <c r="A996">
        <v>3513405</v>
      </c>
      <c r="B996" t="s">
        <v>1104</v>
      </c>
      <c r="C996" s="1">
        <v>43912</v>
      </c>
      <c r="D996">
        <v>1</v>
      </c>
      <c r="E996">
        <v>82238</v>
      </c>
      <c r="F996" t="s">
        <v>17</v>
      </c>
      <c r="G996" s="22">
        <v>0.63</v>
      </c>
    </row>
    <row r="997" spans="1:7" x14ac:dyDescent="0.25">
      <c r="A997">
        <v>3513504</v>
      </c>
      <c r="B997" t="s">
        <v>1105</v>
      </c>
      <c r="C997" s="1">
        <v>43912</v>
      </c>
      <c r="D997">
        <v>1</v>
      </c>
      <c r="E997">
        <v>130705</v>
      </c>
      <c r="F997" t="s">
        <v>17</v>
      </c>
      <c r="G997" s="22">
        <v>0.51</v>
      </c>
    </row>
    <row r="998" spans="1:7" x14ac:dyDescent="0.25">
      <c r="A998">
        <v>3515004</v>
      </c>
      <c r="B998" t="s">
        <v>40</v>
      </c>
      <c r="C998" s="1">
        <v>43912</v>
      </c>
      <c r="D998">
        <v>1</v>
      </c>
      <c r="E998">
        <v>273726</v>
      </c>
      <c r="F998" t="s">
        <v>17</v>
      </c>
      <c r="G998" s="22">
        <v>0.56999999999999995</v>
      </c>
    </row>
    <row r="999" spans="1:7" x14ac:dyDescent="0.25">
      <c r="A999">
        <v>3515707</v>
      </c>
      <c r="B999" t="s">
        <v>44</v>
      </c>
      <c r="C999" s="1">
        <v>43912</v>
      </c>
      <c r="D999">
        <v>1</v>
      </c>
      <c r="E999">
        <v>194276</v>
      </c>
      <c r="F999" t="s">
        <v>17</v>
      </c>
      <c r="G999" s="22">
        <v>0.56999999999999995</v>
      </c>
    </row>
    <row r="1000" spans="1:7" x14ac:dyDescent="0.25">
      <c r="A1000">
        <v>3516309</v>
      </c>
      <c r="B1000" t="s">
        <v>46</v>
      </c>
      <c r="C1000" s="1">
        <v>43912</v>
      </c>
      <c r="D1000">
        <v>1</v>
      </c>
      <c r="E1000">
        <v>175844</v>
      </c>
      <c r="F1000" t="s">
        <v>17</v>
      </c>
      <c r="G1000" s="22">
        <v>0.55000000000000004</v>
      </c>
    </row>
    <row r="1001" spans="1:7" x14ac:dyDescent="0.25">
      <c r="A1001">
        <v>3516408</v>
      </c>
      <c r="B1001" t="s">
        <v>48</v>
      </c>
      <c r="C1001" s="1">
        <v>43912</v>
      </c>
      <c r="D1001">
        <v>1</v>
      </c>
      <c r="E1001">
        <v>154489</v>
      </c>
      <c r="F1001" t="s">
        <v>17</v>
      </c>
      <c r="G1001" s="22">
        <v>0.55000000000000004</v>
      </c>
    </row>
    <row r="1002" spans="1:7" x14ac:dyDescent="0.25">
      <c r="A1002">
        <v>3518404</v>
      </c>
      <c r="B1002" t="s">
        <v>1106</v>
      </c>
      <c r="C1002" s="1">
        <v>43912</v>
      </c>
      <c r="D1002">
        <v>1</v>
      </c>
      <c r="E1002">
        <v>121798</v>
      </c>
      <c r="F1002" t="s">
        <v>17</v>
      </c>
      <c r="G1002" s="22">
        <v>0.57999999999999996</v>
      </c>
    </row>
    <row r="1003" spans="1:7" x14ac:dyDescent="0.25">
      <c r="A1003">
        <v>3519071</v>
      </c>
      <c r="B1003" t="s">
        <v>1107</v>
      </c>
      <c r="C1003" s="1">
        <v>43912</v>
      </c>
      <c r="D1003">
        <v>1</v>
      </c>
      <c r="E1003">
        <v>230851</v>
      </c>
      <c r="F1003" t="s">
        <v>17</v>
      </c>
      <c r="G1003" s="22">
        <v>0.57999999999999996</v>
      </c>
    </row>
    <row r="1004" spans="1:7" x14ac:dyDescent="0.25">
      <c r="A1004">
        <v>3519709</v>
      </c>
      <c r="B1004" t="s">
        <v>1108</v>
      </c>
      <c r="C1004" s="1">
        <v>43912</v>
      </c>
      <c r="D1004">
        <v>1</v>
      </c>
      <c r="E1004">
        <v>78878</v>
      </c>
      <c r="F1004" t="s">
        <v>17</v>
      </c>
      <c r="G1004" s="22">
        <v>0.66</v>
      </c>
    </row>
    <row r="1005" spans="1:7" x14ac:dyDescent="0.25">
      <c r="A1005">
        <v>3520509</v>
      </c>
      <c r="B1005" t="s">
        <v>1109</v>
      </c>
      <c r="C1005" s="1">
        <v>43912</v>
      </c>
      <c r="D1005">
        <v>1</v>
      </c>
      <c r="E1005">
        <v>251627</v>
      </c>
      <c r="F1005" t="s">
        <v>17</v>
      </c>
      <c r="G1005" s="22">
        <v>0.59</v>
      </c>
    </row>
    <row r="1006" spans="1:7" x14ac:dyDescent="0.25">
      <c r="A1006">
        <v>3522109</v>
      </c>
      <c r="B1006" t="s">
        <v>1110</v>
      </c>
      <c r="C1006" s="1">
        <v>43912</v>
      </c>
      <c r="D1006">
        <v>1</v>
      </c>
      <c r="E1006">
        <v>101816</v>
      </c>
      <c r="F1006" t="s">
        <v>17</v>
      </c>
      <c r="G1006" s="22">
        <v>0.63</v>
      </c>
    </row>
    <row r="1007" spans="1:7" x14ac:dyDescent="0.25">
      <c r="A1007">
        <v>3522208</v>
      </c>
      <c r="B1007" t="s">
        <v>53</v>
      </c>
      <c r="C1007" s="1">
        <v>43912</v>
      </c>
      <c r="D1007">
        <v>1</v>
      </c>
      <c r="E1007">
        <v>175693</v>
      </c>
      <c r="F1007" t="s">
        <v>17</v>
      </c>
      <c r="G1007" s="22">
        <v>0.62</v>
      </c>
    </row>
    <row r="1008" spans="1:7" x14ac:dyDescent="0.25">
      <c r="A1008">
        <v>3522307</v>
      </c>
      <c r="B1008" t="s">
        <v>1111</v>
      </c>
      <c r="C1008" s="1">
        <v>43912</v>
      </c>
      <c r="D1008">
        <v>1</v>
      </c>
      <c r="E1008">
        <v>163901</v>
      </c>
      <c r="F1008" t="s">
        <v>17</v>
      </c>
      <c r="G1008" s="22">
        <v>0.54</v>
      </c>
    </row>
    <row r="1009" spans="1:7" x14ac:dyDescent="0.25">
      <c r="A1009">
        <v>3522406</v>
      </c>
      <c r="B1009" t="s">
        <v>1112</v>
      </c>
      <c r="C1009" s="1">
        <v>43912</v>
      </c>
      <c r="D1009">
        <v>1</v>
      </c>
      <c r="E1009">
        <v>94354</v>
      </c>
      <c r="F1009" t="s">
        <v>17</v>
      </c>
      <c r="G1009" s="22">
        <v>0.53</v>
      </c>
    </row>
    <row r="1010" spans="1:7" x14ac:dyDescent="0.25">
      <c r="A1010">
        <v>3522505</v>
      </c>
      <c r="B1010" t="s">
        <v>55</v>
      </c>
      <c r="C1010" s="1">
        <v>43912</v>
      </c>
      <c r="D1010">
        <v>1</v>
      </c>
      <c r="E1010">
        <v>237700</v>
      </c>
      <c r="F1010" t="s">
        <v>17</v>
      </c>
      <c r="G1010" s="22">
        <v>0.56000000000000005</v>
      </c>
    </row>
    <row r="1011" spans="1:7" x14ac:dyDescent="0.25">
      <c r="A1011">
        <v>3522604</v>
      </c>
      <c r="B1011" t="s">
        <v>1113</v>
      </c>
      <c r="C1011" s="1">
        <v>43912</v>
      </c>
      <c r="D1011">
        <v>1</v>
      </c>
      <c r="E1011">
        <v>74773</v>
      </c>
      <c r="F1011" t="s">
        <v>17</v>
      </c>
      <c r="G1011" s="22">
        <v>0.56999999999999995</v>
      </c>
    </row>
    <row r="1012" spans="1:7" x14ac:dyDescent="0.25">
      <c r="A1012">
        <v>3523404</v>
      </c>
      <c r="B1012" t="s">
        <v>1114</v>
      </c>
      <c r="C1012" s="1">
        <v>43912</v>
      </c>
      <c r="D1012">
        <v>1</v>
      </c>
      <c r="E1012">
        <v>120858</v>
      </c>
      <c r="F1012" t="s">
        <v>17</v>
      </c>
      <c r="G1012" s="22">
        <v>0.55000000000000004</v>
      </c>
    </row>
    <row r="1013" spans="1:7" x14ac:dyDescent="0.25">
      <c r="A1013">
        <v>3523909</v>
      </c>
      <c r="B1013" t="s">
        <v>1115</v>
      </c>
      <c r="C1013" s="1">
        <v>43912</v>
      </c>
      <c r="D1013">
        <v>1</v>
      </c>
      <c r="E1013">
        <v>173939</v>
      </c>
      <c r="F1013" t="s">
        <v>17</v>
      </c>
      <c r="G1013" s="22">
        <v>0.54</v>
      </c>
    </row>
    <row r="1014" spans="1:7" x14ac:dyDescent="0.25">
      <c r="A1014">
        <v>3524303</v>
      </c>
      <c r="B1014" t="s">
        <v>1116</v>
      </c>
      <c r="C1014" s="1">
        <v>43912</v>
      </c>
      <c r="D1014">
        <v>1</v>
      </c>
      <c r="E1014">
        <v>77263</v>
      </c>
      <c r="F1014" t="s">
        <v>17</v>
      </c>
      <c r="G1014" s="22">
        <v>0.53</v>
      </c>
    </row>
    <row r="1015" spans="1:7" x14ac:dyDescent="0.25">
      <c r="A1015">
        <v>3524402</v>
      </c>
      <c r="B1015" t="s">
        <v>1117</v>
      </c>
      <c r="C1015" s="1">
        <v>43912</v>
      </c>
      <c r="D1015">
        <v>1</v>
      </c>
      <c r="E1015">
        <v>233662</v>
      </c>
      <c r="F1015" t="s">
        <v>17</v>
      </c>
      <c r="G1015" s="22">
        <v>0.56999999999999995</v>
      </c>
    </row>
    <row r="1016" spans="1:7" x14ac:dyDescent="0.25">
      <c r="A1016">
        <v>3525003</v>
      </c>
      <c r="B1016" t="s">
        <v>59</v>
      </c>
      <c r="C1016" s="1">
        <v>43912</v>
      </c>
      <c r="D1016">
        <v>1</v>
      </c>
      <c r="E1016">
        <v>124937</v>
      </c>
      <c r="F1016" t="s">
        <v>17</v>
      </c>
      <c r="G1016" s="22">
        <v>0.56999999999999995</v>
      </c>
    </row>
    <row r="1017" spans="1:7" x14ac:dyDescent="0.25">
      <c r="A1017">
        <v>3525300</v>
      </c>
      <c r="B1017" t="s">
        <v>1118</v>
      </c>
      <c r="C1017" s="1">
        <v>43912</v>
      </c>
      <c r="D1017">
        <v>1</v>
      </c>
      <c r="E1017">
        <v>150252</v>
      </c>
      <c r="F1017" t="s">
        <v>17</v>
      </c>
      <c r="G1017" s="22">
        <v>0.53</v>
      </c>
    </row>
    <row r="1018" spans="1:7" x14ac:dyDescent="0.25">
      <c r="A1018">
        <v>3526704</v>
      </c>
      <c r="B1018" t="s">
        <v>1119</v>
      </c>
      <c r="C1018" s="1">
        <v>43912</v>
      </c>
      <c r="D1018">
        <v>1</v>
      </c>
      <c r="E1018">
        <v>103391</v>
      </c>
      <c r="F1018" t="s">
        <v>17</v>
      </c>
      <c r="G1018" s="22">
        <v>0.57999999999999996</v>
      </c>
    </row>
    <row r="1019" spans="1:7" x14ac:dyDescent="0.25">
      <c r="A1019">
        <v>3527108</v>
      </c>
      <c r="B1019" t="s">
        <v>1120</v>
      </c>
      <c r="C1019" s="1">
        <v>43912</v>
      </c>
      <c r="D1019">
        <v>1</v>
      </c>
      <c r="E1019">
        <v>78013</v>
      </c>
      <c r="F1019" t="s">
        <v>17</v>
      </c>
      <c r="G1019" s="22">
        <v>0.52</v>
      </c>
    </row>
    <row r="1020" spans="1:7" x14ac:dyDescent="0.25">
      <c r="A1020">
        <v>3527207</v>
      </c>
      <c r="B1020" t="s">
        <v>1121</v>
      </c>
      <c r="C1020" s="1">
        <v>43912</v>
      </c>
      <c r="D1020">
        <v>1</v>
      </c>
      <c r="E1020">
        <v>88706</v>
      </c>
      <c r="F1020" t="s">
        <v>17</v>
      </c>
      <c r="G1020" s="22">
        <v>0.65</v>
      </c>
    </row>
    <row r="1021" spans="1:7" x14ac:dyDescent="0.25">
      <c r="A1021">
        <v>3528502</v>
      </c>
      <c r="B1021" t="s">
        <v>940</v>
      </c>
      <c r="C1021" s="1">
        <v>43912</v>
      </c>
      <c r="D1021">
        <v>1</v>
      </c>
      <c r="E1021">
        <v>100179</v>
      </c>
      <c r="F1021" t="s">
        <v>17</v>
      </c>
      <c r="G1021" s="22">
        <v>0.63</v>
      </c>
    </row>
    <row r="1022" spans="1:7" x14ac:dyDescent="0.25">
      <c r="A1022">
        <v>3529005</v>
      </c>
      <c r="B1022" t="s">
        <v>1122</v>
      </c>
      <c r="C1022" s="1">
        <v>43912</v>
      </c>
      <c r="D1022">
        <v>1</v>
      </c>
      <c r="E1022">
        <v>238882</v>
      </c>
      <c r="F1022" t="s">
        <v>17</v>
      </c>
      <c r="G1022" s="22">
        <v>0.53</v>
      </c>
    </row>
    <row r="1023" spans="1:7" x14ac:dyDescent="0.25">
      <c r="A1023">
        <v>3529302</v>
      </c>
      <c r="B1023" t="s">
        <v>1123</v>
      </c>
      <c r="C1023" s="1">
        <v>43912</v>
      </c>
      <c r="D1023">
        <v>1</v>
      </c>
      <c r="E1023">
        <v>83170</v>
      </c>
      <c r="F1023" t="s">
        <v>17</v>
      </c>
      <c r="G1023" s="22">
        <v>0.54</v>
      </c>
    </row>
    <row r="1024" spans="1:7" x14ac:dyDescent="0.25">
      <c r="A1024">
        <v>3530706</v>
      </c>
      <c r="B1024" t="s">
        <v>1124</v>
      </c>
      <c r="C1024" s="1">
        <v>43912</v>
      </c>
      <c r="D1024">
        <v>1</v>
      </c>
      <c r="E1024">
        <v>151888</v>
      </c>
      <c r="F1024" t="s">
        <v>17</v>
      </c>
      <c r="G1024" s="22">
        <v>0.56999999999999995</v>
      </c>
    </row>
    <row r="1025" spans="1:7" x14ac:dyDescent="0.25">
      <c r="A1025">
        <v>3530805</v>
      </c>
      <c r="B1025" t="s">
        <v>1125</v>
      </c>
      <c r="C1025" s="1">
        <v>43912</v>
      </c>
      <c r="D1025">
        <v>1</v>
      </c>
      <c r="E1025">
        <v>93189</v>
      </c>
      <c r="F1025" t="s">
        <v>17</v>
      </c>
      <c r="G1025" s="22">
        <v>0.56999999999999995</v>
      </c>
    </row>
    <row r="1026" spans="1:7" x14ac:dyDescent="0.25">
      <c r="A1026">
        <v>3534708</v>
      </c>
      <c r="B1026" t="s">
        <v>1126</v>
      </c>
      <c r="C1026" s="1">
        <v>43912</v>
      </c>
      <c r="D1026">
        <v>1</v>
      </c>
      <c r="E1026">
        <v>113542</v>
      </c>
      <c r="F1026" t="s">
        <v>17</v>
      </c>
      <c r="G1026" s="22">
        <v>0.52</v>
      </c>
    </row>
    <row r="1027" spans="1:7" x14ac:dyDescent="0.25">
      <c r="A1027">
        <v>3536505</v>
      </c>
      <c r="B1027" t="s">
        <v>1127</v>
      </c>
      <c r="C1027" s="1">
        <v>43912</v>
      </c>
      <c r="D1027">
        <v>1</v>
      </c>
      <c r="E1027">
        <v>109424</v>
      </c>
      <c r="F1027" t="s">
        <v>17</v>
      </c>
      <c r="G1027" s="22">
        <v>0.59</v>
      </c>
    </row>
    <row r="1028" spans="1:7" x14ac:dyDescent="0.25">
      <c r="A1028">
        <v>3538006</v>
      </c>
      <c r="B1028" t="s">
        <v>1128</v>
      </c>
      <c r="C1028" s="1">
        <v>43912</v>
      </c>
      <c r="D1028">
        <v>1</v>
      </c>
      <c r="E1028">
        <v>168328</v>
      </c>
      <c r="F1028" t="s">
        <v>17</v>
      </c>
      <c r="G1028" s="22">
        <v>0.62</v>
      </c>
    </row>
    <row r="1029" spans="1:7" x14ac:dyDescent="0.25">
      <c r="A1029">
        <v>3539301</v>
      </c>
      <c r="B1029" t="s">
        <v>1129</v>
      </c>
      <c r="C1029" s="1">
        <v>43912</v>
      </c>
      <c r="D1029">
        <v>1</v>
      </c>
      <c r="E1029">
        <v>76409</v>
      </c>
      <c r="F1029" t="s">
        <v>17</v>
      </c>
      <c r="G1029" s="22">
        <v>0.59</v>
      </c>
    </row>
    <row r="1030" spans="1:7" x14ac:dyDescent="0.25">
      <c r="A1030">
        <v>3539806</v>
      </c>
      <c r="B1030" t="s">
        <v>971</v>
      </c>
      <c r="C1030" s="1">
        <v>43912</v>
      </c>
      <c r="D1030">
        <v>1</v>
      </c>
      <c r="E1030">
        <v>117452</v>
      </c>
      <c r="F1030" t="s">
        <v>17</v>
      </c>
      <c r="G1030" s="22">
        <v>0.6</v>
      </c>
    </row>
    <row r="1031" spans="1:7" x14ac:dyDescent="0.25">
      <c r="A1031">
        <v>3541406</v>
      </c>
      <c r="B1031" t="s">
        <v>1130</v>
      </c>
      <c r="C1031" s="1">
        <v>43912</v>
      </c>
      <c r="D1031">
        <v>1</v>
      </c>
      <c r="E1031">
        <v>228743</v>
      </c>
      <c r="F1031" t="s">
        <v>17</v>
      </c>
      <c r="G1031" s="22">
        <v>0.49</v>
      </c>
    </row>
    <row r="1032" spans="1:7" x14ac:dyDescent="0.25">
      <c r="A1032">
        <v>3543303</v>
      </c>
      <c r="B1032" t="s">
        <v>980</v>
      </c>
      <c r="C1032" s="1">
        <v>43912</v>
      </c>
      <c r="D1032">
        <v>1</v>
      </c>
      <c r="E1032">
        <v>123393</v>
      </c>
      <c r="F1032" t="s">
        <v>17</v>
      </c>
      <c r="G1032" s="22">
        <v>0.63</v>
      </c>
    </row>
    <row r="1033" spans="1:7" x14ac:dyDescent="0.25">
      <c r="A1033">
        <v>3543907</v>
      </c>
      <c r="B1033" t="s">
        <v>1131</v>
      </c>
      <c r="C1033" s="1">
        <v>43912</v>
      </c>
      <c r="D1033">
        <v>1</v>
      </c>
      <c r="E1033">
        <v>206424</v>
      </c>
      <c r="F1033" t="s">
        <v>17</v>
      </c>
      <c r="G1033" s="22">
        <v>0.53</v>
      </c>
    </row>
    <row r="1034" spans="1:7" x14ac:dyDescent="0.25">
      <c r="A1034">
        <v>3545209</v>
      </c>
      <c r="B1034" t="s">
        <v>1132</v>
      </c>
      <c r="C1034" s="1">
        <v>43912</v>
      </c>
      <c r="D1034">
        <v>1</v>
      </c>
      <c r="E1034">
        <v>118663</v>
      </c>
      <c r="F1034" t="s">
        <v>17</v>
      </c>
      <c r="G1034" s="22">
        <v>0.55000000000000004</v>
      </c>
    </row>
    <row r="1035" spans="1:7" x14ac:dyDescent="0.25">
      <c r="A1035">
        <v>3545803</v>
      </c>
      <c r="B1035" t="s">
        <v>1133</v>
      </c>
      <c r="C1035" s="1">
        <v>43912</v>
      </c>
      <c r="D1035">
        <v>1</v>
      </c>
      <c r="E1035">
        <v>193475</v>
      </c>
      <c r="F1035" t="s">
        <v>17</v>
      </c>
      <c r="G1035" s="22">
        <v>0.54</v>
      </c>
    </row>
    <row r="1036" spans="1:7" x14ac:dyDescent="0.25">
      <c r="A1036">
        <v>3547304</v>
      </c>
      <c r="B1036" t="s">
        <v>1003</v>
      </c>
      <c r="C1036" s="1">
        <v>43912</v>
      </c>
      <c r="D1036">
        <v>1</v>
      </c>
      <c r="E1036">
        <v>139447</v>
      </c>
      <c r="F1036" t="s">
        <v>17</v>
      </c>
      <c r="G1036" s="22">
        <v>0.6</v>
      </c>
    </row>
    <row r="1037" spans="1:7" x14ac:dyDescent="0.25">
      <c r="A1037">
        <v>3548807</v>
      </c>
      <c r="B1037" t="s">
        <v>1035</v>
      </c>
      <c r="C1037" s="1">
        <v>43912</v>
      </c>
      <c r="D1037">
        <v>1</v>
      </c>
      <c r="E1037">
        <v>161127</v>
      </c>
      <c r="F1037" t="s">
        <v>17</v>
      </c>
      <c r="G1037" s="22">
        <v>0.56000000000000005</v>
      </c>
    </row>
    <row r="1038" spans="1:7" x14ac:dyDescent="0.25">
      <c r="A1038">
        <v>3548906</v>
      </c>
      <c r="B1038" t="s">
        <v>1134</v>
      </c>
      <c r="C1038" s="1">
        <v>43912</v>
      </c>
      <c r="D1038">
        <v>1</v>
      </c>
      <c r="E1038">
        <v>251983</v>
      </c>
      <c r="F1038" t="s">
        <v>17</v>
      </c>
      <c r="G1038" s="22">
        <v>0.57999999999999996</v>
      </c>
    </row>
    <row r="1039" spans="1:7" x14ac:dyDescent="0.25">
      <c r="A1039">
        <v>3549102</v>
      </c>
      <c r="B1039" t="s">
        <v>1135</v>
      </c>
      <c r="C1039" s="1">
        <v>43912</v>
      </c>
      <c r="D1039">
        <v>1</v>
      </c>
      <c r="E1039">
        <v>91211</v>
      </c>
      <c r="F1039" t="s">
        <v>17</v>
      </c>
      <c r="G1039" s="22">
        <v>0.64</v>
      </c>
    </row>
    <row r="1040" spans="1:7" x14ac:dyDescent="0.25">
      <c r="A1040">
        <v>3550605</v>
      </c>
      <c r="B1040" t="s">
        <v>1136</v>
      </c>
      <c r="C1040" s="1">
        <v>43912</v>
      </c>
      <c r="D1040">
        <v>1</v>
      </c>
      <c r="E1040">
        <v>91016</v>
      </c>
      <c r="F1040" t="s">
        <v>17</v>
      </c>
      <c r="G1040" s="22">
        <v>0.61</v>
      </c>
    </row>
    <row r="1041" spans="1:7" x14ac:dyDescent="0.25">
      <c r="A1041">
        <v>3550704</v>
      </c>
      <c r="B1041" t="s">
        <v>1137</v>
      </c>
      <c r="C1041" s="1">
        <v>43912</v>
      </c>
      <c r="D1041">
        <v>1</v>
      </c>
      <c r="E1041">
        <v>88980</v>
      </c>
      <c r="F1041" t="s">
        <v>17</v>
      </c>
      <c r="G1041" s="22">
        <v>0.73</v>
      </c>
    </row>
    <row r="1042" spans="1:7" x14ac:dyDescent="0.25">
      <c r="A1042">
        <v>3551702</v>
      </c>
      <c r="B1042" t="s">
        <v>1138</v>
      </c>
      <c r="C1042" s="1">
        <v>43912</v>
      </c>
      <c r="D1042">
        <v>1</v>
      </c>
      <c r="E1042">
        <v>125815</v>
      </c>
      <c r="F1042" t="s">
        <v>17</v>
      </c>
      <c r="G1042" s="22">
        <v>0.59</v>
      </c>
    </row>
    <row r="1043" spans="1:7" x14ac:dyDescent="0.25">
      <c r="A1043">
        <v>3552403</v>
      </c>
      <c r="B1043" t="s">
        <v>1139</v>
      </c>
      <c r="C1043" s="1">
        <v>43912</v>
      </c>
      <c r="D1043">
        <v>1</v>
      </c>
      <c r="E1043">
        <v>282441</v>
      </c>
      <c r="F1043" t="s">
        <v>17</v>
      </c>
      <c r="G1043" s="22">
        <v>0.54</v>
      </c>
    </row>
    <row r="1044" spans="1:7" x14ac:dyDescent="0.25">
      <c r="A1044">
        <v>3552809</v>
      </c>
      <c r="B1044" t="s">
        <v>1051</v>
      </c>
      <c r="C1044" s="1">
        <v>43912</v>
      </c>
      <c r="D1044">
        <v>1</v>
      </c>
      <c r="E1044">
        <v>289664</v>
      </c>
      <c r="F1044" t="s">
        <v>17</v>
      </c>
      <c r="G1044" s="22">
        <v>0.56000000000000005</v>
      </c>
    </row>
    <row r="1045" spans="1:7" x14ac:dyDescent="0.25">
      <c r="A1045">
        <v>3554003</v>
      </c>
      <c r="B1045" t="s">
        <v>1140</v>
      </c>
      <c r="C1045" s="1">
        <v>43912</v>
      </c>
      <c r="D1045">
        <v>1</v>
      </c>
      <c r="E1045">
        <v>121766</v>
      </c>
      <c r="F1045" t="s">
        <v>17</v>
      </c>
      <c r="G1045" s="22">
        <v>0.55000000000000004</v>
      </c>
    </row>
    <row r="1046" spans="1:7" x14ac:dyDescent="0.25">
      <c r="A1046">
        <v>3555406</v>
      </c>
      <c r="B1046" t="s">
        <v>1141</v>
      </c>
      <c r="C1046" s="1">
        <v>43912</v>
      </c>
      <c r="D1046">
        <v>1</v>
      </c>
      <c r="E1046">
        <v>90799</v>
      </c>
      <c r="F1046" t="s">
        <v>17</v>
      </c>
      <c r="G1046" s="22">
        <v>0.7</v>
      </c>
    </row>
    <row r="1047" spans="1:7" x14ac:dyDescent="0.25">
      <c r="A1047">
        <v>3556206</v>
      </c>
      <c r="B1047" t="s">
        <v>1142</v>
      </c>
      <c r="C1047" s="1">
        <v>43912</v>
      </c>
      <c r="D1047">
        <v>1</v>
      </c>
      <c r="E1047">
        <v>129193</v>
      </c>
      <c r="F1047" t="s">
        <v>17</v>
      </c>
      <c r="G1047" s="22">
        <v>0.57999999999999996</v>
      </c>
    </row>
    <row r="1048" spans="1:7" x14ac:dyDescent="0.25">
      <c r="A1048">
        <v>3556503</v>
      </c>
      <c r="B1048" t="s">
        <v>1143</v>
      </c>
      <c r="C1048" s="1">
        <v>43912</v>
      </c>
      <c r="D1048">
        <v>1</v>
      </c>
      <c r="E1048">
        <v>121838</v>
      </c>
      <c r="F1048" t="s">
        <v>17</v>
      </c>
      <c r="G1048" s="22">
        <v>0.55000000000000004</v>
      </c>
    </row>
    <row r="1049" spans="1:7" x14ac:dyDescent="0.25">
      <c r="A1049">
        <v>3556701</v>
      </c>
      <c r="B1049" t="s">
        <v>1144</v>
      </c>
      <c r="C1049" s="1">
        <v>43912</v>
      </c>
      <c r="D1049">
        <v>1</v>
      </c>
      <c r="E1049">
        <v>78728</v>
      </c>
      <c r="F1049" t="s">
        <v>17</v>
      </c>
      <c r="G1049" s="22">
        <v>0.61</v>
      </c>
    </row>
    <row r="1050" spans="1:7" x14ac:dyDescent="0.25">
      <c r="A1050">
        <v>3557006</v>
      </c>
      <c r="B1050" t="s">
        <v>1145</v>
      </c>
      <c r="C1050" s="1">
        <v>43912</v>
      </c>
      <c r="D1050">
        <v>1</v>
      </c>
      <c r="E1050">
        <v>122480</v>
      </c>
      <c r="F1050" t="s">
        <v>17</v>
      </c>
      <c r="G1050" s="22">
        <v>0.56999999999999995</v>
      </c>
    </row>
    <row r="1051" spans="1:7" x14ac:dyDescent="0.25">
      <c r="A1051">
        <v>3557105</v>
      </c>
      <c r="B1051" t="s">
        <v>1146</v>
      </c>
      <c r="C1051" s="1">
        <v>43912</v>
      </c>
      <c r="D1051">
        <v>1</v>
      </c>
      <c r="E1051">
        <v>94547</v>
      </c>
      <c r="F1051" t="s">
        <v>17</v>
      </c>
      <c r="G1051" s="22">
        <v>0.59</v>
      </c>
    </row>
    <row r="1052" spans="1:7" x14ac:dyDescent="0.25">
      <c r="A1052">
        <v>3550308</v>
      </c>
      <c r="B1052" t="s">
        <v>1042</v>
      </c>
      <c r="C1052" s="1">
        <v>43913</v>
      </c>
      <c r="D1052">
        <v>1</v>
      </c>
      <c r="E1052">
        <v>12252023</v>
      </c>
      <c r="F1052" t="s">
        <v>17</v>
      </c>
      <c r="G1052" s="22">
        <v>0.53</v>
      </c>
    </row>
    <row r="1053" spans="1:7" x14ac:dyDescent="0.25">
      <c r="A1053">
        <v>3518800</v>
      </c>
      <c r="B1053" t="s">
        <v>51</v>
      </c>
      <c r="C1053" s="1">
        <v>43913</v>
      </c>
      <c r="D1053">
        <v>1</v>
      </c>
      <c r="E1053">
        <v>1379182</v>
      </c>
      <c r="F1053" t="s">
        <v>17</v>
      </c>
      <c r="G1053" s="22">
        <v>0.52</v>
      </c>
    </row>
    <row r="1054" spans="1:7" x14ac:dyDescent="0.25">
      <c r="A1054">
        <v>3509502</v>
      </c>
      <c r="B1054" t="s">
        <v>1071</v>
      </c>
      <c r="C1054" s="1">
        <v>43913</v>
      </c>
      <c r="D1054">
        <v>1</v>
      </c>
      <c r="E1054">
        <v>1204073</v>
      </c>
      <c r="F1054" t="s">
        <v>17</v>
      </c>
      <c r="G1054" s="22">
        <v>0.52</v>
      </c>
    </row>
    <row r="1055" spans="1:7" x14ac:dyDescent="0.25">
      <c r="A1055">
        <v>3548708</v>
      </c>
      <c r="B1055" t="s">
        <v>1027</v>
      </c>
      <c r="C1055" s="1">
        <v>43913</v>
      </c>
      <c r="D1055">
        <v>1</v>
      </c>
      <c r="E1055">
        <v>838936</v>
      </c>
      <c r="F1055" t="s">
        <v>17</v>
      </c>
      <c r="G1055" s="22">
        <v>0.52</v>
      </c>
    </row>
    <row r="1056" spans="1:7" x14ac:dyDescent="0.25">
      <c r="A1056">
        <v>3549904</v>
      </c>
      <c r="B1056" t="s">
        <v>1072</v>
      </c>
      <c r="C1056" s="1">
        <v>43913</v>
      </c>
      <c r="D1056">
        <v>1</v>
      </c>
      <c r="E1056">
        <v>721944</v>
      </c>
      <c r="F1056" t="s">
        <v>17</v>
      </c>
      <c r="G1056" s="22">
        <v>0.52</v>
      </c>
    </row>
    <row r="1057" spans="1:7" x14ac:dyDescent="0.25">
      <c r="A1057">
        <v>3547809</v>
      </c>
      <c r="B1057" t="s">
        <v>1011</v>
      </c>
      <c r="C1057" s="1">
        <v>43913</v>
      </c>
      <c r="D1057">
        <v>1</v>
      </c>
      <c r="E1057">
        <v>718773</v>
      </c>
      <c r="F1057" t="s">
        <v>17</v>
      </c>
      <c r="G1057" s="22">
        <v>0.53</v>
      </c>
    </row>
    <row r="1058" spans="1:7" x14ac:dyDescent="0.25">
      <c r="A1058">
        <v>3543402</v>
      </c>
      <c r="B1058" t="s">
        <v>1073</v>
      </c>
      <c r="C1058" s="1">
        <v>43913</v>
      </c>
      <c r="D1058">
        <v>1</v>
      </c>
      <c r="E1058">
        <v>703293</v>
      </c>
      <c r="F1058" t="s">
        <v>17</v>
      </c>
      <c r="G1058" s="22">
        <v>0.48</v>
      </c>
    </row>
    <row r="1059" spans="1:7" x14ac:dyDescent="0.25">
      <c r="A1059">
        <v>3534401</v>
      </c>
      <c r="B1059" t="s">
        <v>69</v>
      </c>
      <c r="C1059" s="1">
        <v>43913</v>
      </c>
      <c r="D1059">
        <v>1</v>
      </c>
      <c r="E1059">
        <v>698418</v>
      </c>
      <c r="F1059" t="s">
        <v>17</v>
      </c>
      <c r="G1059" s="22">
        <v>0.53</v>
      </c>
    </row>
    <row r="1060" spans="1:7" x14ac:dyDescent="0.25">
      <c r="A1060">
        <v>3552205</v>
      </c>
      <c r="B1060" t="s">
        <v>1074</v>
      </c>
      <c r="C1060" s="1">
        <v>43913</v>
      </c>
      <c r="D1060">
        <v>1</v>
      </c>
      <c r="E1060">
        <v>679378</v>
      </c>
      <c r="F1060" t="s">
        <v>17</v>
      </c>
      <c r="G1060" s="22">
        <v>0.49</v>
      </c>
    </row>
    <row r="1061" spans="1:7" x14ac:dyDescent="0.25">
      <c r="A1061">
        <v>3529401</v>
      </c>
      <c r="B1061" t="s">
        <v>949</v>
      </c>
      <c r="C1061" s="1">
        <v>43913</v>
      </c>
      <c r="D1061">
        <v>1</v>
      </c>
      <c r="E1061">
        <v>472912</v>
      </c>
      <c r="F1061" t="s">
        <v>17</v>
      </c>
      <c r="G1061" s="22">
        <v>0.51</v>
      </c>
    </row>
    <row r="1062" spans="1:7" x14ac:dyDescent="0.25">
      <c r="A1062">
        <v>3549805</v>
      </c>
      <c r="B1062" t="s">
        <v>1075</v>
      </c>
      <c r="C1062" s="1">
        <v>43913</v>
      </c>
      <c r="D1062">
        <v>1</v>
      </c>
      <c r="E1062">
        <v>460671</v>
      </c>
      <c r="F1062" t="s">
        <v>17</v>
      </c>
      <c r="G1062" s="22">
        <v>0.47</v>
      </c>
    </row>
    <row r="1063" spans="1:7" x14ac:dyDescent="0.25">
      <c r="A1063">
        <v>3530607</v>
      </c>
      <c r="B1063" t="s">
        <v>67</v>
      </c>
      <c r="C1063" s="1">
        <v>43913</v>
      </c>
      <c r="D1063">
        <v>1</v>
      </c>
      <c r="E1063">
        <v>445842</v>
      </c>
      <c r="F1063" t="s">
        <v>17</v>
      </c>
      <c r="G1063" s="22">
        <v>0.54</v>
      </c>
    </row>
    <row r="1064" spans="1:7" x14ac:dyDescent="0.25">
      <c r="A1064">
        <v>3548500</v>
      </c>
      <c r="B1064" t="s">
        <v>1076</v>
      </c>
      <c r="C1064" s="1">
        <v>43913</v>
      </c>
      <c r="D1064">
        <v>1</v>
      </c>
      <c r="E1064">
        <v>433311</v>
      </c>
      <c r="F1064" t="s">
        <v>17</v>
      </c>
      <c r="G1064" s="22">
        <v>0.52</v>
      </c>
    </row>
    <row r="1065" spans="1:7" x14ac:dyDescent="0.25">
      <c r="A1065">
        <v>3513801</v>
      </c>
      <c r="B1065" t="s">
        <v>37</v>
      </c>
      <c r="C1065" s="1">
        <v>43913</v>
      </c>
      <c r="D1065">
        <v>1</v>
      </c>
      <c r="E1065">
        <v>423884</v>
      </c>
      <c r="F1065" t="s">
        <v>17</v>
      </c>
      <c r="G1065" s="22">
        <v>0.54</v>
      </c>
    </row>
    <row r="1066" spans="1:7" x14ac:dyDescent="0.25">
      <c r="A1066">
        <v>3525904</v>
      </c>
      <c r="B1066" t="s">
        <v>1077</v>
      </c>
      <c r="C1066" s="1">
        <v>43913</v>
      </c>
      <c r="D1066">
        <v>1</v>
      </c>
      <c r="E1066">
        <v>418962</v>
      </c>
      <c r="F1066" t="s">
        <v>17</v>
      </c>
      <c r="G1066" s="22">
        <v>0.5</v>
      </c>
    </row>
    <row r="1067" spans="1:7" x14ac:dyDescent="0.25">
      <c r="A1067">
        <v>3538709</v>
      </c>
      <c r="B1067" t="s">
        <v>1078</v>
      </c>
      <c r="C1067" s="1">
        <v>43913</v>
      </c>
      <c r="D1067">
        <v>1</v>
      </c>
      <c r="E1067">
        <v>404142</v>
      </c>
      <c r="F1067" t="s">
        <v>17</v>
      </c>
      <c r="G1067" s="22">
        <v>0.48</v>
      </c>
    </row>
    <row r="1068" spans="1:7" x14ac:dyDescent="0.25">
      <c r="A1068">
        <v>3510609</v>
      </c>
      <c r="B1068" t="s">
        <v>824</v>
      </c>
      <c r="C1068" s="1">
        <v>43913</v>
      </c>
      <c r="D1068">
        <v>1</v>
      </c>
      <c r="E1068">
        <v>400927</v>
      </c>
      <c r="F1068" t="s">
        <v>17</v>
      </c>
      <c r="G1068" s="22">
        <v>0.52</v>
      </c>
    </row>
    <row r="1069" spans="1:7" x14ac:dyDescent="0.25">
      <c r="A1069">
        <v>3506003</v>
      </c>
      <c r="B1069" t="s">
        <v>1079</v>
      </c>
      <c r="C1069" s="1">
        <v>43913</v>
      </c>
      <c r="D1069">
        <v>1</v>
      </c>
      <c r="E1069">
        <v>376818</v>
      </c>
      <c r="F1069" t="s">
        <v>17</v>
      </c>
      <c r="G1069" s="22">
        <v>0.47</v>
      </c>
    </row>
    <row r="1070" spans="1:7" x14ac:dyDescent="0.25">
      <c r="A1070">
        <v>3523107</v>
      </c>
      <c r="B1070" t="s">
        <v>57</v>
      </c>
      <c r="C1070" s="1">
        <v>43913</v>
      </c>
      <c r="D1070">
        <v>1</v>
      </c>
      <c r="E1070">
        <v>370821</v>
      </c>
      <c r="F1070" t="s">
        <v>17</v>
      </c>
      <c r="G1070" s="22">
        <v>0.56000000000000005</v>
      </c>
    </row>
    <row r="1071" spans="1:7" x14ac:dyDescent="0.25">
      <c r="A1071">
        <v>3551009</v>
      </c>
      <c r="B1071" t="s">
        <v>1080</v>
      </c>
      <c r="C1071" s="1">
        <v>43913</v>
      </c>
      <c r="D1071">
        <v>1</v>
      </c>
      <c r="E1071">
        <v>365798</v>
      </c>
      <c r="F1071" t="s">
        <v>17</v>
      </c>
      <c r="G1071" s="22">
        <v>0.56000000000000005</v>
      </c>
    </row>
    <row r="1072" spans="1:7" x14ac:dyDescent="0.25">
      <c r="A1072">
        <v>3516200</v>
      </c>
      <c r="B1072" t="s">
        <v>1081</v>
      </c>
      <c r="C1072" s="1">
        <v>43913</v>
      </c>
      <c r="D1072">
        <v>1</v>
      </c>
      <c r="E1072">
        <v>353187</v>
      </c>
      <c r="F1072" t="s">
        <v>17</v>
      </c>
      <c r="G1072" s="22">
        <v>0.53</v>
      </c>
    </row>
    <row r="1073" spans="1:7" x14ac:dyDescent="0.25">
      <c r="A1073">
        <v>3541000</v>
      </c>
      <c r="B1073" t="s">
        <v>1082</v>
      </c>
      <c r="C1073" s="1">
        <v>43913</v>
      </c>
      <c r="D1073">
        <v>1</v>
      </c>
      <c r="E1073">
        <v>325073</v>
      </c>
      <c r="F1073" t="s">
        <v>17</v>
      </c>
      <c r="G1073" s="22">
        <v>0.52</v>
      </c>
    </row>
    <row r="1074" spans="1:7" x14ac:dyDescent="0.25">
      <c r="A1074">
        <v>3518701</v>
      </c>
      <c r="B1074" t="s">
        <v>1083</v>
      </c>
      <c r="C1074" s="1">
        <v>43913</v>
      </c>
      <c r="D1074">
        <v>1</v>
      </c>
      <c r="E1074">
        <v>320459</v>
      </c>
      <c r="F1074" t="s">
        <v>17</v>
      </c>
      <c r="G1074" s="22">
        <v>0.56000000000000005</v>
      </c>
    </row>
    <row r="1075" spans="1:7" x14ac:dyDescent="0.25">
      <c r="A1075">
        <v>3554102</v>
      </c>
      <c r="B1075" t="s">
        <v>1084</v>
      </c>
      <c r="C1075" s="1">
        <v>43913</v>
      </c>
      <c r="D1075">
        <v>1</v>
      </c>
      <c r="E1075">
        <v>314924</v>
      </c>
      <c r="F1075" t="s">
        <v>17</v>
      </c>
      <c r="G1075" s="22">
        <v>0.55000000000000004</v>
      </c>
    </row>
    <row r="1076" spans="1:7" x14ac:dyDescent="0.25">
      <c r="A1076">
        <v>3526902</v>
      </c>
      <c r="B1076" t="s">
        <v>1085</v>
      </c>
      <c r="C1076" s="1">
        <v>43913</v>
      </c>
      <c r="D1076">
        <v>1</v>
      </c>
      <c r="E1076">
        <v>306114</v>
      </c>
      <c r="F1076" t="s">
        <v>17</v>
      </c>
      <c r="G1076" s="22">
        <v>0.45</v>
      </c>
    </row>
    <row r="1077" spans="1:7" x14ac:dyDescent="0.25">
      <c r="A1077">
        <v>3552502</v>
      </c>
      <c r="B1077" t="s">
        <v>93</v>
      </c>
      <c r="C1077" s="1">
        <v>43913</v>
      </c>
      <c r="D1077">
        <v>1</v>
      </c>
      <c r="E1077">
        <v>297637</v>
      </c>
      <c r="F1077" t="s">
        <v>17</v>
      </c>
      <c r="G1077" s="22">
        <v>0.54</v>
      </c>
    </row>
    <row r="1078" spans="1:7" x14ac:dyDescent="0.25">
      <c r="B1078" t="s">
        <v>1086</v>
      </c>
      <c r="C1078" s="1">
        <v>43913</v>
      </c>
      <c r="D1078">
        <v>1</v>
      </c>
      <c r="G1078" s="22">
        <v>0.52</v>
      </c>
    </row>
    <row r="1079" spans="1:7" x14ac:dyDescent="0.25">
      <c r="A1079">
        <v>3501608</v>
      </c>
      <c r="B1079" t="s">
        <v>1087</v>
      </c>
      <c r="C1079" s="1">
        <v>43913</v>
      </c>
      <c r="D1079">
        <v>1</v>
      </c>
      <c r="E1079">
        <v>239597</v>
      </c>
      <c r="F1079" t="s">
        <v>17</v>
      </c>
      <c r="G1079" s="22">
        <v>0.51</v>
      </c>
    </row>
    <row r="1080" spans="1:7" x14ac:dyDescent="0.25">
      <c r="A1080">
        <v>3501905</v>
      </c>
      <c r="B1080" t="s">
        <v>1088</v>
      </c>
      <c r="C1080" s="1">
        <v>43913</v>
      </c>
      <c r="D1080">
        <v>1</v>
      </c>
      <c r="E1080">
        <v>72195</v>
      </c>
      <c r="F1080" t="s">
        <v>17</v>
      </c>
      <c r="G1080" s="22">
        <v>0.55000000000000004</v>
      </c>
    </row>
    <row r="1081" spans="1:7" x14ac:dyDescent="0.25">
      <c r="A1081">
        <v>3502804</v>
      </c>
      <c r="B1081" t="s">
        <v>1089</v>
      </c>
      <c r="C1081" s="1">
        <v>43913</v>
      </c>
      <c r="D1081">
        <v>1</v>
      </c>
      <c r="E1081">
        <v>197016</v>
      </c>
      <c r="F1081" t="s">
        <v>17</v>
      </c>
      <c r="G1081" s="22">
        <v>0.47</v>
      </c>
    </row>
    <row r="1082" spans="1:7" x14ac:dyDescent="0.25">
      <c r="A1082">
        <v>3503208</v>
      </c>
      <c r="B1082" t="s">
        <v>1090</v>
      </c>
      <c r="C1082" s="1">
        <v>43913</v>
      </c>
      <c r="D1082">
        <v>1</v>
      </c>
      <c r="E1082">
        <v>236072</v>
      </c>
      <c r="F1082" t="s">
        <v>17</v>
      </c>
      <c r="G1082" s="22">
        <v>0.47</v>
      </c>
    </row>
    <row r="1083" spans="1:7" x14ac:dyDescent="0.25">
      <c r="A1083">
        <v>3503307</v>
      </c>
      <c r="B1083" t="s">
        <v>1091</v>
      </c>
      <c r="C1083" s="1">
        <v>43913</v>
      </c>
      <c r="D1083">
        <v>1</v>
      </c>
      <c r="E1083">
        <v>134236</v>
      </c>
      <c r="F1083" t="s">
        <v>17</v>
      </c>
      <c r="G1083" s="22">
        <v>0.52</v>
      </c>
    </row>
    <row r="1084" spans="1:7" x14ac:dyDescent="0.25">
      <c r="A1084">
        <v>3503901</v>
      </c>
      <c r="B1084" t="s">
        <v>791</v>
      </c>
      <c r="C1084" s="1">
        <v>43913</v>
      </c>
      <c r="D1084">
        <v>1</v>
      </c>
      <c r="E1084">
        <v>89824</v>
      </c>
      <c r="F1084" t="s">
        <v>17</v>
      </c>
      <c r="G1084" s="22">
        <v>0.51</v>
      </c>
    </row>
    <row r="1085" spans="1:7" x14ac:dyDescent="0.25">
      <c r="A1085">
        <v>3504008</v>
      </c>
      <c r="B1085" t="s">
        <v>1092</v>
      </c>
      <c r="C1085" s="1">
        <v>43913</v>
      </c>
      <c r="D1085">
        <v>1</v>
      </c>
      <c r="E1085">
        <v>104386</v>
      </c>
      <c r="F1085" t="s">
        <v>17</v>
      </c>
      <c r="G1085" s="22">
        <v>0.52</v>
      </c>
    </row>
    <row r="1086" spans="1:7" x14ac:dyDescent="0.25">
      <c r="A1086">
        <v>3504107</v>
      </c>
      <c r="B1086" t="s">
        <v>1093</v>
      </c>
      <c r="C1086" s="1">
        <v>43913</v>
      </c>
      <c r="D1086">
        <v>1</v>
      </c>
      <c r="E1086">
        <v>142761</v>
      </c>
      <c r="F1086" t="s">
        <v>17</v>
      </c>
      <c r="G1086" s="22">
        <v>0.54</v>
      </c>
    </row>
    <row r="1087" spans="1:7" x14ac:dyDescent="0.25">
      <c r="A1087">
        <v>3504503</v>
      </c>
      <c r="B1087" t="s">
        <v>1094</v>
      </c>
      <c r="C1087" s="1">
        <v>43913</v>
      </c>
      <c r="D1087">
        <v>1</v>
      </c>
      <c r="E1087">
        <v>90655</v>
      </c>
      <c r="F1087" t="s">
        <v>17</v>
      </c>
      <c r="G1087" s="22">
        <v>0.55000000000000004</v>
      </c>
    </row>
    <row r="1088" spans="1:7" x14ac:dyDescent="0.25">
      <c r="A1088">
        <v>3505500</v>
      </c>
      <c r="B1088" t="s">
        <v>1095</v>
      </c>
      <c r="C1088" s="1">
        <v>43913</v>
      </c>
      <c r="D1088">
        <v>1</v>
      </c>
      <c r="E1088">
        <v>122098</v>
      </c>
      <c r="F1088" t="s">
        <v>17</v>
      </c>
      <c r="G1088" s="22">
        <v>0.52</v>
      </c>
    </row>
    <row r="1089" spans="1:7" x14ac:dyDescent="0.25">
      <c r="A1089">
        <v>3505708</v>
      </c>
      <c r="B1089" t="s">
        <v>23</v>
      </c>
      <c r="C1089" s="1">
        <v>43913</v>
      </c>
      <c r="D1089">
        <v>1</v>
      </c>
      <c r="E1089">
        <v>274182</v>
      </c>
      <c r="F1089" t="s">
        <v>17</v>
      </c>
      <c r="G1089" s="22">
        <v>0.47</v>
      </c>
    </row>
    <row r="1090" spans="1:7" x14ac:dyDescent="0.25">
      <c r="A1090">
        <v>3506102</v>
      </c>
      <c r="B1090" t="s">
        <v>1096</v>
      </c>
      <c r="C1090" s="1">
        <v>43913</v>
      </c>
      <c r="D1090">
        <v>1</v>
      </c>
      <c r="E1090">
        <v>77496</v>
      </c>
      <c r="F1090" t="s">
        <v>17</v>
      </c>
      <c r="G1090" s="22">
        <v>0.62</v>
      </c>
    </row>
    <row r="1091" spans="1:7" x14ac:dyDescent="0.25">
      <c r="A1091">
        <v>3506508</v>
      </c>
      <c r="B1091" t="s">
        <v>1097</v>
      </c>
      <c r="C1091" s="1">
        <v>43913</v>
      </c>
      <c r="D1091">
        <v>1</v>
      </c>
      <c r="E1091">
        <v>123638</v>
      </c>
      <c r="F1091" t="s">
        <v>17</v>
      </c>
      <c r="G1091" s="22">
        <v>0.52</v>
      </c>
    </row>
    <row r="1092" spans="1:7" x14ac:dyDescent="0.25">
      <c r="A1092">
        <v>3507506</v>
      </c>
      <c r="B1092" t="s">
        <v>1098</v>
      </c>
      <c r="C1092" s="1">
        <v>43913</v>
      </c>
      <c r="D1092">
        <v>1</v>
      </c>
      <c r="E1092">
        <v>146497</v>
      </c>
      <c r="F1092" t="s">
        <v>17</v>
      </c>
      <c r="G1092" s="22">
        <v>0.52</v>
      </c>
    </row>
    <row r="1093" spans="1:7" x14ac:dyDescent="0.25">
      <c r="A1093">
        <v>3507605</v>
      </c>
      <c r="B1093" t="s">
        <v>1099</v>
      </c>
      <c r="C1093" s="1">
        <v>43913</v>
      </c>
      <c r="D1093">
        <v>1</v>
      </c>
      <c r="E1093">
        <v>168668</v>
      </c>
      <c r="F1093" t="s">
        <v>17</v>
      </c>
      <c r="G1093" s="22">
        <v>0.51</v>
      </c>
    </row>
    <row r="1094" spans="1:7" x14ac:dyDescent="0.25">
      <c r="A1094">
        <v>3508504</v>
      </c>
      <c r="B1094" t="s">
        <v>1100</v>
      </c>
      <c r="C1094" s="1">
        <v>43913</v>
      </c>
      <c r="D1094">
        <v>1</v>
      </c>
      <c r="E1094">
        <v>94263</v>
      </c>
      <c r="F1094" t="s">
        <v>17</v>
      </c>
      <c r="G1094" s="22">
        <v>0.6</v>
      </c>
    </row>
    <row r="1095" spans="1:7" x14ac:dyDescent="0.25">
      <c r="A1095">
        <v>3509007</v>
      </c>
      <c r="B1095" t="s">
        <v>27</v>
      </c>
      <c r="C1095" s="1">
        <v>43913</v>
      </c>
      <c r="D1095">
        <v>1</v>
      </c>
      <c r="E1095">
        <v>101470</v>
      </c>
      <c r="F1095" t="s">
        <v>17</v>
      </c>
      <c r="G1095" s="22">
        <v>0.52</v>
      </c>
    </row>
    <row r="1096" spans="1:7" x14ac:dyDescent="0.25">
      <c r="A1096">
        <v>3509205</v>
      </c>
      <c r="B1096" t="s">
        <v>30</v>
      </c>
      <c r="C1096" s="1">
        <v>43913</v>
      </c>
      <c r="D1096">
        <v>1</v>
      </c>
      <c r="E1096">
        <v>76801</v>
      </c>
      <c r="F1096" t="s">
        <v>17</v>
      </c>
      <c r="G1096" s="22">
        <v>0.55000000000000004</v>
      </c>
    </row>
    <row r="1097" spans="1:7" x14ac:dyDescent="0.25">
      <c r="A1097">
        <v>3509601</v>
      </c>
      <c r="B1097" t="s">
        <v>1101</v>
      </c>
      <c r="C1097" s="1">
        <v>43913</v>
      </c>
      <c r="D1097">
        <v>1</v>
      </c>
      <c r="E1097">
        <v>84650</v>
      </c>
      <c r="F1097" t="s">
        <v>17</v>
      </c>
      <c r="G1097" s="22">
        <v>0.54</v>
      </c>
    </row>
    <row r="1098" spans="1:7" x14ac:dyDescent="0.25">
      <c r="A1098">
        <v>3510500</v>
      </c>
      <c r="B1098" t="s">
        <v>1102</v>
      </c>
      <c r="C1098" s="1">
        <v>43913</v>
      </c>
      <c r="D1098">
        <v>1</v>
      </c>
      <c r="E1098">
        <v>121532</v>
      </c>
      <c r="F1098" t="s">
        <v>17</v>
      </c>
      <c r="G1098" s="22">
        <v>0.6</v>
      </c>
    </row>
    <row r="1099" spans="1:7" x14ac:dyDescent="0.25">
      <c r="A1099">
        <v>3511102</v>
      </c>
      <c r="B1099" t="s">
        <v>1103</v>
      </c>
      <c r="C1099" s="1">
        <v>43913</v>
      </c>
      <c r="D1099">
        <v>1</v>
      </c>
      <c r="E1099">
        <v>121862</v>
      </c>
      <c r="F1099" t="s">
        <v>17</v>
      </c>
      <c r="G1099" s="22">
        <v>0.45</v>
      </c>
    </row>
    <row r="1100" spans="1:7" x14ac:dyDescent="0.25">
      <c r="A1100">
        <v>3513009</v>
      </c>
      <c r="B1100" t="s">
        <v>34</v>
      </c>
      <c r="C1100" s="1">
        <v>43913</v>
      </c>
      <c r="D1100">
        <v>1</v>
      </c>
      <c r="E1100">
        <v>249210</v>
      </c>
      <c r="F1100" t="s">
        <v>17</v>
      </c>
      <c r="G1100" s="22">
        <v>0.56000000000000005</v>
      </c>
    </row>
    <row r="1101" spans="1:7" x14ac:dyDescent="0.25">
      <c r="A1101">
        <v>3513405</v>
      </c>
      <c r="B1101" t="s">
        <v>1104</v>
      </c>
      <c r="C1101" s="1">
        <v>43913</v>
      </c>
      <c r="D1101">
        <v>1</v>
      </c>
      <c r="E1101">
        <v>82238</v>
      </c>
      <c r="F1101" t="s">
        <v>17</v>
      </c>
      <c r="G1101" s="22">
        <v>0.63</v>
      </c>
    </row>
    <row r="1102" spans="1:7" x14ac:dyDescent="0.25">
      <c r="A1102">
        <v>3513504</v>
      </c>
      <c r="B1102" t="s">
        <v>1105</v>
      </c>
      <c r="C1102" s="1">
        <v>43913</v>
      </c>
      <c r="D1102">
        <v>1</v>
      </c>
      <c r="E1102">
        <v>130705</v>
      </c>
      <c r="F1102" t="s">
        <v>17</v>
      </c>
      <c r="G1102" s="22">
        <v>0.44</v>
      </c>
    </row>
    <row r="1103" spans="1:7" x14ac:dyDescent="0.25">
      <c r="A1103">
        <v>3515004</v>
      </c>
      <c r="B1103" t="s">
        <v>40</v>
      </c>
      <c r="C1103" s="1">
        <v>43913</v>
      </c>
      <c r="D1103">
        <v>1</v>
      </c>
      <c r="E1103">
        <v>273726</v>
      </c>
      <c r="F1103" t="s">
        <v>17</v>
      </c>
      <c r="G1103" s="22">
        <v>0.53</v>
      </c>
    </row>
    <row r="1104" spans="1:7" x14ac:dyDescent="0.25">
      <c r="A1104">
        <v>3515707</v>
      </c>
      <c r="B1104" t="s">
        <v>44</v>
      </c>
      <c r="C1104" s="1">
        <v>43913</v>
      </c>
      <c r="D1104">
        <v>1</v>
      </c>
      <c r="E1104">
        <v>194276</v>
      </c>
      <c r="F1104" t="s">
        <v>17</v>
      </c>
      <c r="G1104" s="22">
        <v>0.5</v>
      </c>
    </row>
    <row r="1105" spans="1:7" x14ac:dyDescent="0.25">
      <c r="A1105">
        <v>3516309</v>
      </c>
      <c r="B1105" t="s">
        <v>46</v>
      </c>
      <c r="C1105" s="1">
        <v>43913</v>
      </c>
      <c r="D1105">
        <v>1</v>
      </c>
      <c r="E1105">
        <v>175844</v>
      </c>
      <c r="F1105" t="s">
        <v>17</v>
      </c>
      <c r="G1105" s="22">
        <v>0.51</v>
      </c>
    </row>
    <row r="1106" spans="1:7" x14ac:dyDescent="0.25">
      <c r="A1106">
        <v>3516408</v>
      </c>
      <c r="B1106" t="s">
        <v>48</v>
      </c>
      <c r="C1106" s="1">
        <v>43913</v>
      </c>
      <c r="D1106">
        <v>1</v>
      </c>
      <c r="E1106">
        <v>154489</v>
      </c>
      <c r="F1106" t="s">
        <v>17</v>
      </c>
      <c r="G1106" s="22">
        <v>0.53</v>
      </c>
    </row>
    <row r="1107" spans="1:7" x14ac:dyDescent="0.25">
      <c r="A1107">
        <v>3518404</v>
      </c>
      <c r="B1107" t="s">
        <v>1106</v>
      </c>
      <c r="C1107" s="1">
        <v>43913</v>
      </c>
      <c r="D1107">
        <v>1</v>
      </c>
      <c r="E1107">
        <v>121798</v>
      </c>
      <c r="F1107" t="s">
        <v>17</v>
      </c>
      <c r="G1107" s="22">
        <v>0.55000000000000004</v>
      </c>
    </row>
    <row r="1108" spans="1:7" x14ac:dyDescent="0.25">
      <c r="A1108">
        <v>3519071</v>
      </c>
      <c r="B1108" t="s">
        <v>1107</v>
      </c>
      <c r="C1108" s="1">
        <v>43913</v>
      </c>
      <c r="D1108">
        <v>1</v>
      </c>
      <c r="E1108">
        <v>230851</v>
      </c>
      <c r="F1108" t="s">
        <v>17</v>
      </c>
      <c r="G1108" s="22">
        <v>0.52</v>
      </c>
    </row>
    <row r="1109" spans="1:7" x14ac:dyDescent="0.25">
      <c r="A1109">
        <v>3519709</v>
      </c>
      <c r="B1109" t="s">
        <v>1108</v>
      </c>
      <c r="C1109" s="1">
        <v>43913</v>
      </c>
      <c r="D1109">
        <v>1</v>
      </c>
      <c r="E1109">
        <v>78878</v>
      </c>
      <c r="F1109" t="s">
        <v>17</v>
      </c>
      <c r="G1109" s="22">
        <v>0.64</v>
      </c>
    </row>
    <row r="1110" spans="1:7" x14ac:dyDescent="0.25">
      <c r="A1110">
        <v>3520509</v>
      </c>
      <c r="B1110" t="s">
        <v>1109</v>
      </c>
      <c r="C1110" s="1">
        <v>43913</v>
      </c>
      <c r="D1110">
        <v>1</v>
      </c>
      <c r="E1110">
        <v>251627</v>
      </c>
      <c r="F1110" t="s">
        <v>17</v>
      </c>
      <c r="G1110" s="22">
        <v>0.55000000000000004</v>
      </c>
    </row>
    <row r="1111" spans="1:7" x14ac:dyDescent="0.25">
      <c r="A1111">
        <v>3522109</v>
      </c>
      <c r="B1111" t="s">
        <v>1110</v>
      </c>
      <c r="C1111" s="1">
        <v>43913</v>
      </c>
      <c r="D1111">
        <v>1</v>
      </c>
      <c r="E1111">
        <v>101816</v>
      </c>
      <c r="F1111" t="s">
        <v>17</v>
      </c>
      <c r="G1111" s="22">
        <v>0.59</v>
      </c>
    </row>
    <row r="1112" spans="1:7" x14ac:dyDescent="0.25">
      <c r="A1112">
        <v>3522208</v>
      </c>
      <c r="B1112" t="s">
        <v>53</v>
      </c>
      <c r="C1112" s="1">
        <v>43913</v>
      </c>
      <c r="D1112">
        <v>1</v>
      </c>
      <c r="E1112">
        <v>175693</v>
      </c>
      <c r="F1112" t="s">
        <v>17</v>
      </c>
      <c r="G1112" s="22">
        <v>0.56000000000000005</v>
      </c>
    </row>
    <row r="1113" spans="1:7" x14ac:dyDescent="0.25">
      <c r="A1113">
        <v>3522307</v>
      </c>
      <c r="B1113" t="s">
        <v>1111</v>
      </c>
      <c r="C1113" s="1">
        <v>43913</v>
      </c>
      <c r="D1113">
        <v>1</v>
      </c>
      <c r="E1113">
        <v>163901</v>
      </c>
      <c r="F1113" t="s">
        <v>17</v>
      </c>
      <c r="G1113" s="22">
        <v>0.51</v>
      </c>
    </row>
    <row r="1114" spans="1:7" x14ac:dyDescent="0.25">
      <c r="A1114">
        <v>3522406</v>
      </c>
      <c r="B1114" t="s">
        <v>1112</v>
      </c>
      <c r="C1114" s="1">
        <v>43913</v>
      </c>
      <c r="D1114">
        <v>1</v>
      </c>
      <c r="E1114">
        <v>94354</v>
      </c>
      <c r="F1114" t="s">
        <v>17</v>
      </c>
      <c r="G1114" s="22">
        <v>0.52</v>
      </c>
    </row>
    <row r="1115" spans="1:7" x14ac:dyDescent="0.25">
      <c r="A1115">
        <v>3522505</v>
      </c>
      <c r="B1115" t="s">
        <v>55</v>
      </c>
      <c r="C1115" s="1">
        <v>43913</v>
      </c>
      <c r="D1115">
        <v>1</v>
      </c>
      <c r="E1115">
        <v>237700</v>
      </c>
      <c r="F1115" t="s">
        <v>17</v>
      </c>
      <c r="G1115" s="22">
        <v>0.53</v>
      </c>
    </row>
    <row r="1116" spans="1:7" x14ac:dyDescent="0.25">
      <c r="A1116">
        <v>3522604</v>
      </c>
      <c r="B1116" t="s">
        <v>1113</v>
      </c>
      <c r="C1116" s="1">
        <v>43913</v>
      </c>
      <c r="D1116">
        <v>1</v>
      </c>
      <c r="E1116">
        <v>74773</v>
      </c>
      <c r="F1116" t="s">
        <v>17</v>
      </c>
      <c r="G1116" s="22">
        <v>0.54</v>
      </c>
    </row>
    <row r="1117" spans="1:7" x14ac:dyDescent="0.25">
      <c r="A1117">
        <v>3523404</v>
      </c>
      <c r="B1117" t="s">
        <v>1114</v>
      </c>
      <c r="C1117" s="1">
        <v>43913</v>
      </c>
      <c r="D1117">
        <v>1</v>
      </c>
      <c r="E1117">
        <v>120858</v>
      </c>
      <c r="F1117" t="s">
        <v>17</v>
      </c>
      <c r="G1117" s="22">
        <v>0.5</v>
      </c>
    </row>
    <row r="1118" spans="1:7" x14ac:dyDescent="0.25">
      <c r="A1118">
        <v>3523909</v>
      </c>
      <c r="B1118" t="s">
        <v>1115</v>
      </c>
      <c r="C1118" s="1">
        <v>43913</v>
      </c>
      <c r="D1118">
        <v>1</v>
      </c>
      <c r="E1118">
        <v>173939</v>
      </c>
      <c r="F1118" t="s">
        <v>17</v>
      </c>
      <c r="G1118" s="22">
        <v>0.5</v>
      </c>
    </row>
    <row r="1119" spans="1:7" x14ac:dyDescent="0.25">
      <c r="A1119">
        <v>3524303</v>
      </c>
      <c r="B1119" t="s">
        <v>1116</v>
      </c>
      <c r="C1119" s="1">
        <v>43913</v>
      </c>
      <c r="D1119">
        <v>1</v>
      </c>
      <c r="E1119">
        <v>77263</v>
      </c>
      <c r="F1119" t="s">
        <v>17</v>
      </c>
      <c r="G1119" s="22">
        <v>0.53</v>
      </c>
    </row>
    <row r="1120" spans="1:7" x14ac:dyDescent="0.25">
      <c r="A1120">
        <v>3524402</v>
      </c>
      <c r="B1120" t="s">
        <v>1117</v>
      </c>
      <c r="C1120" s="1">
        <v>43913</v>
      </c>
      <c r="D1120">
        <v>1</v>
      </c>
      <c r="E1120">
        <v>233662</v>
      </c>
      <c r="F1120" t="s">
        <v>17</v>
      </c>
      <c r="G1120" s="22">
        <v>0.53</v>
      </c>
    </row>
    <row r="1121" spans="1:7" x14ac:dyDescent="0.25">
      <c r="A1121">
        <v>3525003</v>
      </c>
      <c r="B1121" t="s">
        <v>59</v>
      </c>
      <c r="C1121" s="1">
        <v>43913</v>
      </c>
      <c r="D1121">
        <v>1</v>
      </c>
      <c r="E1121">
        <v>124937</v>
      </c>
      <c r="F1121" t="s">
        <v>17</v>
      </c>
      <c r="G1121" s="22">
        <v>0.5</v>
      </c>
    </row>
    <row r="1122" spans="1:7" x14ac:dyDescent="0.25">
      <c r="A1122">
        <v>3525300</v>
      </c>
      <c r="B1122" t="s">
        <v>1118</v>
      </c>
      <c r="C1122" s="1">
        <v>43913</v>
      </c>
      <c r="D1122">
        <v>1</v>
      </c>
      <c r="E1122">
        <v>150252</v>
      </c>
      <c r="F1122" t="s">
        <v>17</v>
      </c>
      <c r="G1122" s="22">
        <v>0.51</v>
      </c>
    </row>
    <row r="1123" spans="1:7" x14ac:dyDescent="0.25">
      <c r="A1123">
        <v>3526704</v>
      </c>
      <c r="B1123" t="s">
        <v>1119</v>
      </c>
      <c r="C1123" s="1">
        <v>43913</v>
      </c>
      <c r="D1123">
        <v>1</v>
      </c>
      <c r="E1123">
        <v>103391</v>
      </c>
      <c r="F1123" t="s">
        <v>17</v>
      </c>
      <c r="G1123" s="22">
        <v>0.56000000000000005</v>
      </c>
    </row>
    <row r="1124" spans="1:7" x14ac:dyDescent="0.25">
      <c r="A1124">
        <v>3527108</v>
      </c>
      <c r="B1124" t="s">
        <v>1120</v>
      </c>
      <c r="C1124" s="1">
        <v>43913</v>
      </c>
      <c r="D1124">
        <v>1</v>
      </c>
      <c r="E1124">
        <v>78013</v>
      </c>
      <c r="F1124" t="s">
        <v>17</v>
      </c>
      <c r="G1124" s="22">
        <v>0.5</v>
      </c>
    </row>
    <row r="1125" spans="1:7" x14ac:dyDescent="0.25">
      <c r="A1125">
        <v>3527207</v>
      </c>
      <c r="B1125" t="s">
        <v>1121</v>
      </c>
      <c r="C1125" s="1">
        <v>43913</v>
      </c>
      <c r="D1125">
        <v>1</v>
      </c>
      <c r="E1125">
        <v>88706</v>
      </c>
      <c r="F1125" t="s">
        <v>17</v>
      </c>
      <c r="G1125" s="22">
        <v>0.63</v>
      </c>
    </row>
    <row r="1126" spans="1:7" x14ac:dyDescent="0.25">
      <c r="A1126">
        <v>3528502</v>
      </c>
      <c r="B1126" t="s">
        <v>940</v>
      </c>
      <c r="C1126" s="1">
        <v>43913</v>
      </c>
      <c r="D1126">
        <v>1</v>
      </c>
      <c r="E1126">
        <v>100179</v>
      </c>
      <c r="F1126" t="s">
        <v>17</v>
      </c>
      <c r="G1126" s="22">
        <v>0.6</v>
      </c>
    </row>
    <row r="1127" spans="1:7" x14ac:dyDescent="0.25">
      <c r="A1127">
        <v>3529005</v>
      </c>
      <c r="B1127" t="s">
        <v>1122</v>
      </c>
      <c r="C1127" s="1">
        <v>43913</v>
      </c>
      <c r="D1127">
        <v>1</v>
      </c>
      <c r="E1127">
        <v>238882</v>
      </c>
      <c r="F1127" t="s">
        <v>17</v>
      </c>
      <c r="G1127" s="22">
        <v>0.5</v>
      </c>
    </row>
    <row r="1128" spans="1:7" x14ac:dyDescent="0.25">
      <c r="A1128">
        <v>3529302</v>
      </c>
      <c r="B1128" t="s">
        <v>1123</v>
      </c>
      <c r="C1128" s="1">
        <v>43913</v>
      </c>
      <c r="D1128">
        <v>1</v>
      </c>
      <c r="E1128">
        <v>83170</v>
      </c>
      <c r="F1128" t="s">
        <v>17</v>
      </c>
      <c r="G1128" s="22">
        <v>0.52</v>
      </c>
    </row>
    <row r="1129" spans="1:7" x14ac:dyDescent="0.25">
      <c r="A1129">
        <v>3530706</v>
      </c>
      <c r="B1129" t="s">
        <v>1124</v>
      </c>
      <c r="C1129" s="1">
        <v>43913</v>
      </c>
      <c r="D1129">
        <v>1</v>
      </c>
      <c r="E1129">
        <v>151888</v>
      </c>
      <c r="F1129" t="s">
        <v>17</v>
      </c>
      <c r="G1129" s="22">
        <v>0.53</v>
      </c>
    </row>
    <row r="1130" spans="1:7" x14ac:dyDescent="0.25">
      <c r="A1130">
        <v>3530805</v>
      </c>
      <c r="B1130" t="s">
        <v>1125</v>
      </c>
      <c r="C1130" s="1">
        <v>43913</v>
      </c>
      <c r="D1130">
        <v>1</v>
      </c>
      <c r="E1130">
        <v>93189</v>
      </c>
      <c r="F1130" t="s">
        <v>17</v>
      </c>
      <c r="G1130" s="22">
        <v>0.54</v>
      </c>
    </row>
    <row r="1131" spans="1:7" x14ac:dyDescent="0.25">
      <c r="A1131">
        <v>3534708</v>
      </c>
      <c r="B1131" t="s">
        <v>1126</v>
      </c>
      <c r="C1131" s="1">
        <v>43913</v>
      </c>
      <c r="D1131">
        <v>1</v>
      </c>
      <c r="E1131">
        <v>113542</v>
      </c>
      <c r="F1131" t="s">
        <v>17</v>
      </c>
      <c r="G1131" s="22">
        <v>0.48</v>
      </c>
    </row>
    <row r="1132" spans="1:7" x14ac:dyDescent="0.25">
      <c r="A1132">
        <v>3536505</v>
      </c>
      <c r="B1132" t="s">
        <v>1127</v>
      </c>
      <c r="C1132" s="1">
        <v>43913</v>
      </c>
      <c r="D1132">
        <v>1</v>
      </c>
      <c r="E1132">
        <v>109424</v>
      </c>
      <c r="F1132" t="s">
        <v>17</v>
      </c>
      <c r="G1132" s="22">
        <v>0.53</v>
      </c>
    </row>
    <row r="1133" spans="1:7" x14ac:dyDescent="0.25">
      <c r="A1133">
        <v>3538006</v>
      </c>
      <c r="B1133" t="s">
        <v>1128</v>
      </c>
      <c r="C1133" s="1">
        <v>43913</v>
      </c>
      <c r="D1133">
        <v>1</v>
      </c>
      <c r="E1133">
        <v>168328</v>
      </c>
      <c r="F1133" t="s">
        <v>17</v>
      </c>
      <c r="G1133" s="22">
        <v>0.57999999999999996</v>
      </c>
    </row>
    <row r="1134" spans="1:7" x14ac:dyDescent="0.25">
      <c r="A1134">
        <v>3539301</v>
      </c>
      <c r="B1134" t="s">
        <v>1129</v>
      </c>
      <c r="C1134" s="1">
        <v>43913</v>
      </c>
      <c r="D1134">
        <v>1</v>
      </c>
      <c r="E1134">
        <v>76409</v>
      </c>
      <c r="F1134" t="s">
        <v>17</v>
      </c>
      <c r="G1134" s="22">
        <v>0.57999999999999996</v>
      </c>
    </row>
    <row r="1135" spans="1:7" x14ac:dyDescent="0.25">
      <c r="A1135">
        <v>3539806</v>
      </c>
      <c r="B1135" t="s">
        <v>971</v>
      </c>
      <c r="C1135" s="1">
        <v>43913</v>
      </c>
      <c r="D1135">
        <v>1</v>
      </c>
      <c r="E1135">
        <v>117452</v>
      </c>
      <c r="F1135" t="s">
        <v>17</v>
      </c>
      <c r="G1135" s="22">
        <v>0.56000000000000005</v>
      </c>
    </row>
    <row r="1136" spans="1:7" x14ac:dyDescent="0.25">
      <c r="A1136">
        <v>3541406</v>
      </c>
      <c r="B1136" t="s">
        <v>1130</v>
      </c>
      <c r="C1136" s="1">
        <v>43913</v>
      </c>
      <c r="D1136">
        <v>1</v>
      </c>
      <c r="E1136">
        <v>228743</v>
      </c>
      <c r="F1136" t="s">
        <v>17</v>
      </c>
      <c r="G1136" s="22">
        <v>0.46</v>
      </c>
    </row>
    <row r="1137" spans="1:7" x14ac:dyDescent="0.25">
      <c r="A1137">
        <v>3543303</v>
      </c>
      <c r="B1137" t="s">
        <v>980</v>
      </c>
      <c r="C1137" s="1">
        <v>43913</v>
      </c>
      <c r="D1137">
        <v>1</v>
      </c>
      <c r="E1137">
        <v>123393</v>
      </c>
      <c r="F1137" t="s">
        <v>17</v>
      </c>
      <c r="G1137" s="22">
        <v>0.59</v>
      </c>
    </row>
    <row r="1138" spans="1:7" x14ac:dyDescent="0.25">
      <c r="A1138">
        <v>3543907</v>
      </c>
      <c r="B1138" t="s">
        <v>1131</v>
      </c>
      <c r="C1138" s="1">
        <v>43913</v>
      </c>
      <c r="D1138">
        <v>1</v>
      </c>
      <c r="E1138">
        <v>206424</v>
      </c>
      <c r="F1138" t="s">
        <v>17</v>
      </c>
      <c r="G1138" s="22">
        <v>0.49</v>
      </c>
    </row>
    <row r="1139" spans="1:7" x14ac:dyDescent="0.25">
      <c r="A1139">
        <v>3545209</v>
      </c>
      <c r="B1139" t="s">
        <v>1132</v>
      </c>
      <c r="C1139" s="1">
        <v>43913</v>
      </c>
      <c r="D1139">
        <v>1</v>
      </c>
      <c r="E1139">
        <v>118663</v>
      </c>
      <c r="F1139" t="s">
        <v>17</v>
      </c>
      <c r="G1139" s="22">
        <v>0.49</v>
      </c>
    </row>
    <row r="1140" spans="1:7" x14ac:dyDescent="0.25">
      <c r="A1140">
        <v>3545803</v>
      </c>
      <c r="B1140" t="s">
        <v>1133</v>
      </c>
      <c r="C1140" s="1">
        <v>43913</v>
      </c>
      <c r="D1140">
        <v>1</v>
      </c>
      <c r="E1140">
        <v>193475</v>
      </c>
      <c r="F1140" t="s">
        <v>17</v>
      </c>
      <c r="G1140" s="22">
        <v>0.48</v>
      </c>
    </row>
    <row r="1141" spans="1:7" x14ac:dyDescent="0.25">
      <c r="A1141">
        <v>3547304</v>
      </c>
      <c r="B1141" t="s">
        <v>1003</v>
      </c>
      <c r="C1141" s="1">
        <v>43913</v>
      </c>
      <c r="D1141">
        <v>1</v>
      </c>
      <c r="E1141">
        <v>139447</v>
      </c>
      <c r="F1141" t="s">
        <v>17</v>
      </c>
      <c r="G1141" s="22">
        <v>0.56000000000000005</v>
      </c>
    </row>
    <row r="1142" spans="1:7" x14ac:dyDescent="0.25">
      <c r="A1142">
        <v>3548807</v>
      </c>
      <c r="B1142" t="s">
        <v>1035</v>
      </c>
      <c r="C1142" s="1">
        <v>43913</v>
      </c>
      <c r="D1142">
        <v>1</v>
      </c>
      <c r="E1142">
        <v>161127</v>
      </c>
      <c r="F1142" t="s">
        <v>17</v>
      </c>
      <c r="G1142" s="22">
        <v>0.53</v>
      </c>
    </row>
    <row r="1143" spans="1:7" x14ac:dyDescent="0.25">
      <c r="A1143">
        <v>3548906</v>
      </c>
      <c r="B1143" t="s">
        <v>1134</v>
      </c>
      <c r="C1143" s="1">
        <v>43913</v>
      </c>
      <c r="D1143">
        <v>1</v>
      </c>
      <c r="E1143">
        <v>251983</v>
      </c>
      <c r="F1143" t="s">
        <v>17</v>
      </c>
      <c r="G1143" s="22">
        <v>0.55000000000000004</v>
      </c>
    </row>
    <row r="1144" spans="1:7" x14ac:dyDescent="0.25">
      <c r="A1144">
        <v>3549102</v>
      </c>
      <c r="B1144" t="s">
        <v>1135</v>
      </c>
      <c r="C1144" s="1">
        <v>43913</v>
      </c>
      <c r="D1144">
        <v>1</v>
      </c>
      <c r="E1144">
        <v>91211</v>
      </c>
      <c r="F1144" t="s">
        <v>17</v>
      </c>
      <c r="G1144" s="22">
        <v>0.59</v>
      </c>
    </row>
    <row r="1145" spans="1:7" x14ac:dyDescent="0.25">
      <c r="A1145">
        <v>3550605</v>
      </c>
      <c r="B1145" t="s">
        <v>1136</v>
      </c>
      <c r="C1145" s="1">
        <v>43913</v>
      </c>
      <c r="D1145">
        <v>1</v>
      </c>
      <c r="E1145">
        <v>91016</v>
      </c>
      <c r="F1145" t="s">
        <v>17</v>
      </c>
      <c r="G1145" s="22">
        <v>0.56999999999999995</v>
      </c>
    </row>
    <row r="1146" spans="1:7" x14ac:dyDescent="0.25">
      <c r="A1146">
        <v>3550704</v>
      </c>
      <c r="B1146" t="s">
        <v>1137</v>
      </c>
      <c r="C1146" s="1">
        <v>43913</v>
      </c>
      <c r="D1146">
        <v>1</v>
      </c>
      <c r="E1146">
        <v>88980</v>
      </c>
      <c r="F1146" t="s">
        <v>17</v>
      </c>
      <c r="G1146" s="22">
        <v>0.68</v>
      </c>
    </row>
    <row r="1147" spans="1:7" x14ac:dyDescent="0.25">
      <c r="A1147">
        <v>3551702</v>
      </c>
      <c r="B1147" t="s">
        <v>1138</v>
      </c>
      <c r="C1147" s="1">
        <v>43913</v>
      </c>
      <c r="D1147">
        <v>1</v>
      </c>
      <c r="E1147">
        <v>125815</v>
      </c>
      <c r="F1147" t="s">
        <v>17</v>
      </c>
      <c r="G1147" s="22">
        <v>0.54</v>
      </c>
    </row>
    <row r="1148" spans="1:7" x14ac:dyDescent="0.25">
      <c r="A1148">
        <v>3552403</v>
      </c>
      <c r="B1148" t="s">
        <v>1139</v>
      </c>
      <c r="C1148" s="1">
        <v>43913</v>
      </c>
      <c r="D1148">
        <v>1</v>
      </c>
      <c r="E1148">
        <v>282441</v>
      </c>
      <c r="F1148" t="s">
        <v>17</v>
      </c>
      <c r="G1148" s="22">
        <v>0.48</v>
      </c>
    </row>
    <row r="1149" spans="1:7" x14ac:dyDescent="0.25">
      <c r="A1149">
        <v>3552809</v>
      </c>
      <c r="B1149" t="s">
        <v>1051</v>
      </c>
      <c r="C1149" s="1">
        <v>43913</v>
      </c>
      <c r="D1149">
        <v>1</v>
      </c>
      <c r="E1149">
        <v>289664</v>
      </c>
      <c r="F1149" t="s">
        <v>17</v>
      </c>
      <c r="G1149" s="22">
        <v>0.52</v>
      </c>
    </row>
    <row r="1150" spans="1:7" x14ac:dyDescent="0.25">
      <c r="A1150">
        <v>3554003</v>
      </c>
      <c r="B1150" t="s">
        <v>1140</v>
      </c>
      <c r="C1150" s="1">
        <v>43913</v>
      </c>
      <c r="D1150">
        <v>1</v>
      </c>
      <c r="E1150">
        <v>121766</v>
      </c>
      <c r="F1150" t="s">
        <v>17</v>
      </c>
      <c r="G1150" s="22">
        <v>0.53</v>
      </c>
    </row>
    <row r="1151" spans="1:7" x14ac:dyDescent="0.25">
      <c r="A1151">
        <v>3555406</v>
      </c>
      <c r="B1151" t="s">
        <v>1141</v>
      </c>
      <c r="C1151" s="1">
        <v>43913</v>
      </c>
      <c r="D1151">
        <v>1</v>
      </c>
      <c r="E1151">
        <v>90799</v>
      </c>
      <c r="F1151" t="s">
        <v>17</v>
      </c>
      <c r="G1151" s="22">
        <v>0.67</v>
      </c>
    </row>
    <row r="1152" spans="1:7" x14ac:dyDescent="0.25">
      <c r="A1152">
        <v>3556206</v>
      </c>
      <c r="B1152" t="s">
        <v>1142</v>
      </c>
      <c r="C1152" s="1">
        <v>43913</v>
      </c>
      <c r="D1152">
        <v>1</v>
      </c>
      <c r="E1152">
        <v>129193</v>
      </c>
      <c r="F1152" t="s">
        <v>17</v>
      </c>
      <c r="G1152" s="22">
        <v>0.54</v>
      </c>
    </row>
    <row r="1153" spans="1:7" x14ac:dyDescent="0.25">
      <c r="A1153">
        <v>3556503</v>
      </c>
      <c r="B1153" t="s">
        <v>1143</v>
      </c>
      <c r="C1153" s="1">
        <v>43913</v>
      </c>
      <c r="D1153">
        <v>1</v>
      </c>
      <c r="E1153">
        <v>121838</v>
      </c>
      <c r="F1153" t="s">
        <v>17</v>
      </c>
      <c r="G1153" s="22">
        <v>0.5</v>
      </c>
    </row>
    <row r="1154" spans="1:7" x14ac:dyDescent="0.25">
      <c r="A1154">
        <v>3556701</v>
      </c>
      <c r="B1154" t="s">
        <v>1144</v>
      </c>
      <c r="C1154" s="1">
        <v>43913</v>
      </c>
      <c r="D1154">
        <v>1</v>
      </c>
      <c r="E1154">
        <v>78728</v>
      </c>
      <c r="F1154" t="s">
        <v>17</v>
      </c>
      <c r="G1154" s="22">
        <v>0.56000000000000005</v>
      </c>
    </row>
    <row r="1155" spans="1:7" x14ac:dyDescent="0.25">
      <c r="A1155">
        <v>3557006</v>
      </c>
      <c r="B1155" t="s">
        <v>1145</v>
      </c>
      <c r="C1155" s="1">
        <v>43913</v>
      </c>
      <c r="D1155">
        <v>1</v>
      </c>
      <c r="E1155">
        <v>122480</v>
      </c>
      <c r="F1155" t="s">
        <v>17</v>
      </c>
      <c r="G1155" s="22">
        <v>0.52</v>
      </c>
    </row>
    <row r="1156" spans="1:7" x14ac:dyDescent="0.25">
      <c r="A1156">
        <v>3557105</v>
      </c>
      <c r="B1156" t="s">
        <v>1146</v>
      </c>
      <c r="C1156" s="1">
        <v>43913</v>
      </c>
      <c r="D1156">
        <v>1</v>
      </c>
      <c r="E1156">
        <v>94547</v>
      </c>
      <c r="F1156" t="s">
        <v>17</v>
      </c>
      <c r="G1156" s="22">
        <v>0.56999999999999995</v>
      </c>
    </row>
    <row r="1157" spans="1:7" x14ac:dyDescent="0.25">
      <c r="A1157">
        <v>3550308</v>
      </c>
      <c r="B1157" t="s">
        <v>1042</v>
      </c>
      <c r="C1157" s="1">
        <v>43914</v>
      </c>
      <c r="D1157">
        <v>1</v>
      </c>
      <c r="E1157">
        <v>12252023</v>
      </c>
      <c r="F1157" t="s">
        <v>17</v>
      </c>
      <c r="G1157" s="22">
        <v>0.55000000000000004</v>
      </c>
    </row>
    <row r="1158" spans="1:7" x14ac:dyDescent="0.25">
      <c r="A1158">
        <v>3518800</v>
      </c>
      <c r="B1158" t="s">
        <v>51</v>
      </c>
      <c r="C1158" s="1">
        <v>43914</v>
      </c>
      <c r="D1158">
        <v>1</v>
      </c>
      <c r="E1158">
        <v>1379182</v>
      </c>
      <c r="F1158" t="s">
        <v>17</v>
      </c>
      <c r="G1158" s="22">
        <v>0.53</v>
      </c>
    </row>
    <row r="1159" spans="1:7" x14ac:dyDescent="0.25">
      <c r="A1159">
        <v>3509502</v>
      </c>
      <c r="B1159" t="s">
        <v>1071</v>
      </c>
      <c r="C1159" s="1">
        <v>43914</v>
      </c>
      <c r="D1159">
        <v>1</v>
      </c>
      <c r="E1159">
        <v>1204073</v>
      </c>
      <c r="F1159" t="s">
        <v>17</v>
      </c>
      <c r="G1159" s="22">
        <v>0.54</v>
      </c>
    </row>
    <row r="1160" spans="1:7" x14ac:dyDescent="0.25">
      <c r="A1160">
        <v>3548708</v>
      </c>
      <c r="B1160" t="s">
        <v>1027</v>
      </c>
      <c r="C1160" s="1">
        <v>43914</v>
      </c>
      <c r="D1160">
        <v>1</v>
      </c>
      <c r="E1160">
        <v>838936</v>
      </c>
      <c r="F1160" t="s">
        <v>17</v>
      </c>
      <c r="G1160" s="22">
        <v>0.54</v>
      </c>
    </row>
    <row r="1161" spans="1:7" x14ac:dyDescent="0.25">
      <c r="A1161">
        <v>3549904</v>
      </c>
      <c r="B1161" t="s">
        <v>1072</v>
      </c>
      <c r="C1161" s="1">
        <v>43914</v>
      </c>
      <c r="D1161">
        <v>1</v>
      </c>
      <c r="E1161">
        <v>721944</v>
      </c>
      <c r="F1161" t="s">
        <v>17</v>
      </c>
      <c r="G1161" s="22">
        <v>0.55000000000000004</v>
      </c>
    </row>
    <row r="1162" spans="1:7" x14ac:dyDescent="0.25">
      <c r="A1162">
        <v>3547809</v>
      </c>
      <c r="B1162" t="s">
        <v>1011</v>
      </c>
      <c r="C1162" s="1">
        <v>43914</v>
      </c>
      <c r="D1162">
        <v>1</v>
      </c>
      <c r="E1162">
        <v>718773</v>
      </c>
      <c r="F1162" t="s">
        <v>17</v>
      </c>
      <c r="G1162" s="22">
        <v>0.55000000000000004</v>
      </c>
    </row>
    <row r="1163" spans="1:7" x14ac:dyDescent="0.25">
      <c r="A1163">
        <v>3543402</v>
      </c>
      <c r="B1163" t="s">
        <v>1073</v>
      </c>
      <c r="C1163" s="1">
        <v>43914</v>
      </c>
      <c r="D1163">
        <v>1</v>
      </c>
      <c r="E1163">
        <v>703293</v>
      </c>
      <c r="F1163" t="s">
        <v>17</v>
      </c>
      <c r="G1163" s="22">
        <v>0.5</v>
      </c>
    </row>
    <row r="1164" spans="1:7" x14ac:dyDescent="0.25">
      <c r="A1164">
        <v>3534401</v>
      </c>
      <c r="B1164" t="s">
        <v>69</v>
      </c>
      <c r="C1164" s="1">
        <v>43914</v>
      </c>
      <c r="D1164">
        <v>1</v>
      </c>
      <c r="E1164">
        <v>698418</v>
      </c>
      <c r="F1164" t="s">
        <v>17</v>
      </c>
      <c r="G1164" s="22">
        <v>0.54</v>
      </c>
    </row>
    <row r="1165" spans="1:7" x14ac:dyDescent="0.25">
      <c r="A1165">
        <v>3552205</v>
      </c>
      <c r="B1165" t="s">
        <v>1074</v>
      </c>
      <c r="C1165" s="1">
        <v>43914</v>
      </c>
      <c r="D1165">
        <v>1</v>
      </c>
      <c r="E1165">
        <v>679378</v>
      </c>
      <c r="F1165" t="s">
        <v>17</v>
      </c>
      <c r="G1165" s="22">
        <v>0.51</v>
      </c>
    </row>
    <row r="1166" spans="1:7" x14ac:dyDescent="0.25">
      <c r="A1166">
        <v>3529401</v>
      </c>
      <c r="B1166" t="s">
        <v>949</v>
      </c>
      <c r="C1166" s="1">
        <v>43914</v>
      </c>
      <c r="D1166">
        <v>1</v>
      </c>
      <c r="E1166">
        <v>472912</v>
      </c>
      <c r="F1166" t="s">
        <v>17</v>
      </c>
      <c r="G1166" s="22">
        <v>0.53</v>
      </c>
    </row>
    <row r="1167" spans="1:7" x14ac:dyDescent="0.25">
      <c r="A1167">
        <v>3549805</v>
      </c>
      <c r="B1167" t="s">
        <v>1075</v>
      </c>
      <c r="C1167" s="1">
        <v>43914</v>
      </c>
      <c r="D1167">
        <v>1</v>
      </c>
      <c r="E1167">
        <v>460671</v>
      </c>
      <c r="F1167" t="s">
        <v>17</v>
      </c>
      <c r="G1167" s="22">
        <v>0.49</v>
      </c>
    </row>
    <row r="1168" spans="1:7" x14ac:dyDescent="0.25">
      <c r="A1168">
        <v>3530607</v>
      </c>
      <c r="B1168" t="s">
        <v>67</v>
      </c>
      <c r="C1168" s="1">
        <v>43914</v>
      </c>
      <c r="D1168">
        <v>1</v>
      </c>
      <c r="E1168">
        <v>445842</v>
      </c>
      <c r="F1168" t="s">
        <v>17</v>
      </c>
      <c r="G1168" s="22">
        <v>0.56000000000000005</v>
      </c>
    </row>
    <row r="1169" spans="1:7" x14ac:dyDescent="0.25">
      <c r="A1169">
        <v>3548500</v>
      </c>
      <c r="B1169" t="s">
        <v>1076</v>
      </c>
      <c r="C1169" s="1">
        <v>43914</v>
      </c>
      <c r="D1169">
        <v>1</v>
      </c>
      <c r="E1169">
        <v>433311</v>
      </c>
      <c r="F1169" t="s">
        <v>17</v>
      </c>
      <c r="G1169" s="22">
        <v>0.53</v>
      </c>
    </row>
    <row r="1170" spans="1:7" x14ac:dyDescent="0.25">
      <c r="A1170">
        <v>3513801</v>
      </c>
      <c r="B1170" t="s">
        <v>37</v>
      </c>
      <c r="C1170" s="1">
        <v>43914</v>
      </c>
      <c r="D1170">
        <v>1</v>
      </c>
      <c r="E1170">
        <v>423884</v>
      </c>
      <c r="F1170" t="s">
        <v>17</v>
      </c>
      <c r="G1170" s="22">
        <v>0.55000000000000004</v>
      </c>
    </row>
    <row r="1171" spans="1:7" x14ac:dyDescent="0.25">
      <c r="A1171">
        <v>3525904</v>
      </c>
      <c r="B1171" t="s">
        <v>1077</v>
      </c>
      <c r="C1171" s="1">
        <v>43914</v>
      </c>
      <c r="D1171">
        <v>1</v>
      </c>
      <c r="E1171">
        <v>418962</v>
      </c>
      <c r="F1171" t="s">
        <v>17</v>
      </c>
      <c r="G1171" s="22">
        <v>0.51</v>
      </c>
    </row>
    <row r="1172" spans="1:7" x14ac:dyDescent="0.25">
      <c r="A1172">
        <v>3538709</v>
      </c>
      <c r="B1172" t="s">
        <v>1078</v>
      </c>
      <c r="C1172" s="1">
        <v>43914</v>
      </c>
      <c r="D1172">
        <v>1</v>
      </c>
      <c r="E1172">
        <v>404142</v>
      </c>
      <c r="F1172" t="s">
        <v>17</v>
      </c>
      <c r="G1172" s="22">
        <v>0.51</v>
      </c>
    </row>
    <row r="1173" spans="1:7" x14ac:dyDescent="0.25">
      <c r="A1173">
        <v>3510609</v>
      </c>
      <c r="B1173" t="s">
        <v>824</v>
      </c>
      <c r="C1173" s="1">
        <v>43914</v>
      </c>
      <c r="D1173">
        <v>1</v>
      </c>
      <c r="E1173">
        <v>400927</v>
      </c>
      <c r="F1173" t="s">
        <v>17</v>
      </c>
      <c r="G1173" s="22">
        <v>0.54</v>
      </c>
    </row>
    <row r="1174" spans="1:7" x14ac:dyDescent="0.25">
      <c r="A1174">
        <v>3506003</v>
      </c>
      <c r="B1174" t="s">
        <v>1079</v>
      </c>
      <c r="C1174" s="1">
        <v>43914</v>
      </c>
      <c r="D1174">
        <v>1</v>
      </c>
      <c r="E1174">
        <v>376818</v>
      </c>
      <c r="F1174" t="s">
        <v>17</v>
      </c>
      <c r="G1174" s="22">
        <v>0.47</v>
      </c>
    </row>
    <row r="1175" spans="1:7" x14ac:dyDescent="0.25">
      <c r="A1175">
        <v>3523107</v>
      </c>
      <c r="B1175" t="s">
        <v>57</v>
      </c>
      <c r="C1175" s="1">
        <v>43914</v>
      </c>
      <c r="D1175">
        <v>1</v>
      </c>
      <c r="E1175">
        <v>370821</v>
      </c>
      <c r="F1175" t="s">
        <v>17</v>
      </c>
      <c r="G1175" s="22">
        <v>0.56999999999999995</v>
      </c>
    </row>
    <row r="1176" spans="1:7" x14ac:dyDescent="0.25">
      <c r="A1176">
        <v>3551009</v>
      </c>
      <c r="B1176" t="s">
        <v>1080</v>
      </c>
      <c r="C1176" s="1">
        <v>43914</v>
      </c>
      <c r="D1176">
        <v>1</v>
      </c>
      <c r="E1176">
        <v>365798</v>
      </c>
      <c r="F1176" t="s">
        <v>17</v>
      </c>
      <c r="G1176" s="22">
        <v>0.56999999999999995</v>
      </c>
    </row>
    <row r="1177" spans="1:7" x14ac:dyDescent="0.25">
      <c r="A1177">
        <v>3516200</v>
      </c>
      <c r="B1177" t="s">
        <v>1081</v>
      </c>
      <c r="C1177" s="1">
        <v>43914</v>
      </c>
      <c r="D1177">
        <v>1</v>
      </c>
      <c r="E1177">
        <v>353187</v>
      </c>
      <c r="F1177" t="s">
        <v>17</v>
      </c>
      <c r="G1177" s="22">
        <v>0.53</v>
      </c>
    </row>
    <row r="1178" spans="1:7" x14ac:dyDescent="0.25">
      <c r="A1178">
        <v>3541000</v>
      </c>
      <c r="B1178" t="s">
        <v>1082</v>
      </c>
      <c r="C1178" s="1">
        <v>43914</v>
      </c>
      <c r="D1178">
        <v>1</v>
      </c>
      <c r="E1178">
        <v>325073</v>
      </c>
      <c r="F1178" t="s">
        <v>17</v>
      </c>
      <c r="G1178" s="22">
        <v>0.54</v>
      </c>
    </row>
    <row r="1179" spans="1:7" x14ac:dyDescent="0.25">
      <c r="A1179">
        <v>3518701</v>
      </c>
      <c r="B1179" t="s">
        <v>1083</v>
      </c>
      <c r="C1179" s="1">
        <v>43914</v>
      </c>
      <c r="D1179">
        <v>1</v>
      </c>
      <c r="E1179">
        <v>320459</v>
      </c>
      <c r="F1179" t="s">
        <v>17</v>
      </c>
      <c r="G1179" s="22">
        <v>0.56999999999999995</v>
      </c>
    </row>
    <row r="1180" spans="1:7" x14ac:dyDescent="0.25">
      <c r="A1180">
        <v>3554102</v>
      </c>
      <c r="B1180" t="s">
        <v>1084</v>
      </c>
      <c r="C1180" s="1">
        <v>43914</v>
      </c>
      <c r="D1180">
        <v>1</v>
      </c>
      <c r="E1180">
        <v>314924</v>
      </c>
      <c r="F1180" t="s">
        <v>17</v>
      </c>
      <c r="G1180" s="22">
        <v>0.56000000000000005</v>
      </c>
    </row>
    <row r="1181" spans="1:7" x14ac:dyDescent="0.25">
      <c r="A1181">
        <v>3526902</v>
      </c>
      <c r="B1181" t="s">
        <v>1085</v>
      </c>
      <c r="C1181" s="1">
        <v>43914</v>
      </c>
      <c r="D1181">
        <v>1</v>
      </c>
      <c r="E1181">
        <v>306114</v>
      </c>
      <c r="F1181" t="s">
        <v>17</v>
      </c>
      <c r="G1181" s="22">
        <v>0.46</v>
      </c>
    </row>
    <row r="1182" spans="1:7" x14ac:dyDescent="0.25">
      <c r="A1182">
        <v>3552502</v>
      </c>
      <c r="B1182" t="s">
        <v>93</v>
      </c>
      <c r="C1182" s="1">
        <v>43914</v>
      </c>
      <c r="D1182">
        <v>1</v>
      </c>
      <c r="E1182">
        <v>297637</v>
      </c>
      <c r="F1182" t="s">
        <v>17</v>
      </c>
      <c r="G1182" s="22">
        <v>0.55000000000000004</v>
      </c>
    </row>
    <row r="1183" spans="1:7" x14ac:dyDescent="0.25">
      <c r="B1183" t="s">
        <v>1086</v>
      </c>
      <c r="C1183" s="1">
        <v>43914</v>
      </c>
      <c r="D1183">
        <v>1</v>
      </c>
      <c r="G1183" s="22">
        <v>0.54</v>
      </c>
    </row>
    <row r="1184" spans="1:7" x14ac:dyDescent="0.25">
      <c r="A1184">
        <v>3501608</v>
      </c>
      <c r="B1184" t="s">
        <v>1087</v>
      </c>
      <c r="C1184" s="1">
        <v>43914</v>
      </c>
      <c r="D1184">
        <v>1</v>
      </c>
      <c r="E1184">
        <v>239597</v>
      </c>
      <c r="F1184" t="s">
        <v>17</v>
      </c>
      <c r="G1184" s="22">
        <v>0.53</v>
      </c>
    </row>
    <row r="1185" spans="1:7" x14ac:dyDescent="0.25">
      <c r="A1185">
        <v>3501905</v>
      </c>
      <c r="B1185" t="s">
        <v>1088</v>
      </c>
      <c r="C1185" s="1">
        <v>43914</v>
      </c>
      <c r="D1185">
        <v>1</v>
      </c>
      <c r="E1185">
        <v>72195</v>
      </c>
      <c r="F1185" t="s">
        <v>17</v>
      </c>
      <c r="G1185" s="22">
        <v>0.55000000000000004</v>
      </c>
    </row>
    <row r="1186" spans="1:7" x14ac:dyDescent="0.25">
      <c r="A1186">
        <v>3502804</v>
      </c>
      <c r="B1186" t="s">
        <v>1089</v>
      </c>
      <c r="C1186" s="1">
        <v>43914</v>
      </c>
      <c r="D1186">
        <v>1</v>
      </c>
      <c r="E1186">
        <v>197016</v>
      </c>
      <c r="F1186" t="s">
        <v>17</v>
      </c>
      <c r="G1186" s="22">
        <v>0.49</v>
      </c>
    </row>
    <row r="1187" spans="1:7" x14ac:dyDescent="0.25">
      <c r="A1187">
        <v>3503208</v>
      </c>
      <c r="B1187" t="s">
        <v>1090</v>
      </c>
      <c r="C1187" s="1">
        <v>43914</v>
      </c>
      <c r="D1187">
        <v>1</v>
      </c>
      <c r="E1187">
        <v>236072</v>
      </c>
      <c r="F1187" t="s">
        <v>17</v>
      </c>
      <c r="G1187" s="22">
        <v>0.49</v>
      </c>
    </row>
    <row r="1188" spans="1:7" x14ac:dyDescent="0.25">
      <c r="A1188">
        <v>3503307</v>
      </c>
      <c r="B1188" t="s">
        <v>1091</v>
      </c>
      <c r="C1188" s="1">
        <v>43914</v>
      </c>
      <c r="D1188">
        <v>1</v>
      </c>
      <c r="E1188">
        <v>134236</v>
      </c>
      <c r="F1188" t="s">
        <v>17</v>
      </c>
      <c r="G1188" s="22">
        <v>0.53</v>
      </c>
    </row>
    <row r="1189" spans="1:7" x14ac:dyDescent="0.25">
      <c r="A1189">
        <v>3503901</v>
      </c>
      <c r="B1189" t="s">
        <v>791</v>
      </c>
      <c r="C1189" s="1">
        <v>43914</v>
      </c>
      <c r="D1189">
        <v>1</v>
      </c>
      <c r="E1189">
        <v>89824</v>
      </c>
      <c r="F1189" t="s">
        <v>17</v>
      </c>
      <c r="G1189" s="22">
        <v>0.51</v>
      </c>
    </row>
    <row r="1190" spans="1:7" x14ac:dyDescent="0.25">
      <c r="A1190">
        <v>3504008</v>
      </c>
      <c r="B1190" t="s">
        <v>1092</v>
      </c>
      <c r="C1190" s="1">
        <v>43914</v>
      </c>
      <c r="D1190">
        <v>1</v>
      </c>
      <c r="E1190">
        <v>104386</v>
      </c>
      <c r="F1190" t="s">
        <v>17</v>
      </c>
      <c r="G1190" s="22">
        <v>0.54</v>
      </c>
    </row>
    <row r="1191" spans="1:7" x14ac:dyDescent="0.25">
      <c r="A1191">
        <v>3504107</v>
      </c>
      <c r="B1191" t="s">
        <v>1093</v>
      </c>
      <c r="C1191" s="1">
        <v>43914</v>
      </c>
      <c r="D1191">
        <v>1</v>
      </c>
      <c r="E1191">
        <v>142761</v>
      </c>
      <c r="F1191" t="s">
        <v>17</v>
      </c>
      <c r="G1191" s="22">
        <v>0.56000000000000005</v>
      </c>
    </row>
    <row r="1192" spans="1:7" x14ac:dyDescent="0.25">
      <c r="A1192">
        <v>3504503</v>
      </c>
      <c r="B1192" t="s">
        <v>1094</v>
      </c>
      <c r="C1192" s="1">
        <v>43914</v>
      </c>
      <c r="D1192">
        <v>1</v>
      </c>
      <c r="E1192">
        <v>90655</v>
      </c>
      <c r="F1192" t="s">
        <v>17</v>
      </c>
      <c r="G1192" s="22">
        <v>0.53</v>
      </c>
    </row>
    <row r="1193" spans="1:7" x14ac:dyDescent="0.25">
      <c r="A1193">
        <v>3505500</v>
      </c>
      <c r="B1193" t="s">
        <v>1095</v>
      </c>
      <c r="C1193" s="1">
        <v>43914</v>
      </c>
      <c r="D1193">
        <v>1</v>
      </c>
      <c r="E1193">
        <v>122098</v>
      </c>
      <c r="F1193" t="s">
        <v>17</v>
      </c>
      <c r="G1193" s="22">
        <v>0.52</v>
      </c>
    </row>
    <row r="1194" spans="1:7" x14ac:dyDescent="0.25">
      <c r="A1194">
        <v>3505708</v>
      </c>
      <c r="B1194" t="s">
        <v>23</v>
      </c>
      <c r="C1194" s="1">
        <v>43914</v>
      </c>
      <c r="D1194">
        <v>1</v>
      </c>
      <c r="E1194">
        <v>274182</v>
      </c>
      <c r="F1194" t="s">
        <v>17</v>
      </c>
      <c r="G1194" s="22">
        <v>0.49</v>
      </c>
    </row>
    <row r="1195" spans="1:7" x14ac:dyDescent="0.25">
      <c r="A1195">
        <v>3506102</v>
      </c>
      <c r="B1195" t="s">
        <v>1096</v>
      </c>
      <c r="C1195" s="1">
        <v>43914</v>
      </c>
      <c r="D1195">
        <v>1</v>
      </c>
      <c r="E1195">
        <v>77496</v>
      </c>
      <c r="F1195" t="s">
        <v>17</v>
      </c>
      <c r="G1195" s="22">
        <v>0.63</v>
      </c>
    </row>
    <row r="1196" spans="1:7" x14ac:dyDescent="0.25">
      <c r="A1196">
        <v>3506508</v>
      </c>
      <c r="B1196" t="s">
        <v>1097</v>
      </c>
      <c r="C1196" s="1">
        <v>43914</v>
      </c>
      <c r="D1196">
        <v>1</v>
      </c>
      <c r="E1196">
        <v>123638</v>
      </c>
      <c r="F1196" t="s">
        <v>17</v>
      </c>
      <c r="G1196" s="22">
        <v>0.54</v>
      </c>
    </row>
    <row r="1197" spans="1:7" x14ac:dyDescent="0.25">
      <c r="A1197">
        <v>3507506</v>
      </c>
      <c r="B1197" t="s">
        <v>1098</v>
      </c>
      <c r="C1197" s="1">
        <v>43914</v>
      </c>
      <c r="D1197">
        <v>1</v>
      </c>
      <c r="E1197">
        <v>146497</v>
      </c>
      <c r="F1197" t="s">
        <v>17</v>
      </c>
      <c r="G1197" s="22">
        <v>0.52</v>
      </c>
    </row>
    <row r="1198" spans="1:7" x14ac:dyDescent="0.25">
      <c r="A1198">
        <v>3507605</v>
      </c>
      <c r="B1198" t="s">
        <v>1099</v>
      </c>
      <c r="C1198" s="1">
        <v>43914</v>
      </c>
      <c r="D1198">
        <v>1</v>
      </c>
      <c r="E1198">
        <v>168668</v>
      </c>
      <c r="F1198" t="s">
        <v>17</v>
      </c>
      <c r="G1198" s="22">
        <v>0.5</v>
      </c>
    </row>
    <row r="1199" spans="1:7" x14ac:dyDescent="0.25">
      <c r="A1199">
        <v>3508504</v>
      </c>
      <c r="B1199" t="s">
        <v>1100</v>
      </c>
      <c r="C1199" s="1">
        <v>43914</v>
      </c>
      <c r="D1199">
        <v>1</v>
      </c>
      <c r="E1199">
        <v>94263</v>
      </c>
      <c r="F1199" t="s">
        <v>17</v>
      </c>
      <c r="G1199" s="22">
        <v>0.61</v>
      </c>
    </row>
    <row r="1200" spans="1:7" x14ac:dyDescent="0.25">
      <c r="A1200">
        <v>3509007</v>
      </c>
      <c r="B1200" t="s">
        <v>27</v>
      </c>
      <c r="C1200" s="1">
        <v>43914</v>
      </c>
      <c r="D1200">
        <v>1</v>
      </c>
      <c r="E1200">
        <v>101470</v>
      </c>
      <c r="F1200" t="s">
        <v>17</v>
      </c>
      <c r="G1200" s="22">
        <v>0.54</v>
      </c>
    </row>
    <row r="1201" spans="1:7" x14ac:dyDescent="0.25">
      <c r="A1201">
        <v>3509205</v>
      </c>
      <c r="B1201" t="s">
        <v>30</v>
      </c>
      <c r="C1201" s="1">
        <v>43914</v>
      </c>
      <c r="D1201">
        <v>1</v>
      </c>
      <c r="E1201">
        <v>76801</v>
      </c>
      <c r="F1201" t="s">
        <v>17</v>
      </c>
      <c r="G1201" s="22">
        <v>0.56000000000000005</v>
      </c>
    </row>
    <row r="1202" spans="1:7" x14ac:dyDescent="0.25">
      <c r="A1202">
        <v>3509601</v>
      </c>
      <c r="B1202" t="s">
        <v>1101</v>
      </c>
      <c r="C1202" s="1">
        <v>43914</v>
      </c>
      <c r="D1202">
        <v>1</v>
      </c>
      <c r="E1202">
        <v>84650</v>
      </c>
      <c r="F1202" t="s">
        <v>17</v>
      </c>
      <c r="G1202" s="22">
        <v>0.56000000000000005</v>
      </c>
    </row>
    <row r="1203" spans="1:7" x14ac:dyDescent="0.25">
      <c r="A1203">
        <v>3510500</v>
      </c>
      <c r="B1203" t="s">
        <v>1102</v>
      </c>
      <c r="C1203" s="1">
        <v>43914</v>
      </c>
      <c r="D1203">
        <v>1</v>
      </c>
      <c r="E1203">
        <v>121532</v>
      </c>
      <c r="F1203" t="s">
        <v>17</v>
      </c>
      <c r="G1203" s="22">
        <v>0.62</v>
      </c>
    </row>
    <row r="1204" spans="1:7" x14ac:dyDescent="0.25">
      <c r="A1204">
        <v>3511102</v>
      </c>
      <c r="B1204" t="s">
        <v>1103</v>
      </c>
      <c r="C1204" s="1">
        <v>43914</v>
      </c>
      <c r="D1204">
        <v>1</v>
      </c>
      <c r="E1204">
        <v>121862</v>
      </c>
      <c r="F1204" t="s">
        <v>17</v>
      </c>
      <c r="G1204" s="22">
        <v>0.46</v>
      </c>
    </row>
    <row r="1205" spans="1:7" x14ac:dyDescent="0.25">
      <c r="A1205">
        <v>3513009</v>
      </c>
      <c r="B1205" t="s">
        <v>34</v>
      </c>
      <c r="C1205" s="1">
        <v>43914</v>
      </c>
      <c r="D1205">
        <v>1</v>
      </c>
      <c r="E1205">
        <v>249210</v>
      </c>
      <c r="F1205" t="s">
        <v>17</v>
      </c>
      <c r="G1205" s="22">
        <v>0.56999999999999995</v>
      </c>
    </row>
    <row r="1206" spans="1:7" x14ac:dyDescent="0.25">
      <c r="A1206">
        <v>3513405</v>
      </c>
      <c r="B1206" t="s">
        <v>1104</v>
      </c>
      <c r="C1206" s="1">
        <v>43914</v>
      </c>
      <c r="D1206">
        <v>1</v>
      </c>
      <c r="E1206">
        <v>82238</v>
      </c>
      <c r="F1206" t="s">
        <v>17</v>
      </c>
      <c r="G1206" s="22">
        <v>0.63</v>
      </c>
    </row>
    <row r="1207" spans="1:7" x14ac:dyDescent="0.25">
      <c r="A1207">
        <v>3513504</v>
      </c>
      <c r="B1207" t="s">
        <v>1105</v>
      </c>
      <c r="C1207" s="1">
        <v>43914</v>
      </c>
      <c r="D1207">
        <v>1</v>
      </c>
      <c r="E1207">
        <v>130705</v>
      </c>
      <c r="F1207" t="s">
        <v>17</v>
      </c>
      <c r="G1207" s="22">
        <v>0.45</v>
      </c>
    </row>
    <row r="1208" spans="1:7" x14ac:dyDescent="0.25">
      <c r="A1208">
        <v>3515004</v>
      </c>
      <c r="B1208" t="s">
        <v>40</v>
      </c>
      <c r="C1208" s="1">
        <v>43914</v>
      </c>
      <c r="D1208">
        <v>1</v>
      </c>
      <c r="E1208">
        <v>273726</v>
      </c>
      <c r="F1208" t="s">
        <v>17</v>
      </c>
      <c r="G1208" s="22">
        <v>0.54</v>
      </c>
    </row>
    <row r="1209" spans="1:7" x14ac:dyDescent="0.25">
      <c r="A1209">
        <v>3515707</v>
      </c>
      <c r="B1209" t="s">
        <v>44</v>
      </c>
      <c r="C1209" s="1">
        <v>43914</v>
      </c>
      <c r="D1209">
        <v>1</v>
      </c>
      <c r="E1209">
        <v>194276</v>
      </c>
      <c r="F1209" t="s">
        <v>17</v>
      </c>
      <c r="G1209" s="22">
        <v>0.54</v>
      </c>
    </row>
    <row r="1210" spans="1:7" x14ac:dyDescent="0.25">
      <c r="A1210">
        <v>3516309</v>
      </c>
      <c r="B1210" t="s">
        <v>46</v>
      </c>
      <c r="C1210" s="1">
        <v>43914</v>
      </c>
      <c r="D1210">
        <v>1</v>
      </c>
      <c r="E1210">
        <v>175844</v>
      </c>
      <c r="F1210" t="s">
        <v>17</v>
      </c>
      <c r="G1210" s="22">
        <v>0.5</v>
      </c>
    </row>
    <row r="1211" spans="1:7" x14ac:dyDescent="0.25">
      <c r="A1211">
        <v>3516408</v>
      </c>
      <c r="B1211" t="s">
        <v>48</v>
      </c>
      <c r="C1211" s="1">
        <v>43914</v>
      </c>
      <c r="D1211">
        <v>1</v>
      </c>
      <c r="E1211">
        <v>154489</v>
      </c>
      <c r="F1211" t="s">
        <v>17</v>
      </c>
      <c r="G1211" s="22">
        <v>0.53</v>
      </c>
    </row>
    <row r="1212" spans="1:7" x14ac:dyDescent="0.25">
      <c r="A1212">
        <v>3518404</v>
      </c>
      <c r="B1212" t="s">
        <v>1106</v>
      </c>
      <c r="C1212" s="1">
        <v>43914</v>
      </c>
      <c r="D1212">
        <v>1</v>
      </c>
      <c r="E1212">
        <v>121798</v>
      </c>
      <c r="F1212" t="s">
        <v>17</v>
      </c>
      <c r="G1212" s="22">
        <v>0.56999999999999995</v>
      </c>
    </row>
    <row r="1213" spans="1:7" x14ac:dyDescent="0.25">
      <c r="A1213">
        <v>3519071</v>
      </c>
      <c r="B1213" t="s">
        <v>1107</v>
      </c>
      <c r="C1213" s="1">
        <v>43914</v>
      </c>
      <c r="D1213">
        <v>1</v>
      </c>
      <c r="E1213">
        <v>230851</v>
      </c>
      <c r="F1213" t="s">
        <v>17</v>
      </c>
      <c r="G1213" s="22">
        <v>0.54</v>
      </c>
    </row>
    <row r="1214" spans="1:7" x14ac:dyDescent="0.25">
      <c r="A1214">
        <v>3519709</v>
      </c>
      <c r="B1214" t="s">
        <v>1108</v>
      </c>
      <c r="C1214" s="1">
        <v>43914</v>
      </c>
      <c r="D1214">
        <v>1</v>
      </c>
      <c r="E1214">
        <v>78878</v>
      </c>
      <c r="F1214" t="s">
        <v>17</v>
      </c>
      <c r="G1214" s="22">
        <v>0.67</v>
      </c>
    </row>
    <row r="1215" spans="1:7" x14ac:dyDescent="0.25">
      <c r="A1215">
        <v>3520509</v>
      </c>
      <c r="B1215" t="s">
        <v>1109</v>
      </c>
      <c r="C1215" s="1">
        <v>43914</v>
      </c>
      <c r="D1215">
        <v>1</v>
      </c>
      <c r="E1215">
        <v>251627</v>
      </c>
      <c r="F1215" t="s">
        <v>17</v>
      </c>
      <c r="G1215" s="22">
        <v>0.56000000000000005</v>
      </c>
    </row>
    <row r="1216" spans="1:7" x14ac:dyDescent="0.25">
      <c r="A1216">
        <v>3522109</v>
      </c>
      <c r="B1216" t="s">
        <v>1110</v>
      </c>
      <c r="C1216" s="1">
        <v>43914</v>
      </c>
      <c r="D1216">
        <v>1</v>
      </c>
      <c r="E1216">
        <v>101816</v>
      </c>
      <c r="F1216" t="s">
        <v>17</v>
      </c>
      <c r="G1216" s="22">
        <v>0.61</v>
      </c>
    </row>
    <row r="1217" spans="1:7" x14ac:dyDescent="0.25">
      <c r="A1217">
        <v>3522208</v>
      </c>
      <c r="B1217" t="s">
        <v>53</v>
      </c>
      <c r="C1217" s="1">
        <v>43914</v>
      </c>
      <c r="D1217">
        <v>1</v>
      </c>
      <c r="E1217">
        <v>175693</v>
      </c>
      <c r="F1217" t="s">
        <v>17</v>
      </c>
      <c r="G1217" s="22">
        <v>0.57999999999999996</v>
      </c>
    </row>
    <row r="1218" spans="1:7" x14ac:dyDescent="0.25">
      <c r="A1218">
        <v>3522307</v>
      </c>
      <c r="B1218" t="s">
        <v>1111</v>
      </c>
      <c r="C1218" s="1">
        <v>43914</v>
      </c>
      <c r="D1218">
        <v>1</v>
      </c>
      <c r="E1218">
        <v>163901</v>
      </c>
      <c r="F1218" t="s">
        <v>17</v>
      </c>
      <c r="G1218" s="22">
        <v>0.53</v>
      </c>
    </row>
    <row r="1219" spans="1:7" x14ac:dyDescent="0.25">
      <c r="A1219">
        <v>3522406</v>
      </c>
      <c r="B1219" t="s">
        <v>1112</v>
      </c>
      <c r="C1219" s="1">
        <v>43914</v>
      </c>
      <c r="D1219">
        <v>1</v>
      </c>
      <c r="E1219">
        <v>94354</v>
      </c>
      <c r="F1219" t="s">
        <v>17</v>
      </c>
      <c r="G1219" s="22">
        <v>0.53</v>
      </c>
    </row>
    <row r="1220" spans="1:7" x14ac:dyDescent="0.25">
      <c r="A1220">
        <v>3522505</v>
      </c>
      <c r="B1220" t="s">
        <v>55</v>
      </c>
      <c r="C1220" s="1">
        <v>43914</v>
      </c>
      <c r="D1220">
        <v>1</v>
      </c>
      <c r="E1220">
        <v>237700</v>
      </c>
      <c r="F1220" t="s">
        <v>17</v>
      </c>
      <c r="G1220" s="22">
        <v>0.54</v>
      </c>
    </row>
    <row r="1221" spans="1:7" x14ac:dyDescent="0.25">
      <c r="A1221">
        <v>3522604</v>
      </c>
      <c r="B1221" t="s">
        <v>1113</v>
      </c>
      <c r="C1221" s="1">
        <v>43914</v>
      </c>
      <c r="D1221">
        <v>1</v>
      </c>
      <c r="E1221">
        <v>74773</v>
      </c>
      <c r="F1221" t="s">
        <v>17</v>
      </c>
      <c r="G1221" s="22">
        <v>0.54</v>
      </c>
    </row>
    <row r="1222" spans="1:7" x14ac:dyDescent="0.25">
      <c r="A1222">
        <v>3523404</v>
      </c>
      <c r="B1222" t="s">
        <v>1114</v>
      </c>
      <c r="C1222" s="1">
        <v>43914</v>
      </c>
      <c r="D1222">
        <v>1</v>
      </c>
      <c r="E1222">
        <v>120858</v>
      </c>
      <c r="F1222" t="s">
        <v>17</v>
      </c>
      <c r="G1222" s="22">
        <v>0.5</v>
      </c>
    </row>
    <row r="1223" spans="1:7" x14ac:dyDescent="0.25">
      <c r="A1223">
        <v>3523909</v>
      </c>
      <c r="B1223" t="s">
        <v>1115</v>
      </c>
      <c r="C1223" s="1">
        <v>43914</v>
      </c>
      <c r="D1223">
        <v>1</v>
      </c>
      <c r="E1223">
        <v>173939</v>
      </c>
      <c r="F1223" t="s">
        <v>17</v>
      </c>
      <c r="G1223" s="22">
        <v>0.53</v>
      </c>
    </row>
    <row r="1224" spans="1:7" x14ac:dyDescent="0.25">
      <c r="A1224">
        <v>3524303</v>
      </c>
      <c r="B1224" t="s">
        <v>1116</v>
      </c>
      <c r="C1224" s="1">
        <v>43914</v>
      </c>
      <c r="D1224">
        <v>1</v>
      </c>
      <c r="E1224">
        <v>77263</v>
      </c>
      <c r="F1224" t="s">
        <v>17</v>
      </c>
      <c r="G1224" s="22">
        <v>0.53</v>
      </c>
    </row>
    <row r="1225" spans="1:7" x14ac:dyDescent="0.25">
      <c r="A1225">
        <v>3524402</v>
      </c>
      <c r="B1225" t="s">
        <v>1117</v>
      </c>
      <c r="C1225" s="1">
        <v>43914</v>
      </c>
      <c r="D1225">
        <v>1</v>
      </c>
      <c r="E1225">
        <v>233662</v>
      </c>
      <c r="F1225" t="s">
        <v>17</v>
      </c>
      <c r="G1225" s="22">
        <v>0.56000000000000005</v>
      </c>
    </row>
    <row r="1226" spans="1:7" x14ac:dyDescent="0.25">
      <c r="A1226">
        <v>3525003</v>
      </c>
      <c r="B1226" t="s">
        <v>59</v>
      </c>
      <c r="C1226" s="1">
        <v>43914</v>
      </c>
      <c r="D1226">
        <v>1</v>
      </c>
      <c r="E1226">
        <v>124937</v>
      </c>
      <c r="F1226" t="s">
        <v>17</v>
      </c>
      <c r="G1226" s="22">
        <v>0.51</v>
      </c>
    </row>
    <row r="1227" spans="1:7" x14ac:dyDescent="0.25">
      <c r="A1227">
        <v>3525300</v>
      </c>
      <c r="B1227" t="s">
        <v>1118</v>
      </c>
      <c r="C1227" s="1">
        <v>43914</v>
      </c>
      <c r="D1227">
        <v>1</v>
      </c>
      <c r="E1227">
        <v>150252</v>
      </c>
      <c r="F1227" t="s">
        <v>17</v>
      </c>
      <c r="G1227" s="22">
        <v>0.52</v>
      </c>
    </row>
    <row r="1228" spans="1:7" x14ac:dyDescent="0.25">
      <c r="A1228">
        <v>3526704</v>
      </c>
      <c r="B1228" t="s">
        <v>1119</v>
      </c>
      <c r="C1228" s="1">
        <v>43914</v>
      </c>
      <c r="D1228">
        <v>1</v>
      </c>
      <c r="E1228">
        <v>103391</v>
      </c>
      <c r="F1228" t="s">
        <v>17</v>
      </c>
      <c r="G1228" s="22">
        <v>0.56000000000000005</v>
      </c>
    </row>
    <row r="1229" spans="1:7" x14ac:dyDescent="0.25">
      <c r="A1229">
        <v>3527108</v>
      </c>
      <c r="B1229" t="s">
        <v>1120</v>
      </c>
      <c r="C1229" s="1">
        <v>43914</v>
      </c>
      <c r="D1229">
        <v>1</v>
      </c>
      <c r="E1229">
        <v>78013</v>
      </c>
      <c r="F1229" t="s">
        <v>17</v>
      </c>
      <c r="G1229" s="22">
        <v>0.48</v>
      </c>
    </row>
    <row r="1230" spans="1:7" x14ac:dyDescent="0.25">
      <c r="A1230">
        <v>3527207</v>
      </c>
      <c r="B1230" t="s">
        <v>1121</v>
      </c>
      <c r="C1230" s="1">
        <v>43914</v>
      </c>
      <c r="D1230">
        <v>1</v>
      </c>
      <c r="E1230">
        <v>88706</v>
      </c>
      <c r="F1230" t="s">
        <v>17</v>
      </c>
      <c r="G1230" s="22">
        <v>0.64</v>
      </c>
    </row>
    <row r="1231" spans="1:7" x14ac:dyDescent="0.25">
      <c r="A1231">
        <v>3528502</v>
      </c>
      <c r="B1231" t="s">
        <v>940</v>
      </c>
      <c r="C1231" s="1">
        <v>43914</v>
      </c>
      <c r="D1231">
        <v>1</v>
      </c>
      <c r="E1231">
        <v>100179</v>
      </c>
      <c r="F1231" t="s">
        <v>17</v>
      </c>
      <c r="G1231" s="22">
        <v>0.61</v>
      </c>
    </row>
    <row r="1232" spans="1:7" x14ac:dyDescent="0.25">
      <c r="A1232">
        <v>3529005</v>
      </c>
      <c r="B1232" t="s">
        <v>1122</v>
      </c>
      <c r="C1232" s="1">
        <v>43914</v>
      </c>
      <c r="D1232">
        <v>1</v>
      </c>
      <c r="E1232">
        <v>238882</v>
      </c>
      <c r="F1232" t="s">
        <v>17</v>
      </c>
      <c r="G1232" s="22">
        <v>0.51</v>
      </c>
    </row>
    <row r="1233" spans="1:7" x14ac:dyDescent="0.25">
      <c r="A1233">
        <v>3529302</v>
      </c>
      <c r="B1233" t="s">
        <v>1123</v>
      </c>
      <c r="C1233" s="1">
        <v>43914</v>
      </c>
      <c r="D1233">
        <v>1</v>
      </c>
      <c r="E1233">
        <v>83170</v>
      </c>
      <c r="F1233" t="s">
        <v>17</v>
      </c>
      <c r="G1233" s="22">
        <v>0.52</v>
      </c>
    </row>
    <row r="1234" spans="1:7" x14ac:dyDescent="0.25">
      <c r="A1234">
        <v>3530706</v>
      </c>
      <c r="B1234" t="s">
        <v>1124</v>
      </c>
      <c r="C1234" s="1">
        <v>43914</v>
      </c>
      <c r="D1234">
        <v>1</v>
      </c>
      <c r="E1234">
        <v>151888</v>
      </c>
      <c r="F1234" t="s">
        <v>17</v>
      </c>
      <c r="G1234" s="22">
        <v>0.55000000000000004</v>
      </c>
    </row>
    <row r="1235" spans="1:7" x14ac:dyDescent="0.25">
      <c r="A1235">
        <v>3530805</v>
      </c>
      <c r="B1235" t="s">
        <v>1125</v>
      </c>
      <c r="C1235" s="1">
        <v>43914</v>
      </c>
      <c r="D1235">
        <v>1</v>
      </c>
      <c r="E1235">
        <v>93189</v>
      </c>
      <c r="F1235" t="s">
        <v>17</v>
      </c>
      <c r="G1235" s="22">
        <v>0.55000000000000004</v>
      </c>
    </row>
    <row r="1236" spans="1:7" x14ac:dyDescent="0.25">
      <c r="A1236">
        <v>3534708</v>
      </c>
      <c r="B1236" t="s">
        <v>1126</v>
      </c>
      <c r="C1236" s="1">
        <v>43914</v>
      </c>
      <c r="D1236">
        <v>1</v>
      </c>
      <c r="E1236">
        <v>113542</v>
      </c>
      <c r="F1236" t="s">
        <v>17</v>
      </c>
      <c r="G1236" s="22">
        <v>0.51</v>
      </c>
    </row>
    <row r="1237" spans="1:7" x14ac:dyDescent="0.25">
      <c r="A1237">
        <v>3536505</v>
      </c>
      <c r="B1237" t="s">
        <v>1127</v>
      </c>
      <c r="C1237" s="1">
        <v>43914</v>
      </c>
      <c r="D1237">
        <v>1</v>
      </c>
      <c r="E1237">
        <v>109424</v>
      </c>
      <c r="F1237" t="s">
        <v>17</v>
      </c>
      <c r="G1237" s="22">
        <v>0.53</v>
      </c>
    </row>
    <row r="1238" spans="1:7" x14ac:dyDescent="0.25">
      <c r="A1238">
        <v>3538006</v>
      </c>
      <c r="B1238" t="s">
        <v>1128</v>
      </c>
      <c r="C1238" s="1">
        <v>43914</v>
      </c>
      <c r="D1238">
        <v>1</v>
      </c>
      <c r="E1238">
        <v>168328</v>
      </c>
      <c r="F1238" t="s">
        <v>17</v>
      </c>
      <c r="G1238" s="22">
        <v>0.59</v>
      </c>
    </row>
    <row r="1239" spans="1:7" x14ac:dyDescent="0.25">
      <c r="A1239">
        <v>3539301</v>
      </c>
      <c r="B1239" t="s">
        <v>1129</v>
      </c>
      <c r="C1239" s="1">
        <v>43914</v>
      </c>
      <c r="D1239">
        <v>1</v>
      </c>
      <c r="E1239">
        <v>76409</v>
      </c>
      <c r="F1239" t="s">
        <v>17</v>
      </c>
      <c r="G1239" s="22">
        <v>0.57999999999999996</v>
      </c>
    </row>
    <row r="1240" spans="1:7" x14ac:dyDescent="0.25">
      <c r="A1240">
        <v>3539806</v>
      </c>
      <c r="B1240" t="s">
        <v>971</v>
      </c>
      <c r="C1240" s="1">
        <v>43914</v>
      </c>
      <c r="D1240">
        <v>1</v>
      </c>
      <c r="E1240">
        <v>117452</v>
      </c>
      <c r="F1240" t="s">
        <v>17</v>
      </c>
      <c r="G1240" s="22">
        <v>0.57999999999999996</v>
      </c>
    </row>
    <row r="1241" spans="1:7" x14ac:dyDescent="0.25">
      <c r="A1241">
        <v>3541406</v>
      </c>
      <c r="B1241" t="s">
        <v>1130</v>
      </c>
      <c r="C1241" s="1">
        <v>43914</v>
      </c>
      <c r="D1241">
        <v>1</v>
      </c>
      <c r="E1241">
        <v>228743</v>
      </c>
      <c r="F1241" t="s">
        <v>17</v>
      </c>
      <c r="G1241" s="22">
        <v>0.47</v>
      </c>
    </row>
    <row r="1242" spans="1:7" x14ac:dyDescent="0.25">
      <c r="A1242">
        <v>3543303</v>
      </c>
      <c r="B1242" t="s">
        <v>980</v>
      </c>
      <c r="C1242" s="1">
        <v>43914</v>
      </c>
      <c r="D1242">
        <v>1</v>
      </c>
      <c r="E1242">
        <v>123393</v>
      </c>
      <c r="F1242" t="s">
        <v>17</v>
      </c>
      <c r="G1242" s="22">
        <v>0.61</v>
      </c>
    </row>
    <row r="1243" spans="1:7" x14ac:dyDescent="0.25">
      <c r="A1243">
        <v>3543907</v>
      </c>
      <c r="B1243" t="s">
        <v>1131</v>
      </c>
      <c r="C1243" s="1">
        <v>43914</v>
      </c>
      <c r="D1243">
        <v>1</v>
      </c>
      <c r="E1243">
        <v>206424</v>
      </c>
      <c r="F1243" t="s">
        <v>17</v>
      </c>
      <c r="G1243" s="22">
        <v>0.51</v>
      </c>
    </row>
    <row r="1244" spans="1:7" x14ac:dyDescent="0.25">
      <c r="A1244">
        <v>3545209</v>
      </c>
      <c r="B1244" t="s">
        <v>1132</v>
      </c>
      <c r="C1244" s="1">
        <v>43914</v>
      </c>
      <c r="D1244">
        <v>1</v>
      </c>
      <c r="E1244">
        <v>118663</v>
      </c>
      <c r="F1244" t="s">
        <v>17</v>
      </c>
      <c r="G1244" s="22">
        <v>0.53</v>
      </c>
    </row>
    <row r="1245" spans="1:7" x14ac:dyDescent="0.25">
      <c r="A1245">
        <v>3545803</v>
      </c>
      <c r="B1245" t="s">
        <v>1133</v>
      </c>
      <c r="C1245" s="1">
        <v>43914</v>
      </c>
      <c r="D1245">
        <v>1</v>
      </c>
      <c r="E1245">
        <v>193475</v>
      </c>
      <c r="F1245" t="s">
        <v>17</v>
      </c>
      <c r="G1245" s="22">
        <v>0.51</v>
      </c>
    </row>
    <row r="1246" spans="1:7" x14ac:dyDescent="0.25">
      <c r="A1246">
        <v>3547304</v>
      </c>
      <c r="B1246" t="s">
        <v>1003</v>
      </c>
      <c r="C1246" s="1">
        <v>43914</v>
      </c>
      <c r="D1246">
        <v>1</v>
      </c>
      <c r="E1246">
        <v>139447</v>
      </c>
      <c r="F1246" t="s">
        <v>17</v>
      </c>
      <c r="G1246" s="22">
        <v>0.57999999999999996</v>
      </c>
    </row>
    <row r="1247" spans="1:7" x14ac:dyDescent="0.25">
      <c r="A1247">
        <v>3548807</v>
      </c>
      <c r="B1247" t="s">
        <v>1035</v>
      </c>
      <c r="C1247" s="1">
        <v>43914</v>
      </c>
      <c r="D1247">
        <v>1</v>
      </c>
      <c r="E1247">
        <v>161127</v>
      </c>
      <c r="F1247" t="s">
        <v>17</v>
      </c>
      <c r="G1247" s="22">
        <v>0.54</v>
      </c>
    </row>
    <row r="1248" spans="1:7" x14ac:dyDescent="0.25">
      <c r="A1248">
        <v>3548906</v>
      </c>
      <c r="B1248" t="s">
        <v>1134</v>
      </c>
      <c r="C1248" s="1">
        <v>43914</v>
      </c>
      <c r="D1248">
        <v>1</v>
      </c>
      <c r="E1248">
        <v>251983</v>
      </c>
      <c r="F1248" t="s">
        <v>17</v>
      </c>
      <c r="G1248" s="22">
        <v>0.56000000000000005</v>
      </c>
    </row>
    <row r="1249" spans="1:7" x14ac:dyDescent="0.25">
      <c r="A1249">
        <v>3549102</v>
      </c>
      <c r="B1249" t="s">
        <v>1135</v>
      </c>
      <c r="C1249" s="1">
        <v>43914</v>
      </c>
      <c r="D1249">
        <v>1</v>
      </c>
      <c r="E1249">
        <v>91211</v>
      </c>
      <c r="F1249" t="s">
        <v>17</v>
      </c>
      <c r="G1249" s="22">
        <v>0.61</v>
      </c>
    </row>
    <row r="1250" spans="1:7" x14ac:dyDescent="0.25">
      <c r="A1250">
        <v>3550605</v>
      </c>
      <c r="B1250" t="s">
        <v>1136</v>
      </c>
      <c r="C1250" s="1">
        <v>43914</v>
      </c>
      <c r="D1250">
        <v>1</v>
      </c>
      <c r="E1250">
        <v>91016</v>
      </c>
      <c r="F1250" t="s">
        <v>17</v>
      </c>
      <c r="G1250" s="22">
        <v>0.59</v>
      </c>
    </row>
    <row r="1251" spans="1:7" x14ac:dyDescent="0.25">
      <c r="A1251">
        <v>3550704</v>
      </c>
      <c r="B1251" t="s">
        <v>1137</v>
      </c>
      <c r="C1251" s="1">
        <v>43914</v>
      </c>
      <c r="D1251">
        <v>1</v>
      </c>
      <c r="E1251">
        <v>88980</v>
      </c>
      <c r="F1251" t="s">
        <v>17</v>
      </c>
      <c r="G1251" s="22">
        <v>0.71</v>
      </c>
    </row>
    <row r="1252" spans="1:7" x14ac:dyDescent="0.25">
      <c r="A1252">
        <v>3551702</v>
      </c>
      <c r="B1252" t="s">
        <v>1138</v>
      </c>
      <c r="C1252" s="1">
        <v>43914</v>
      </c>
      <c r="D1252">
        <v>1</v>
      </c>
      <c r="E1252">
        <v>125815</v>
      </c>
      <c r="F1252" t="s">
        <v>17</v>
      </c>
      <c r="G1252" s="22">
        <v>0.55000000000000004</v>
      </c>
    </row>
    <row r="1253" spans="1:7" x14ac:dyDescent="0.25">
      <c r="A1253">
        <v>3552403</v>
      </c>
      <c r="B1253" t="s">
        <v>1139</v>
      </c>
      <c r="C1253" s="1">
        <v>43914</v>
      </c>
      <c r="D1253">
        <v>1</v>
      </c>
      <c r="E1253">
        <v>282441</v>
      </c>
      <c r="F1253" t="s">
        <v>17</v>
      </c>
      <c r="G1253" s="22">
        <v>0.5</v>
      </c>
    </row>
    <row r="1254" spans="1:7" x14ac:dyDescent="0.25">
      <c r="A1254">
        <v>3552809</v>
      </c>
      <c r="B1254" t="s">
        <v>1051</v>
      </c>
      <c r="C1254" s="1">
        <v>43914</v>
      </c>
      <c r="D1254">
        <v>1</v>
      </c>
      <c r="E1254">
        <v>289664</v>
      </c>
      <c r="F1254" t="s">
        <v>17</v>
      </c>
      <c r="G1254" s="22">
        <v>0.53</v>
      </c>
    </row>
    <row r="1255" spans="1:7" x14ac:dyDescent="0.25">
      <c r="A1255">
        <v>3554003</v>
      </c>
      <c r="B1255" t="s">
        <v>1140</v>
      </c>
      <c r="C1255" s="1">
        <v>43914</v>
      </c>
      <c r="D1255">
        <v>1</v>
      </c>
      <c r="E1255">
        <v>121766</v>
      </c>
      <c r="F1255" t="s">
        <v>17</v>
      </c>
      <c r="G1255" s="22">
        <v>0.54</v>
      </c>
    </row>
    <row r="1256" spans="1:7" x14ac:dyDescent="0.25">
      <c r="A1256">
        <v>3555406</v>
      </c>
      <c r="B1256" t="s">
        <v>1141</v>
      </c>
      <c r="C1256" s="1">
        <v>43914</v>
      </c>
      <c r="D1256">
        <v>1</v>
      </c>
      <c r="E1256">
        <v>90799</v>
      </c>
      <c r="F1256" t="s">
        <v>17</v>
      </c>
      <c r="G1256" s="22">
        <v>0.69</v>
      </c>
    </row>
    <row r="1257" spans="1:7" x14ac:dyDescent="0.25">
      <c r="A1257">
        <v>3556206</v>
      </c>
      <c r="B1257" t="s">
        <v>1142</v>
      </c>
      <c r="C1257" s="1">
        <v>43914</v>
      </c>
      <c r="D1257">
        <v>1</v>
      </c>
      <c r="E1257">
        <v>129193</v>
      </c>
      <c r="F1257" t="s">
        <v>17</v>
      </c>
      <c r="G1257" s="22">
        <v>0.55000000000000004</v>
      </c>
    </row>
    <row r="1258" spans="1:7" x14ac:dyDescent="0.25">
      <c r="A1258">
        <v>3556503</v>
      </c>
      <c r="B1258" t="s">
        <v>1143</v>
      </c>
      <c r="C1258" s="1">
        <v>43914</v>
      </c>
      <c r="D1258">
        <v>1</v>
      </c>
      <c r="E1258">
        <v>121838</v>
      </c>
      <c r="F1258" t="s">
        <v>17</v>
      </c>
      <c r="G1258" s="22">
        <v>0.51</v>
      </c>
    </row>
    <row r="1259" spans="1:7" x14ac:dyDescent="0.25">
      <c r="A1259">
        <v>3556701</v>
      </c>
      <c r="B1259" t="s">
        <v>1144</v>
      </c>
      <c r="C1259" s="1">
        <v>43914</v>
      </c>
      <c r="D1259">
        <v>1</v>
      </c>
      <c r="E1259">
        <v>78728</v>
      </c>
      <c r="F1259" t="s">
        <v>17</v>
      </c>
      <c r="G1259" s="22">
        <v>0.57999999999999996</v>
      </c>
    </row>
    <row r="1260" spans="1:7" x14ac:dyDescent="0.25">
      <c r="A1260">
        <v>3557006</v>
      </c>
      <c r="B1260" t="s">
        <v>1145</v>
      </c>
      <c r="C1260" s="1">
        <v>43914</v>
      </c>
      <c r="D1260">
        <v>1</v>
      </c>
      <c r="E1260">
        <v>122480</v>
      </c>
      <c r="F1260" t="s">
        <v>17</v>
      </c>
      <c r="G1260" s="22">
        <v>0.55000000000000004</v>
      </c>
    </row>
    <row r="1261" spans="1:7" x14ac:dyDescent="0.25">
      <c r="A1261">
        <v>3557105</v>
      </c>
      <c r="B1261" t="s">
        <v>1146</v>
      </c>
      <c r="C1261" s="1">
        <v>43914</v>
      </c>
      <c r="D1261">
        <v>1</v>
      </c>
      <c r="E1261">
        <v>94547</v>
      </c>
      <c r="F1261" t="s">
        <v>17</v>
      </c>
      <c r="G1261" s="22">
        <v>0.56999999999999995</v>
      </c>
    </row>
    <row r="1262" spans="1:7" x14ac:dyDescent="0.25">
      <c r="A1262">
        <v>3550308</v>
      </c>
      <c r="B1262" t="s">
        <v>1042</v>
      </c>
      <c r="C1262" s="1">
        <v>43915</v>
      </c>
      <c r="D1262">
        <v>1</v>
      </c>
      <c r="E1262">
        <v>12252023</v>
      </c>
      <c r="F1262" t="s">
        <v>17</v>
      </c>
      <c r="G1262" s="22">
        <v>0.55000000000000004</v>
      </c>
    </row>
    <row r="1263" spans="1:7" x14ac:dyDescent="0.25">
      <c r="A1263">
        <v>3518800</v>
      </c>
      <c r="B1263" t="s">
        <v>51</v>
      </c>
      <c r="C1263" s="1">
        <v>43915</v>
      </c>
      <c r="D1263">
        <v>1</v>
      </c>
      <c r="E1263">
        <v>1379182</v>
      </c>
      <c r="F1263" t="s">
        <v>17</v>
      </c>
      <c r="G1263" s="22">
        <v>0.54</v>
      </c>
    </row>
    <row r="1264" spans="1:7" x14ac:dyDescent="0.25">
      <c r="A1264">
        <v>3509502</v>
      </c>
      <c r="B1264" t="s">
        <v>1071</v>
      </c>
      <c r="C1264" s="1">
        <v>43915</v>
      </c>
      <c r="D1264">
        <v>1</v>
      </c>
      <c r="E1264">
        <v>1204073</v>
      </c>
      <c r="F1264" t="s">
        <v>17</v>
      </c>
      <c r="G1264" s="22">
        <v>0.55000000000000004</v>
      </c>
    </row>
    <row r="1265" spans="1:7" x14ac:dyDescent="0.25">
      <c r="A1265">
        <v>3548708</v>
      </c>
      <c r="B1265" t="s">
        <v>1027</v>
      </c>
      <c r="C1265" s="1">
        <v>43915</v>
      </c>
      <c r="D1265">
        <v>1</v>
      </c>
      <c r="E1265">
        <v>838936</v>
      </c>
      <c r="F1265" t="s">
        <v>17</v>
      </c>
      <c r="G1265" s="22">
        <v>0.54</v>
      </c>
    </row>
    <row r="1266" spans="1:7" x14ac:dyDescent="0.25">
      <c r="A1266">
        <v>3549904</v>
      </c>
      <c r="B1266" t="s">
        <v>1072</v>
      </c>
      <c r="C1266" s="1">
        <v>43915</v>
      </c>
      <c r="D1266">
        <v>1</v>
      </c>
      <c r="E1266">
        <v>721944</v>
      </c>
      <c r="F1266" t="s">
        <v>17</v>
      </c>
      <c r="G1266" s="22">
        <v>0.55000000000000004</v>
      </c>
    </row>
    <row r="1267" spans="1:7" x14ac:dyDescent="0.25">
      <c r="A1267">
        <v>3547809</v>
      </c>
      <c r="B1267" t="s">
        <v>1011</v>
      </c>
      <c r="C1267" s="1">
        <v>43915</v>
      </c>
      <c r="D1267">
        <v>1</v>
      </c>
      <c r="E1267">
        <v>718773</v>
      </c>
      <c r="F1267" t="s">
        <v>17</v>
      </c>
      <c r="G1267" s="22">
        <v>0.55000000000000004</v>
      </c>
    </row>
    <row r="1268" spans="1:7" x14ac:dyDescent="0.25">
      <c r="A1268">
        <v>3543402</v>
      </c>
      <c r="B1268" t="s">
        <v>1073</v>
      </c>
      <c r="C1268" s="1">
        <v>43915</v>
      </c>
      <c r="D1268">
        <v>1</v>
      </c>
      <c r="E1268">
        <v>703293</v>
      </c>
      <c r="F1268" t="s">
        <v>17</v>
      </c>
      <c r="G1268" s="22">
        <v>0.52</v>
      </c>
    </row>
    <row r="1269" spans="1:7" x14ac:dyDescent="0.25">
      <c r="A1269">
        <v>3534401</v>
      </c>
      <c r="B1269" t="s">
        <v>69</v>
      </c>
      <c r="C1269" s="1">
        <v>43915</v>
      </c>
      <c r="D1269">
        <v>1</v>
      </c>
      <c r="E1269">
        <v>698418</v>
      </c>
      <c r="F1269" t="s">
        <v>17</v>
      </c>
      <c r="G1269" s="22">
        <v>0.54</v>
      </c>
    </row>
    <row r="1270" spans="1:7" x14ac:dyDescent="0.25">
      <c r="A1270">
        <v>3552205</v>
      </c>
      <c r="B1270" t="s">
        <v>1074</v>
      </c>
      <c r="C1270" s="1">
        <v>43915</v>
      </c>
      <c r="D1270">
        <v>1</v>
      </c>
      <c r="E1270">
        <v>679378</v>
      </c>
      <c r="F1270" t="s">
        <v>17</v>
      </c>
      <c r="G1270" s="22">
        <v>0.52</v>
      </c>
    </row>
    <row r="1271" spans="1:7" x14ac:dyDescent="0.25">
      <c r="A1271">
        <v>3529401</v>
      </c>
      <c r="B1271" t="s">
        <v>949</v>
      </c>
      <c r="C1271" s="1">
        <v>43915</v>
      </c>
      <c r="D1271">
        <v>1</v>
      </c>
      <c r="E1271">
        <v>472912</v>
      </c>
      <c r="F1271" t="s">
        <v>17</v>
      </c>
      <c r="G1271" s="22">
        <v>0.54</v>
      </c>
    </row>
    <row r="1272" spans="1:7" x14ac:dyDescent="0.25">
      <c r="A1272">
        <v>3549805</v>
      </c>
      <c r="B1272" t="s">
        <v>1075</v>
      </c>
      <c r="C1272" s="1">
        <v>43915</v>
      </c>
      <c r="D1272">
        <v>1</v>
      </c>
      <c r="E1272">
        <v>460671</v>
      </c>
      <c r="F1272" t="s">
        <v>17</v>
      </c>
      <c r="G1272" s="22">
        <v>0.51</v>
      </c>
    </row>
    <row r="1273" spans="1:7" x14ac:dyDescent="0.25">
      <c r="A1273">
        <v>3530607</v>
      </c>
      <c r="B1273" t="s">
        <v>67</v>
      </c>
      <c r="C1273" s="1">
        <v>43915</v>
      </c>
      <c r="D1273">
        <v>1</v>
      </c>
      <c r="E1273">
        <v>445842</v>
      </c>
      <c r="F1273" t="s">
        <v>17</v>
      </c>
      <c r="G1273" s="22">
        <v>0.56000000000000005</v>
      </c>
    </row>
    <row r="1274" spans="1:7" x14ac:dyDescent="0.25">
      <c r="A1274">
        <v>3548500</v>
      </c>
      <c r="B1274" t="s">
        <v>1076</v>
      </c>
      <c r="C1274" s="1">
        <v>43915</v>
      </c>
      <c r="D1274">
        <v>1</v>
      </c>
      <c r="E1274">
        <v>433311</v>
      </c>
      <c r="F1274" t="s">
        <v>17</v>
      </c>
      <c r="G1274" s="22">
        <v>0.54</v>
      </c>
    </row>
    <row r="1275" spans="1:7" x14ac:dyDescent="0.25">
      <c r="A1275">
        <v>3513801</v>
      </c>
      <c r="B1275" t="s">
        <v>37</v>
      </c>
      <c r="C1275" s="1">
        <v>43915</v>
      </c>
      <c r="D1275">
        <v>1</v>
      </c>
      <c r="E1275">
        <v>423884</v>
      </c>
      <c r="F1275" t="s">
        <v>17</v>
      </c>
      <c r="G1275" s="22">
        <v>0.56000000000000005</v>
      </c>
    </row>
    <row r="1276" spans="1:7" x14ac:dyDescent="0.25">
      <c r="A1276">
        <v>3525904</v>
      </c>
      <c r="B1276" t="s">
        <v>1077</v>
      </c>
      <c r="C1276" s="1">
        <v>43915</v>
      </c>
      <c r="D1276">
        <v>1</v>
      </c>
      <c r="E1276">
        <v>418962</v>
      </c>
      <c r="F1276" t="s">
        <v>17</v>
      </c>
      <c r="G1276" s="22">
        <v>0.51</v>
      </c>
    </row>
    <row r="1277" spans="1:7" x14ac:dyDescent="0.25">
      <c r="A1277">
        <v>3538709</v>
      </c>
      <c r="B1277" t="s">
        <v>1078</v>
      </c>
      <c r="C1277" s="1">
        <v>43915</v>
      </c>
      <c r="D1277">
        <v>1</v>
      </c>
      <c r="E1277">
        <v>404142</v>
      </c>
      <c r="F1277" t="s">
        <v>17</v>
      </c>
      <c r="G1277" s="22">
        <v>0.52</v>
      </c>
    </row>
    <row r="1278" spans="1:7" x14ac:dyDescent="0.25">
      <c r="A1278">
        <v>3510609</v>
      </c>
      <c r="B1278" t="s">
        <v>824</v>
      </c>
      <c r="C1278" s="1">
        <v>43915</v>
      </c>
      <c r="D1278">
        <v>1</v>
      </c>
      <c r="E1278">
        <v>400927</v>
      </c>
      <c r="F1278" t="s">
        <v>17</v>
      </c>
      <c r="G1278" s="22">
        <v>0.54</v>
      </c>
    </row>
    <row r="1279" spans="1:7" x14ac:dyDescent="0.25">
      <c r="A1279">
        <v>3506003</v>
      </c>
      <c r="B1279" t="s">
        <v>1079</v>
      </c>
      <c r="C1279" s="1">
        <v>43915</v>
      </c>
      <c r="D1279">
        <v>1</v>
      </c>
      <c r="E1279">
        <v>376818</v>
      </c>
      <c r="F1279" t="s">
        <v>17</v>
      </c>
      <c r="G1279" s="22">
        <v>0.48</v>
      </c>
    </row>
    <row r="1280" spans="1:7" x14ac:dyDescent="0.25">
      <c r="A1280">
        <v>3523107</v>
      </c>
      <c r="B1280" t="s">
        <v>57</v>
      </c>
      <c r="C1280" s="1">
        <v>43915</v>
      </c>
      <c r="D1280">
        <v>1</v>
      </c>
      <c r="E1280">
        <v>370821</v>
      </c>
      <c r="F1280" t="s">
        <v>17</v>
      </c>
      <c r="G1280" s="22">
        <v>0.57999999999999996</v>
      </c>
    </row>
    <row r="1281" spans="1:7" x14ac:dyDescent="0.25">
      <c r="A1281">
        <v>3551009</v>
      </c>
      <c r="B1281" t="s">
        <v>1080</v>
      </c>
      <c r="C1281" s="1">
        <v>43915</v>
      </c>
      <c r="D1281">
        <v>1</v>
      </c>
      <c r="E1281">
        <v>365798</v>
      </c>
      <c r="F1281" t="s">
        <v>17</v>
      </c>
      <c r="G1281" s="22">
        <v>0.57999999999999996</v>
      </c>
    </row>
    <row r="1282" spans="1:7" x14ac:dyDescent="0.25">
      <c r="A1282">
        <v>3516200</v>
      </c>
      <c r="B1282" t="s">
        <v>1081</v>
      </c>
      <c r="C1282" s="1">
        <v>43915</v>
      </c>
      <c r="D1282">
        <v>1</v>
      </c>
      <c r="E1282">
        <v>353187</v>
      </c>
      <c r="F1282" t="s">
        <v>17</v>
      </c>
      <c r="G1282" s="22">
        <v>0.54</v>
      </c>
    </row>
    <row r="1283" spans="1:7" x14ac:dyDescent="0.25">
      <c r="A1283">
        <v>3541000</v>
      </c>
      <c r="B1283" t="s">
        <v>1082</v>
      </c>
      <c r="C1283" s="1">
        <v>43915</v>
      </c>
      <c r="D1283">
        <v>1</v>
      </c>
      <c r="E1283">
        <v>325073</v>
      </c>
      <c r="F1283" t="s">
        <v>17</v>
      </c>
      <c r="G1283" s="22">
        <v>0.55000000000000004</v>
      </c>
    </row>
    <row r="1284" spans="1:7" x14ac:dyDescent="0.25">
      <c r="A1284">
        <v>3518701</v>
      </c>
      <c r="B1284" t="s">
        <v>1083</v>
      </c>
      <c r="C1284" s="1">
        <v>43915</v>
      </c>
      <c r="D1284">
        <v>1</v>
      </c>
      <c r="E1284">
        <v>320459</v>
      </c>
      <c r="F1284" t="s">
        <v>17</v>
      </c>
      <c r="G1284" s="22">
        <v>0.56999999999999995</v>
      </c>
    </row>
    <row r="1285" spans="1:7" x14ac:dyDescent="0.25">
      <c r="A1285">
        <v>3554102</v>
      </c>
      <c r="B1285" t="s">
        <v>1084</v>
      </c>
      <c r="C1285" s="1">
        <v>43915</v>
      </c>
      <c r="D1285">
        <v>1</v>
      </c>
      <c r="E1285">
        <v>314924</v>
      </c>
      <c r="F1285" t="s">
        <v>17</v>
      </c>
      <c r="G1285" s="22">
        <v>0.56999999999999995</v>
      </c>
    </row>
    <row r="1286" spans="1:7" x14ac:dyDescent="0.25">
      <c r="A1286">
        <v>3526902</v>
      </c>
      <c r="B1286" t="s">
        <v>1085</v>
      </c>
      <c r="C1286" s="1">
        <v>43915</v>
      </c>
      <c r="D1286">
        <v>1</v>
      </c>
      <c r="E1286">
        <v>306114</v>
      </c>
      <c r="F1286" t="s">
        <v>17</v>
      </c>
      <c r="G1286" s="22">
        <v>0.48</v>
      </c>
    </row>
    <row r="1287" spans="1:7" x14ac:dyDescent="0.25">
      <c r="A1287">
        <v>3552502</v>
      </c>
      <c r="B1287" t="s">
        <v>93</v>
      </c>
      <c r="C1287" s="1">
        <v>43915</v>
      </c>
      <c r="D1287">
        <v>1</v>
      </c>
      <c r="E1287">
        <v>297637</v>
      </c>
      <c r="F1287" t="s">
        <v>17</v>
      </c>
      <c r="G1287" s="22">
        <v>0.56000000000000005</v>
      </c>
    </row>
    <row r="1288" spans="1:7" x14ac:dyDescent="0.25">
      <c r="B1288" t="s">
        <v>1086</v>
      </c>
      <c r="C1288" s="1">
        <v>43915</v>
      </c>
      <c r="D1288">
        <v>1</v>
      </c>
      <c r="G1288" s="22">
        <v>0.54</v>
      </c>
    </row>
    <row r="1289" spans="1:7" x14ac:dyDescent="0.25">
      <c r="A1289">
        <v>3501608</v>
      </c>
      <c r="B1289" t="s">
        <v>1087</v>
      </c>
      <c r="C1289" s="1">
        <v>43915</v>
      </c>
      <c r="D1289">
        <v>1</v>
      </c>
      <c r="E1289">
        <v>239597</v>
      </c>
      <c r="F1289" t="s">
        <v>17</v>
      </c>
      <c r="G1289" s="22">
        <v>0.54</v>
      </c>
    </row>
    <row r="1290" spans="1:7" x14ac:dyDescent="0.25">
      <c r="A1290">
        <v>3501905</v>
      </c>
      <c r="B1290" t="s">
        <v>1088</v>
      </c>
      <c r="C1290" s="1">
        <v>43915</v>
      </c>
      <c r="D1290">
        <v>1</v>
      </c>
      <c r="E1290">
        <v>72195</v>
      </c>
      <c r="F1290" t="s">
        <v>17</v>
      </c>
      <c r="G1290" s="22">
        <v>0.55000000000000004</v>
      </c>
    </row>
    <row r="1291" spans="1:7" x14ac:dyDescent="0.25">
      <c r="A1291">
        <v>3502804</v>
      </c>
      <c r="B1291" t="s">
        <v>1089</v>
      </c>
      <c r="C1291" s="1">
        <v>43915</v>
      </c>
      <c r="D1291">
        <v>1</v>
      </c>
      <c r="E1291">
        <v>197016</v>
      </c>
      <c r="F1291" t="s">
        <v>17</v>
      </c>
      <c r="G1291" s="22">
        <v>0.48</v>
      </c>
    </row>
    <row r="1292" spans="1:7" x14ac:dyDescent="0.25">
      <c r="A1292">
        <v>3503208</v>
      </c>
      <c r="B1292" t="s">
        <v>1090</v>
      </c>
      <c r="C1292" s="1">
        <v>43915</v>
      </c>
      <c r="D1292">
        <v>1</v>
      </c>
      <c r="E1292">
        <v>236072</v>
      </c>
      <c r="F1292" t="s">
        <v>17</v>
      </c>
      <c r="G1292" s="22">
        <v>0.51</v>
      </c>
    </row>
    <row r="1293" spans="1:7" x14ac:dyDescent="0.25">
      <c r="A1293">
        <v>3503307</v>
      </c>
      <c r="B1293" t="s">
        <v>1091</v>
      </c>
      <c r="C1293" s="1">
        <v>43915</v>
      </c>
      <c r="D1293">
        <v>1</v>
      </c>
      <c r="E1293">
        <v>134236</v>
      </c>
      <c r="F1293" t="s">
        <v>17</v>
      </c>
      <c r="G1293" s="22">
        <v>0.54</v>
      </c>
    </row>
    <row r="1294" spans="1:7" x14ac:dyDescent="0.25">
      <c r="A1294">
        <v>3503901</v>
      </c>
      <c r="B1294" t="s">
        <v>791</v>
      </c>
      <c r="C1294" s="1">
        <v>43915</v>
      </c>
      <c r="D1294">
        <v>1</v>
      </c>
      <c r="E1294">
        <v>89824</v>
      </c>
      <c r="F1294" t="s">
        <v>17</v>
      </c>
      <c r="G1294" s="22">
        <v>0.54</v>
      </c>
    </row>
    <row r="1295" spans="1:7" x14ac:dyDescent="0.25">
      <c r="A1295">
        <v>3504008</v>
      </c>
      <c r="B1295" t="s">
        <v>1092</v>
      </c>
      <c r="C1295" s="1">
        <v>43915</v>
      </c>
      <c r="D1295">
        <v>1</v>
      </c>
      <c r="E1295">
        <v>104386</v>
      </c>
      <c r="F1295" t="s">
        <v>17</v>
      </c>
      <c r="G1295" s="22">
        <v>0.54</v>
      </c>
    </row>
    <row r="1296" spans="1:7" x14ac:dyDescent="0.25">
      <c r="A1296">
        <v>3504107</v>
      </c>
      <c r="B1296" t="s">
        <v>1093</v>
      </c>
      <c r="C1296" s="1">
        <v>43915</v>
      </c>
      <c r="D1296">
        <v>1</v>
      </c>
      <c r="E1296">
        <v>142761</v>
      </c>
      <c r="F1296" t="s">
        <v>17</v>
      </c>
      <c r="G1296" s="22">
        <v>0.56000000000000005</v>
      </c>
    </row>
    <row r="1297" spans="1:7" x14ac:dyDescent="0.25">
      <c r="A1297">
        <v>3504503</v>
      </c>
      <c r="B1297" t="s">
        <v>1094</v>
      </c>
      <c r="C1297" s="1">
        <v>43915</v>
      </c>
      <c r="D1297">
        <v>1</v>
      </c>
      <c r="E1297">
        <v>90655</v>
      </c>
      <c r="F1297" t="s">
        <v>17</v>
      </c>
      <c r="G1297" s="22">
        <v>0.55000000000000004</v>
      </c>
    </row>
    <row r="1298" spans="1:7" x14ac:dyDescent="0.25">
      <c r="A1298">
        <v>3505500</v>
      </c>
      <c r="B1298" t="s">
        <v>1095</v>
      </c>
      <c r="C1298" s="1">
        <v>43915</v>
      </c>
      <c r="D1298">
        <v>1</v>
      </c>
      <c r="E1298">
        <v>122098</v>
      </c>
      <c r="F1298" t="s">
        <v>17</v>
      </c>
      <c r="G1298" s="22">
        <v>0.52</v>
      </c>
    </row>
    <row r="1299" spans="1:7" x14ac:dyDescent="0.25">
      <c r="A1299">
        <v>3505708</v>
      </c>
      <c r="B1299" t="s">
        <v>23</v>
      </c>
      <c r="C1299" s="1">
        <v>43915</v>
      </c>
      <c r="D1299">
        <v>1</v>
      </c>
      <c r="E1299">
        <v>274182</v>
      </c>
      <c r="F1299" t="s">
        <v>17</v>
      </c>
      <c r="G1299" s="22">
        <v>0.5</v>
      </c>
    </row>
    <row r="1300" spans="1:7" x14ac:dyDescent="0.25">
      <c r="A1300">
        <v>3506102</v>
      </c>
      <c r="B1300" t="s">
        <v>1096</v>
      </c>
      <c r="C1300" s="1">
        <v>43915</v>
      </c>
      <c r="D1300">
        <v>1</v>
      </c>
      <c r="E1300">
        <v>77496</v>
      </c>
      <c r="F1300" t="s">
        <v>17</v>
      </c>
      <c r="G1300" s="22">
        <v>0.63</v>
      </c>
    </row>
    <row r="1301" spans="1:7" x14ac:dyDescent="0.25">
      <c r="A1301">
        <v>3506508</v>
      </c>
      <c r="B1301" t="s">
        <v>1097</v>
      </c>
      <c r="C1301" s="1">
        <v>43915</v>
      </c>
      <c r="D1301">
        <v>1</v>
      </c>
      <c r="E1301">
        <v>123638</v>
      </c>
      <c r="F1301" t="s">
        <v>17</v>
      </c>
      <c r="G1301" s="22">
        <v>0.54</v>
      </c>
    </row>
    <row r="1302" spans="1:7" x14ac:dyDescent="0.25">
      <c r="A1302">
        <v>3507506</v>
      </c>
      <c r="B1302" t="s">
        <v>1098</v>
      </c>
      <c r="C1302" s="1">
        <v>43915</v>
      </c>
      <c r="D1302">
        <v>1</v>
      </c>
      <c r="E1302">
        <v>146497</v>
      </c>
      <c r="F1302" t="s">
        <v>17</v>
      </c>
      <c r="G1302" s="22">
        <v>0.52</v>
      </c>
    </row>
    <row r="1303" spans="1:7" x14ac:dyDescent="0.25">
      <c r="A1303">
        <v>3507605</v>
      </c>
      <c r="B1303" t="s">
        <v>1099</v>
      </c>
      <c r="C1303" s="1">
        <v>43915</v>
      </c>
      <c r="D1303">
        <v>1</v>
      </c>
      <c r="E1303">
        <v>168668</v>
      </c>
      <c r="F1303" t="s">
        <v>17</v>
      </c>
      <c r="G1303" s="22">
        <v>0.51</v>
      </c>
    </row>
    <row r="1304" spans="1:7" x14ac:dyDescent="0.25">
      <c r="A1304">
        <v>3508504</v>
      </c>
      <c r="B1304" t="s">
        <v>1100</v>
      </c>
      <c r="C1304" s="1">
        <v>43915</v>
      </c>
      <c r="D1304">
        <v>1</v>
      </c>
      <c r="E1304">
        <v>94263</v>
      </c>
      <c r="F1304" t="s">
        <v>17</v>
      </c>
      <c r="G1304" s="22">
        <v>0.62</v>
      </c>
    </row>
    <row r="1305" spans="1:7" x14ac:dyDescent="0.25">
      <c r="A1305">
        <v>3509007</v>
      </c>
      <c r="B1305" t="s">
        <v>27</v>
      </c>
      <c r="C1305" s="1">
        <v>43915</v>
      </c>
      <c r="D1305">
        <v>1</v>
      </c>
      <c r="E1305">
        <v>101470</v>
      </c>
      <c r="F1305" t="s">
        <v>17</v>
      </c>
      <c r="G1305" s="22">
        <v>0.53</v>
      </c>
    </row>
    <row r="1306" spans="1:7" x14ac:dyDescent="0.25">
      <c r="A1306">
        <v>3509205</v>
      </c>
      <c r="B1306" t="s">
        <v>30</v>
      </c>
      <c r="C1306" s="1">
        <v>43915</v>
      </c>
      <c r="D1306">
        <v>1</v>
      </c>
      <c r="E1306">
        <v>76801</v>
      </c>
      <c r="F1306" t="s">
        <v>17</v>
      </c>
      <c r="G1306" s="22">
        <v>0.56000000000000005</v>
      </c>
    </row>
    <row r="1307" spans="1:7" x14ac:dyDescent="0.25">
      <c r="A1307">
        <v>3509601</v>
      </c>
      <c r="B1307" t="s">
        <v>1101</v>
      </c>
      <c r="C1307" s="1">
        <v>43915</v>
      </c>
      <c r="D1307">
        <v>1</v>
      </c>
      <c r="E1307">
        <v>84650</v>
      </c>
      <c r="F1307" t="s">
        <v>17</v>
      </c>
      <c r="G1307" s="22">
        <v>0.55000000000000004</v>
      </c>
    </row>
    <row r="1308" spans="1:7" x14ac:dyDescent="0.25">
      <c r="A1308">
        <v>3510500</v>
      </c>
      <c r="B1308" t="s">
        <v>1102</v>
      </c>
      <c r="C1308" s="1">
        <v>43915</v>
      </c>
      <c r="D1308">
        <v>1</v>
      </c>
      <c r="E1308">
        <v>121532</v>
      </c>
      <c r="F1308" t="s">
        <v>17</v>
      </c>
      <c r="G1308" s="22">
        <v>0.64</v>
      </c>
    </row>
    <row r="1309" spans="1:7" x14ac:dyDescent="0.25">
      <c r="A1309">
        <v>3511102</v>
      </c>
      <c r="B1309" t="s">
        <v>1103</v>
      </c>
      <c r="C1309" s="1">
        <v>43915</v>
      </c>
      <c r="D1309">
        <v>1</v>
      </c>
      <c r="E1309">
        <v>121862</v>
      </c>
      <c r="F1309" t="s">
        <v>17</v>
      </c>
      <c r="G1309" s="22">
        <v>0.47</v>
      </c>
    </row>
    <row r="1310" spans="1:7" x14ac:dyDescent="0.25">
      <c r="A1310">
        <v>3513009</v>
      </c>
      <c r="B1310" t="s">
        <v>34</v>
      </c>
      <c r="C1310" s="1">
        <v>43915</v>
      </c>
      <c r="D1310">
        <v>1</v>
      </c>
      <c r="E1310">
        <v>249210</v>
      </c>
      <c r="F1310" t="s">
        <v>17</v>
      </c>
      <c r="G1310" s="22">
        <v>0.56999999999999995</v>
      </c>
    </row>
    <row r="1311" spans="1:7" x14ac:dyDescent="0.25">
      <c r="A1311">
        <v>3513405</v>
      </c>
      <c r="B1311" t="s">
        <v>1104</v>
      </c>
      <c r="C1311" s="1">
        <v>43915</v>
      </c>
      <c r="D1311">
        <v>1</v>
      </c>
      <c r="E1311">
        <v>82238</v>
      </c>
      <c r="F1311" t="s">
        <v>17</v>
      </c>
      <c r="G1311" s="22">
        <v>0.65</v>
      </c>
    </row>
    <row r="1312" spans="1:7" x14ac:dyDescent="0.25">
      <c r="A1312">
        <v>3513504</v>
      </c>
      <c r="B1312" t="s">
        <v>1105</v>
      </c>
      <c r="C1312" s="1">
        <v>43915</v>
      </c>
      <c r="D1312">
        <v>1</v>
      </c>
      <c r="E1312">
        <v>130705</v>
      </c>
      <c r="F1312" t="s">
        <v>17</v>
      </c>
      <c r="G1312" s="22">
        <v>0.46</v>
      </c>
    </row>
    <row r="1313" spans="1:7" x14ac:dyDescent="0.25">
      <c r="A1313">
        <v>3515004</v>
      </c>
      <c r="B1313" t="s">
        <v>40</v>
      </c>
      <c r="C1313" s="1">
        <v>43915</v>
      </c>
      <c r="D1313">
        <v>1</v>
      </c>
      <c r="E1313">
        <v>273726</v>
      </c>
      <c r="F1313" t="s">
        <v>17</v>
      </c>
      <c r="G1313" s="22">
        <v>0.52</v>
      </c>
    </row>
    <row r="1314" spans="1:7" x14ac:dyDescent="0.25">
      <c r="A1314">
        <v>3515707</v>
      </c>
      <c r="B1314" t="s">
        <v>44</v>
      </c>
      <c r="C1314" s="1">
        <v>43915</v>
      </c>
      <c r="D1314">
        <v>1</v>
      </c>
      <c r="E1314">
        <v>194276</v>
      </c>
      <c r="F1314" t="s">
        <v>17</v>
      </c>
      <c r="G1314" s="22">
        <v>0.54</v>
      </c>
    </row>
    <row r="1315" spans="1:7" x14ac:dyDescent="0.25">
      <c r="A1315">
        <v>3516309</v>
      </c>
      <c r="B1315" t="s">
        <v>46</v>
      </c>
      <c r="C1315" s="1">
        <v>43915</v>
      </c>
      <c r="D1315">
        <v>1</v>
      </c>
      <c r="E1315">
        <v>175844</v>
      </c>
      <c r="F1315" t="s">
        <v>17</v>
      </c>
      <c r="G1315" s="22">
        <v>0.52</v>
      </c>
    </row>
    <row r="1316" spans="1:7" x14ac:dyDescent="0.25">
      <c r="A1316">
        <v>3516408</v>
      </c>
      <c r="B1316" t="s">
        <v>48</v>
      </c>
      <c r="C1316" s="1">
        <v>43915</v>
      </c>
      <c r="D1316">
        <v>1</v>
      </c>
      <c r="E1316">
        <v>154489</v>
      </c>
      <c r="F1316" t="s">
        <v>17</v>
      </c>
      <c r="G1316" s="22">
        <v>0.53</v>
      </c>
    </row>
    <row r="1317" spans="1:7" x14ac:dyDescent="0.25">
      <c r="A1317">
        <v>3518404</v>
      </c>
      <c r="B1317" t="s">
        <v>1106</v>
      </c>
      <c r="C1317" s="1">
        <v>43915</v>
      </c>
      <c r="D1317">
        <v>1</v>
      </c>
      <c r="E1317">
        <v>121798</v>
      </c>
      <c r="F1317" t="s">
        <v>17</v>
      </c>
      <c r="G1317" s="22">
        <v>0.57999999999999996</v>
      </c>
    </row>
    <row r="1318" spans="1:7" x14ac:dyDescent="0.25">
      <c r="A1318">
        <v>3519071</v>
      </c>
      <c r="B1318" t="s">
        <v>1107</v>
      </c>
      <c r="C1318" s="1">
        <v>43915</v>
      </c>
      <c r="D1318">
        <v>1</v>
      </c>
      <c r="E1318">
        <v>230851</v>
      </c>
      <c r="F1318" t="s">
        <v>17</v>
      </c>
      <c r="G1318" s="22">
        <v>0.55000000000000004</v>
      </c>
    </row>
    <row r="1319" spans="1:7" x14ac:dyDescent="0.25">
      <c r="A1319">
        <v>3519709</v>
      </c>
      <c r="B1319" t="s">
        <v>1108</v>
      </c>
      <c r="C1319" s="1">
        <v>43915</v>
      </c>
      <c r="D1319">
        <v>1</v>
      </c>
      <c r="E1319">
        <v>78878</v>
      </c>
      <c r="F1319" t="s">
        <v>17</v>
      </c>
      <c r="G1319" s="22">
        <v>0.66</v>
      </c>
    </row>
    <row r="1320" spans="1:7" x14ac:dyDescent="0.25">
      <c r="A1320">
        <v>3520509</v>
      </c>
      <c r="B1320" t="s">
        <v>1109</v>
      </c>
      <c r="C1320" s="1">
        <v>43915</v>
      </c>
      <c r="D1320">
        <v>1</v>
      </c>
      <c r="E1320">
        <v>251627</v>
      </c>
      <c r="F1320" t="s">
        <v>17</v>
      </c>
      <c r="G1320" s="22">
        <v>0.56999999999999995</v>
      </c>
    </row>
    <row r="1321" spans="1:7" x14ac:dyDescent="0.25">
      <c r="A1321">
        <v>3522109</v>
      </c>
      <c r="B1321" t="s">
        <v>1110</v>
      </c>
      <c r="C1321" s="1">
        <v>43915</v>
      </c>
      <c r="D1321">
        <v>1</v>
      </c>
      <c r="E1321">
        <v>101816</v>
      </c>
      <c r="F1321" t="s">
        <v>17</v>
      </c>
      <c r="G1321" s="22">
        <v>0.61</v>
      </c>
    </row>
    <row r="1322" spans="1:7" x14ac:dyDescent="0.25">
      <c r="A1322">
        <v>3522208</v>
      </c>
      <c r="B1322" t="s">
        <v>53</v>
      </c>
      <c r="C1322" s="1">
        <v>43915</v>
      </c>
      <c r="D1322">
        <v>1</v>
      </c>
      <c r="E1322">
        <v>175693</v>
      </c>
      <c r="F1322" t="s">
        <v>17</v>
      </c>
      <c r="G1322" s="22">
        <v>0.59</v>
      </c>
    </row>
    <row r="1323" spans="1:7" x14ac:dyDescent="0.25">
      <c r="A1323">
        <v>3522307</v>
      </c>
      <c r="B1323" t="s">
        <v>1111</v>
      </c>
      <c r="C1323" s="1">
        <v>43915</v>
      </c>
      <c r="D1323">
        <v>1</v>
      </c>
      <c r="E1323">
        <v>163901</v>
      </c>
      <c r="F1323" t="s">
        <v>17</v>
      </c>
      <c r="G1323" s="22">
        <v>0.53</v>
      </c>
    </row>
    <row r="1324" spans="1:7" x14ac:dyDescent="0.25">
      <c r="A1324">
        <v>3522406</v>
      </c>
      <c r="B1324" t="s">
        <v>1112</v>
      </c>
      <c r="C1324" s="1">
        <v>43915</v>
      </c>
      <c r="D1324">
        <v>1</v>
      </c>
      <c r="E1324">
        <v>94354</v>
      </c>
      <c r="F1324" t="s">
        <v>17</v>
      </c>
      <c r="G1324" s="22">
        <v>0.53</v>
      </c>
    </row>
    <row r="1325" spans="1:7" x14ac:dyDescent="0.25">
      <c r="A1325">
        <v>3522505</v>
      </c>
      <c r="B1325" t="s">
        <v>55</v>
      </c>
      <c r="C1325" s="1">
        <v>43915</v>
      </c>
      <c r="D1325">
        <v>1</v>
      </c>
      <c r="E1325">
        <v>237700</v>
      </c>
      <c r="F1325" t="s">
        <v>17</v>
      </c>
      <c r="G1325" s="22">
        <v>0.54</v>
      </c>
    </row>
    <row r="1326" spans="1:7" x14ac:dyDescent="0.25">
      <c r="A1326">
        <v>3522604</v>
      </c>
      <c r="B1326" t="s">
        <v>1113</v>
      </c>
      <c r="C1326" s="1">
        <v>43915</v>
      </c>
      <c r="D1326">
        <v>1</v>
      </c>
      <c r="E1326">
        <v>74773</v>
      </c>
      <c r="F1326" t="s">
        <v>17</v>
      </c>
      <c r="G1326" s="22">
        <v>0.56000000000000005</v>
      </c>
    </row>
    <row r="1327" spans="1:7" x14ac:dyDescent="0.25">
      <c r="A1327">
        <v>3523404</v>
      </c>
      <c r="B1327" t="s">
        <v>1114</v>
      </c>
      <c r="C1327" s="1">
        <v>43915</v>
      </c>
      <c r="D1327">
        <v>1</v>
      </c>
      <c r="E1327">
        <v>120858</v>
      </c>
      <c r="F1327" t="s">
        <v>17</v>
      </c>
      <c r="G1327" s="22">
        <v>0.52</v>
      </c>
    </row>
    <row r="1328" spans="1:7" x14ac:dyDescent="0.25">
      <c r="A1328">
        <v>3523909</v>
      </c>
      <c r="B1328" t="s">
        <v>1115</v>
      </c>
      <c r="C1328" s="1">
        <v>43915</v>
      </c>
      <c r="D1328">
        <v>1</v>
      </c>
      <c r="E1328">
        <v>173939</v>
      </c>
      <c r="F1328" t="s">
        <v>17</v>
      </c>
      <c r="G1328" s="22">
        <v>0.53</v>
      </c>
    </row>
    <row r="1329" spans="1:7" x14ac:dyDescent="0.25">
      <c r="A1329">
        <v>3524303</v>
      </c>
      <c r="B1329" t="s">
        <v>1116</v>
      </c>
      <c r="C1329" s="1">
        <v>43915</v>
      </c>
      <c r="D1329">
        <v>1</v>
      </c>
      <c r="E1329">
        <v>77263</v>
      </c>
      <c r="F1329" t="s">
        <v>17</v>
      </c>
      <c r="G1329" s="22">
        <v>0.52</v>
      </c>
    </row>
    <row r="1330" spans="1:7" x14ac:dyDescent="0.25">
      <c r="A1330">
        <v>3524402</v>
      </c>
      <c r="B1330" t="s">
        <v>1117</v>
      </c>
      <c r="C1330" s="1">
        <v>43915</v>
      </c>
      <c r="D1330">
        <v>1</v>
      </c>
      <c r="E1330">
        <v>233662</v>
      </c>
      <c r="F1330" t="s">
        <v>17</v>
      </c>
      <c r="G1330" s="22">
        <v>0.54</v>
      </c>
    </row>
    <row r="1331" spans="1:7" x14ac:dyDescent="0.25">
      <c r="A1331">
        <v>3525003</v>
      </c>
      <c r="B1331" t="s">
        <v>59</v>
      </c>
      <c r="C1331" s="1">
        <v>43915</v>
      </c>
      <c r="D1331">
        <v>1</v>
      </c>
      <c r="E1331">
        <v>124937</v>
      </c>
      <c r="F1331" t="s">
        <v>17</v>
      </c>
      <c r="G1331" s="22">
        <v>0.51</v>
      </c>
    </row>
    <row r="1332" spans="1:7" x14ac:dyDescent="0.25">
      <c r="A1332">
        <v>3525300</v>
      </c>
      <c r="B1332" t="s">
        <v>1118</v>
      </c>
      <c r="C1332" s="1">
        <v>43915</v>
      </c>
      <c r="D1332">
        <v>1</v>
      </c>
      <c r="E1332">
        <v>150252</v>
      </c>
      <c r="F1332" t="s">
        <v>17</v>
      </c>
      <c r="G1332" s="22">
        <v>0.52</v>
      </c>
    </row>
    <row r="1333" spans="1:7" x14ac:dyDescent="0.25">
      <c r="A1333">
        <v>3526704</v>
      </c>
      <c r="B1333" t="s">
        <v>1119</v>
      </c>
      <c r="C1333" s="1">
        <v>43915</v>
      </c>
      <c r="D1333">
        <v>1</v>
      </c>
      <c r="E1333">
        <v>103391</v>
      </c>
      <c r="F1333" t="s">
        <v>17</v>
      </c>
      <c r="G1333" s="22">
        <v>0.56999999999999995</v>
      </c>
    </row>
    <row r="1334" spans="1:7" x14ac:dyDescent="0.25">
      <c r="A1334">
        <v>3527108</v>
      </c>
      <c r="B1334" t="s">
        <v>1120</v>
      </c>
      <c r="C1334" s="1">
        <v>43915</v>
      </c>
      <c r="D1334">
        <v>1</v>
      </c>
      <c r="E1334">
        <v>78013</v>
      </c>
      <c r="F1334" t="s">
        <v>17</v>
      </c>
      <c r="G1334" s="22">
        <v>0.51</v>
      </c>
    </row>
    <row r="1335" spans="1:7" x14ac:dyDescent="0.25">
      <c r="A1335">
        <v>3527207</v>
      </c>
      <c r="B1335" t="s">
        <v>1121</v>
      </c>
      <c r="C1335" s="1">
        <v>43915</v>
      </c>
      <c r="D1335">
        <v>1</v>
      </c>
      <c r="E1335">
        <v>88706</v>
      </c>
      <c r="F1335" t="s">
        <v>17</v>
      </c>
      <c r="G1335" s="22">
        <v>0.64</v>
      </c>
    </row>
    <row r="1336" spans="1:7" x14ac:dyDescent="0.25">
      <c r="A1336">
        <v>3528502</v>
      </c>
      <c r="B1336" t="s">
        <v>940</v>
      </c>
      <c r="C1336" s="1">
        <v>43915</v>
      </c>
      <c r="D1336">
        <v>1</v>
      </c>
      <c r="E1336">
        <v>100179</v>
      </c>
      <c r="F1336" t="s">
        <v>17</v>
      </c>
      <c r="G1336" s="22">
        <v>0.62</v>
      </c>
    </row>
    <row r="1337" spans="1:7" x14ac:dyDescent="0.25">
      <c r="A1337">
        <v>3529005</v>
      </c>
      <c r="B1337" t="s">
        <v>1122</v>
      </c>
      <c r="C1337" s="1">
        <v>43915</v>
      </c>
      <c r="D1337">
        <v>1</v>
      </c>
      <c r="E1337">
        <v>238882</v>
      </c>
      <c r="F1337" t="s">
        <v>17</v>
      </c>
      <c r="G1337" s="22">
        <v>0.5</v>
      </c>
    </row>
    <row r="1338" spans="1:7" x14ac:dyDescent="0.25">
      <c r="A1338">
        <v>3529302</v>
      </c>
      <c r="B1338" t="s">
        <v>1123</v>
      </c>
      <c r="C1338" s="1">
        <v>43915</v>
      </c>
      <c r="D1338">
        <v>1</v>
      </c>
      <c r="E1338">
        <v>83170</v>
      </c>
      <c r="F1338" t="s">
        <v>17</v>
      </c>
      <c r="G1338" s="22">
        <v>0.52</v>
      </c>
    </row>
    <row r="1339" spans="1:7" x14ac:dyDescent="0.25">
      <c r="A1339">
        <v>3530706</v>
      </c>
      <c r="B1339" t="s">
        <v>1124</v>
      </c>
      <c r="C1339" s="1">
        <v>43915</v>
      </c>
      <c r="D1339">
        <v>1</v>
      </c>
      <c r="E1339">
        <v>151888</v>
      </c>
      <c r="F1339" t="s">
        <v>17</v>
      </c>
      <c r="G1339" s="22">
        <v>0.55000000000000004</v>
      </c>
    </row>
    <row r="1340" spans="1:7" x14ac:dyDescent="0.25">
      <c r="A1340">
        <v>3530805</v>
      </c>
      <c r="B1340" t="s">
        <v>1125</v>
      </c>
      <c r="C1340" s="1">
        <v>43915</v>
      </c>
      <c r="D1340">
        <v>1</v>
      </c>
      <c r="E1340">
        <v>93189</v>
      </c>
      <c r="F1340" t="s">
        <v>17</v>
      </c>
      <c r="G1340" s="22">
        <v>0.56000000000000005</v>
      </c>
    </row>
    <row r="1341" spans="1:7" x14ac:dyDescent="0.25">
      <c r="A1341">
        <v>3534708</v>
      </c>
      <c r="B1341" t="s">
        <v>1126</v>
      </c>
      <c r="C1341" s="1">
        <v>43915</v>
      </c>
      <c r="D1341">
        <v>1</v>
      </c>
      <c r="E1341">
        <v>113542</v>
      </c>
      <c r="F1341" t="s">
        <v>17</v>
      </c>
      <c r="G1341" s="22">
        <v>0.51</v>
      </c>
    </row>
    <row r="1342" spans="1:7" x14ac:dyDescent="0.25">
      <c r="A1342">
        <v>3536505</v>
      </c>
      <c r="B1342" t="s">
        <v>1127</v>
      </c>
      <c r="C1342" s="1">
        <v>43915</v>
      </c>
      <c r="D1342">
        <v>1</v>
      </c>
      <c r="E1342">
        <v>109424</v>
      </c>
      <c r="F1342" t="s">
        <v>17</v>
      </c>
      <c r="G1342" s="22">
        <v>0.56000000000000005</v>
      </c>
    </row>
    <row r="1343" spans="1:7" x14ac:dyDescent="0.25">
      <c r="A1343">
        <v>3538006</v>
      </c>
      <c r="B1343" t="s">
        <v>1128</v>
      </c>
      <c r="C1343" s="1">
        <v>43915</v>
      </c>
      <c r="D1343">
        <v>1</v>
      </c>
      <c r="E1343">
        <v>168328</v>
      </c>
      <c r="F1343" t="s">
        <v>17</v>
      </c>
      <c r="G1343" s="22">
        <v>0.61</v>
      </c>
    </row>
    <row r="1344" spans="1:7" x14ac:dyDescent="0.25">
      <c r="A1344">
        <v>3539301</v>
      </c>
      <c r="B1344" t="s">
        <v>1129</v>
      </c>
      <c r="C1344" s="1">
        <v>43915</v>
      </c>
      <c r="D1344">
        <v>1</v>
      </c>
      <c r="E1344">
        <v>76409</v>
      </c>
      <c r="F1344" t="s">
        <v>17</v>
      </c>
      <c r="G1344" s="22">
        <v>0.59</v>
      </c>
    </row>
    <row r="1345" spans="1:7" x14ac:dyDescent="0.25">
      <c r="A1345">
        <v>3539806</v>
      </c>
      <c r="B1345" t="s">
        <v>971</v>
      </c>
      <c r="C1345" s="1">
        <v>43915</v>
      </c>
      <c r="D1345">
        <v>1</v>
      </c>
      <c r="E1345">
        <v>117452</v>
      </c>
      <c r="F1345" t="s">
        <v>17</v>
      </c>
      <c r="G1345" s="22">
        <v>0.57999999999999996</v>
      </c>
    </row>
    <row r="1346" spans="1:7" x14ac:dyDescent="0.25">
      <c r="A1346">
        <v>3541406</v>
      </c>
      <c r="B1346" t="s">
        <v>1130</v>
      </c>
      <c r="C1346" s="1">
        <v>43915</v>
      </c>
      <c r="D1346">
        <v>1</v>
      </c>
      <c r="E1346">
        <v>228743</v>
      </c>
      <c r="F1346" t="s">
        <v>17</v>
      </c>
      <c r="G1346" s="22">
        <v>0.47</v>
      </c>
    </row>
    <row r="1347" spans="1:7" x14ac:dyDescent="0.25">
      <c r="A1347">
        <v>3543303</v>
      </c>
      <c r="B1347" t="s">
        <v>980</v>
      </c>
      <c r="C1347" s="1">
        <v>43915</v>
      </c>
      <c r="D1347">
        <v>1</v>
      </c>
      <c r="E1347">
        <v>123393</v>
      </c>
      <c r="F1347" t="s">
        <v>17</v>
      </c>
      <c r="G1347" s="22">
        <v>0.62</v>
      </c>
    </row>
    <row r="1348" spans="1:7" x14ac:dyDescent="0.25">
      <c r="A1348">
        <v>3543907</v>
      </c>
      <c r="B1348" t="s">
        <v>1131</v>
      </c>
      <c r="C1348" s="1">
        <v>43915</v>
      </c>
      <c r="D1348">
        <v>1</v>
      </c>
      <c r="E1348">
        <v>206424</v>
      </c>
      <c r="F1348" t="s">
        <v>17</v>
      </c>
      <c r="G1348" s="22">
        <v>0.53</v>
      </c>
    </row>
    <row r="1349" spans="1:7" x14ac:dyDescent="0.25">
      <c r="A1349">
        <v>3545209</v>
      </c>
      <c r="B1349" t="s">
        <v>1132</v>
      </c>
      <c r="C1349" s="1">
        <v>43915</v>
      </c>
      <c r="D1349">
        <v>1</v>
      </c>
      <c r="E1349">
        <v>118663</v>
      </c>
      <c r="F1349" t="s">
        <v>17</v>
      </c>
      <c r="G1349" s="22">
        <v>0.53</v>
      </c>
    </row>
    <row r="1350" spans="1:7" x14ac:dyDescent="0.25">
      <c r="A1350">
        <v>3545803</v>
      </c>
      <c r="B1350" t="s">
        <v>1133</v>
      </c>
      <c r="C1350" s="1">
        <v>43915</v>
      </c>
      <c r="D1350">
        <v>1</v>
      </c>
      <c r="E1350">
        <v>193475</v>
      </c>
      <c r="F1350" t="s">
        <v>17</v>
      </c>
      <c r="G1350" s="22">
        <v>0.52</v>
      </c>
    </row>
    <row r="1351" spans="1:7" x14ac:dyDescent="0.25">
      <c r="A1351">
        <v>3547304</v>
      </c>
      <c r="B1351" t="s">
        <v>1003</v>
      </c>
      <c r="C1351" s="1">
        <v>43915</v>
      </c>
      <c r="D1351">
        <v>1</v>
      </c>
      <c r="E1351">
        <v>139447</v>
      </c>
      <c r="F1351" t="s">
        <v>17</v>
      </c>
      <c r="G1351" s="22">
        <v>0.59</v>
      </c>
    </row>
    <row r="1352" spans="1:7" x14ac:dyDescent="0.25">
      <c r="A1352">
        <v>3548807</v>
      </c>
      <c r="B1352" t="s">
        <v>1035</v>
      </c>
      <c r="C1352" s="1">
        <v>43915</v>
      </c>
      <c r="D1352">
        <v>1</v>
      </c>
      <c r="E1352">
        <v>161127</v>
      </c>
      <c r="F1352" t="s">
        <v>17</v>
      </c>
      <c r="G1352" s="22">
        <v>0.55000000000000004</v>
      </c>
    </row>
    <row r="1353" spans="1:7" x14ac:dyDescent="0.25">
      <c r="A1353">
        <v>3548906</v>
      </c>
      <c r="B1353" t="s">
        <v>1134</v>
      </c>
      <c r="C1353" s="1">
        <v>43915</v>
      </c>
      <c r="D1353">
        <v>1</v>
      </c>
      <c r="E1353">
        <v>251983</v>
      </c>
      <c r="F1353" t="s">
        <v>17</v>
      </c>
      <c r="G1353" s="22">
        <v>0.59</v>
      </c>
    </row>
    <row r="1354" spans="1:7" x14ac:dyDescent="0.25">
      <c r="A1354">
        <v>3549102</v>
      </c>
      <c r="B1354" t="s">
        <v>1135</v>
      </c>
      <c r="C1354" s="1">
        <v>43915</v>
      </c>
      <c r="D1354">
        <v>1</v>
      </c>
      <c r="E1354">
        <v>91211</v>
      </c>
      <c r="F1354" t="s">
        <v>17</v>
      </c>
      <c r="G1354" s="22">
        <v>0.6</v>
      </c>
    </row>
    <row r="1355" spans="1:7" x14ac:dyDescent="0.25">
      <c r="A1355">
        <v>3550605</v>
      </c>
      <c r="B1355" t="s">
        <v>1136</v>
      </c>
      <c r="C1355" s="1">
        <v>43915</v>
      </c>
      <c r="D1355">
        <v>1</v>
      </c>
      <c r="E1355">
        <v>91016</v>
      </c>
      <c r="F1355" t="s">
        <v>17</v>
      </c>
      <c r="G1355" s="22">
        <v>0.59</v>
      </c>
    </row>
    <row r="1356" spans="1:7" x14ac:dyDescent="0.25">
      <c r="A1356">
        <v>3550704</v>
      </c>
      <c r="B1356" t="s">
        <v>1137</v>
      </c>
      <c r="C1356" s="1">
        <v>43915</v>
      </c>
      <c r="D1356">
        <v>1</v>
      </c>
      <c r="E1356">
        <v>88980</v>
      </c>
      <c r="F1356" t="s">
        <v>17</v>
      </c>
      <c r="G1356" s="22">
        <v>0.72</v>
      </c>
    </row>
    <row r="1357" spans="1:7" x14ac:dyDescent="0.25">
      <c r="A1357">
        <v>3551702</v>
      </c>
      <c r="B1357" t="s">
        <v>1138</v>
      </c>
      <c r="C1357" s="1">
        <v>43915</v>
      </c>
      <c r="D1357">
        <v>1</v>
      </c>
      <c r="E1357">
        <v>125815</v>
      </c>
      <c r="F1357" t="s">
        <v>17</v>
      </c>
      <c r="G1357" s="22">
        <v>0.56000000000000005</v>
      </c>
    </row>
    <row r="1358" spans="1:7" x14ac:dyDescent="0.25">
      <c r="A1358">
        <v>3552403</v>
      </c>
      <c r="B1358" t="s">
        <v>1139</v>
      </c>
      <c r="C1358" s="1">
        <v>43915</v>
      </c>
      <c r="D1358">
        <v>1</v>
      </c>
      <c r="E1358">
        <v>282441</v>
      </c>
      <c r="F1358" t="s">
        <v>17</v>
      </c>
      <c r="G1358" s="22">
        <v>0.5</v>
      </c>
    </row>
    <row r="1359" spans="1:7" x14ac:dyDescent="0.25">
      <c r="A1359">
        <v>3552809</v>
      </c>
      <c r="B1359" t="s">
        <v>1051</v>
      </c>
      <c r="C1359" s="1">
        <v>43915</v>
      </c>
      <c r="D1359">
        <v>1</v>
      </c>
      <c r="E1359">
        <v>289664</v>
      </c>
      <c r="F1359" t="s">
        <v>17</v>
      </c>
      <c r="G1359" s="22">
        <v>0.54</v>
      </c>
    </row>
    <row r="1360" spans="1:7" x14ac:dyDescent="0.25">
      <c r="A1360">
        <v>3554003</v>
      </c>
      <c r="B1360" t="s">
        <v>1140</v>
      </c>
      <c r="C1360" s="1">
        <v>43915</v>
      </c>
      <c r="D1360">
        <v>1</v>
      </c>
      <c r="E1360">
        <v>121766</v>
      </c>
      <c r="F1360" t="s">
        <v>17</v>
      </c>
      <c r="G1360" s="22">
        <v>0.54</v>
      </c>
    </row>
    <row r="1361" spans="1:7" x14ac:dyDescent="0.25">
      <c r="A1361">
        <v>3555406</v>
      </c>
      <c r="B1361" t="s">
        <v>1141</v>
      </c>
      <c r="C1361" s="1">
        <v>43915</v>
      </c>
      <c r="D1361">
        <v>1</v>
      </c>
      <c r="E1361">
        <v>90799</v>
      </c>
      <c r="F1361" t="s">
        <v>17</v>
      </c>
      <c r="G1361" s="22">
        <v>0.69</v>
      </c>
    </row>
    <row r="1362" spans="1:7" x14ac:dyDescent="0.25">
      <c r="A1362">
        <v>3556206</v>
      </c>
      <c r="B1362" t="s">
        <v>1142</v>
      </c>
      <c r="C1362" s="1">
        <v>43915</v>
      </c>
      <c r="D1362">
        <v>1</v>
      </c>
      <c r="E1362">
        <v>129193</v>
      </c>
      <c r="F1362" t="s">
        <v>17</v>
      </c>
      <c r="G1362" s="22">
        <v>0.56000000000000005</v>
      </c>
    </row>
    <row r="1363" spans="1:7" x14ac:dyDescent="0.25">
      <c r="A1363">
        <v>3556503</v>
      </c>
      <c r="B1363" t="s">
        <v>1143</v>
      </c>
      <c r="C1363" s="1">
        <v>43915</v>
      </c>
      <c r="D1363">
        <v>1</v>
      </c>
      <c r="E1363">
        <v>121838</v>
      </c>
      <c r="F1363" t="s">
        <v>17</v>
      </c>
      <c r="G1363" s="22">
        <v>0.51</v>
      </c>
    </row>
    <row r="1364" spans="1:7" x14ac:dyDescent="0.25">
      <c r="A1364">
        <v>3556701</v>
      </c>
      <c r="B1364" t="s">
        <v>1144</v>
      </c>
      <c r="C1364" s="1">
        <v>43915</v>
      </c>
      <c r="D1364">
        <v>1</v>
      </c>
      <c r="E1364">
        <v>78728</v>
      </c>
      <c r="F1364" t="s">
        <v>17</v>
      </c>
      <c r="G1364" s="22">
        <v>0.59</v>
      </c>
    </row>
    <row r="1365" spans="1:7" x14ac:dyDescent="0.25">
      <c r="A1365">
        <v>3557006</v>
      </c>
      <c r="B1365" t="s">
        <v>1145</v>
      </c>
      <c r="C1365" s="1">
        <v>43915</v>
      </c>
      <c r="D1365">
        <v>1</v>
      </c>
      <c r="E1365">
        <v>122480</v>
      </c>
      <c r="F1365" t="s">
        <v>17</v>
      </c>
      <c r="G1365" s="22">
        <v>0.56000000000000005</v>
      </c>
    </row>
    <row r="1366" spans="1:7" x14ac:dyDescent="0.25">
      <c r="A1366">
        <v>3557105</v>
      </c>
      <c r="B1366" t="s">
        <v>1146</v>
      </c>
      <c r="C1366" s="1">
        <v>43915</v>
      </c>
      <c r="D1366">
        <v>1</v>
      </c>
      <c r="E1366">
        <v>94547</v>
      </c>
      <c r="F1366" t="s">
        <v>17</v>
      </c>
      <c r="G1366" s="22">
        <v>0.56999999999999995</v>
      </c>
    </row>
    <row r="1367" spans="1:7" x14ac:dyDescent="0.25">
      <c r="A1367">
        <v>3550308</v>
      </c>
      <c r="B1367" t="s">
        <v>1042</v>
      </c>
      <c r="C1367" s="1">
        <v>43916</v>
      </c>
      <c r="D1367">
        <v>1</v>
      </c>
      <c r="E1367">
        <v>12252023</v>
      </c>
      <c r="F1367" t="s">
        <v>17</v>
      </c>
      <c r="G1367" s="22">
        <v>0.55000000000000004</v>
      </c>
    </row>
    <row r="1368" spans="1:7" x14ac:dyDescent="0.25">
      <c r="A1368">
        <v>3518800</v>
      </c>
      <c r="B1368" t="s">
        <v>51</v>
      </c>
      <c r="C1368" s="1">
        <v>43916</v>
      </c>
      <c r="D1368">
        <v>1</v>
      </c>
      <c r="E1368">
        <v>1379182</v>
      </c>
      <c r="F1368" t="s">
        <v>17</v>
      </c>
      <c r="G1368" s="22">
        <v>0.54</v>
      </c>
    </row>
    <row r="1369" spans="1:7" x14ac:dyDescent="0.25">
      <c r="A1369">
        <v>3509502</v>
      </c>
      <c r="B1369" t="s">
        <v>1071</v>
      </c>
      <c r="C1369" s="1">
        <v>43916</v>
      </c>
      <c r="D1369">
        <v>1</v>
      </c>
      <c r="E1369">
        <v>1204073</v>
      </c>
      <c r="F1369" t="s">
        <v>17</v>
      </c>
      <c r="G1369" s="22">
        <v>0.54</v>
      </c>
    </row>
    <row r="1370" spans="1:7" x14ac:dyDescent="0.25">
      <c r="A1370">
        <v>3548708</v>
      </c>
      <c r="B1370" t="s">
        <v>1027</v>
      </c>
      <c r="C1370" s="1">
        <v>43916</v>
      </c>
      <c r="D1370">
        <v>1</v>
      </c>
      <c r="E1370">
        <v>838936</v>
      </c>
      <c r="F1370" t="s">
        <v>17</v>
      </c>
      <c r="G1370" s="22">
        <v>0.55000000000000004</v>
      </c>
    </row>
    <row r="1371" spans="1:7" x14ac:dyDescent="0.25">
      <c r="A1371">
        <v>3549904</v>
      </c>
      <c r="B1371" t="s">
        <v>1072</v>
      </c>
      <c r="C1371" s="1">
        <v>43916</v>
      </c>
      <c r="D1371">
        <v>1</v>
      </c>
      <c r="E1371">
        <v>721944</v>
      </c>
      <c r="F1371" t="s">
        <v>17</v>
      </c>
      <c r="G1371" s="22">
        <v>0.54</v>
      </c>
    </row>
    <row r="1372" spans="1:7" x14ac:dyDescent="0.25">
      <c r="A1372">
        <v>3547809</v>
      </c>
      <c r="B1372" t="s">
        <v>1011</v>
      </c>
      <c r="C1372" s="1">
        <v>43916</v>
      </c>
      <c r="D1372">
        <v>1</v>
      </c>
      <c r="E1372">
        <v>718773</v>
      </c>
      <c r="F1372" t="s">
        <v>17</v>
      </c>
      <c r="G1372" s="22">
        <v>0.56000000000000005</v>
      </c>
    </row>
    <row r="1373" spans="1:7" x14ac:dyDescent="0.25">
      <c r="A1373">
        <v>3543402</v>
      </c>
      <c r="B1373" t="s">
        <v>1073</v>
      </c>
      <c r="C1373" s="1">
        <v>43916</v>
      </c>
      <c r="D1373">
        <v>1</v>
      </c>
      <c r="E1373">
        <v>703293</v>
      </c>
      <c r="F1373" t="s">
        <v>17</v>
      </c>
      <c r="G1373" s="22">
        <v>0.51</v>
      </c>
    </row>
    <row r="1374" spans="1:7" x14ac:dyDescent="0.25">
      <c r="A1374">
        <v>3534401</v>
      </c>
      <c r="B1374" t="s">
        <v>69</v>
      </c>
      <c r="C1374" s="1">
        <v>43916</v>
      </c>
      <c r="D1374">
        <v>1</v>
      </c>
      <c r="E1374">
        <v>698418</v>
      </c>
      <c r="F1374" t="s">
        <v>17</v>
      </c>
      <c r="G1374" s="22">
        <v>0.55000000000000004</v>
      </c>
    </row>
    <row r="1375" spans="1:7" x14ac:dyDescent="0.25">
      <c r="A1375">
        <v>3552205</v>
      </c>
      <c r="B1375" t="s">
        <v>1074</v>
      </c>
      <c r="C1375" s="1">
        <v>43916</v>
      </c>
      <c r="D1375">
        <v>1</v>
      </c>
      <c r="E1375">
        <v>679378</v>
      </c>
      <c r="F1375" t="s">
        <v>17</v>
      </c>
      <c r="G1375" s="22">
        <v>0.51</v>
      </c>
    </row>
    <row r="1376" spans="1:7" x14ac:dyDescent="0.25">
      <c r="A1376">
        <v>3529401</v>
      </c>
      <c r="B1376" t="s">
        <v>949</v>
      </c>
      <c r="C1376" s="1">
        <v>43916</v>
      </c>
      <c r="D1376">
        <v>1</v>
      </c>
      <c r="E1376">
        <v>472912</v>
      </c>
      <c r="F1376" t="s">
        <v>17</v>
      </c>
      <c r="G1376" s="22">
        <v>0.55000000000000004</v>
      </c>
    </row>
    <row r="1377" spans="1:7" x14ac:dyDescent="0.25">
      <c r="A1377">
        <v>3549805</v>
      </c>
      <c r="B1377" t="s">
        <v>1075</v>
      </c>
      <c r="C1377" s="1">
        <v>43916</v>
      </c>
      <c r="D1377">
        <v>1</v>
      </c>
      <c r="E1377">
        <v>460671</v>
      </c>
      <c r="F1377" t="s">
        <v>17</v>
      </c>
      <c r="G1377" s="22">
        <v>0.49</v>
      </c>
    </row>
    <row r="1378" spans="1:7" x14ac:dyDescent="0.25">
      <c r="A1378">
        <v>3530607</v>
      </c>
      <c r="B1378" t="s">
        <v>67</v>
      </c>
      <c r="C1378" s="1">
        <v>43916</v>
      </c>
      <c r="D1378">
        <v>1</v>
      </c>
      <c r="E1378">
        <v>445842</v>
      </c>
      <c r="F1378" t="s">
        <v>17</v>
      </c>
      <c r="G1378" s="22">
        <v>0.56000000000000005</v>
      </c>
    </row>
    <row r="1379" spans="1:7" x14ac:dyDescent="0.25">
      <c r="A1379">
        <v>3548500</v>
      </c>
      <c r="B1379" t="s">
        <v>1076</v>
      </c>
      <c r="C1379" s="1">
        <v>43916</v>
      </c>
      <c r="D1379">
        <v>1</v>
      </c>
      <c r="E1379">
        <v>433311</v>
      </c>
      <c r="F1379" t="s">
        <v>17</v>
      </c>
      <c r="G1379" s="22">
        <v>0.54</v>
      </c>
    </row>
    <row r="1380" spans="1:7" x14ac:dyDescent="0.25">
      <c r="A1380">
        <v>3513801</v>
      </c>
      <c r="B1380" t="s">
        <v>37</v>
      </c>
      <c r="C1380" s="1">
        <v>43916</v>
      </c>
      <c r="D1380">
        <v>1</v>
      </c>
      <c r="E1380">
        <v>423884</v>
      </c>
      <c r="F1380" t="s">
        <v>17</v>
      </c>
      <c r="G1380" s="22">
        <v>0.56000000000000005</v>
      </c>
    </row>
    <row r="1381" spans="1:7" x14ac:dyDescent="0.25">
      <c r="A1381">
        <v>3525904</v>
      </c>
      <c r="B1381" t="s">
        <v>1077</v>
      </c>
      <c r="C1381" s="1">
        <v>43916</v>
      </c>
      <c r="D1381">
        <v>1</v>
      </c>
      <c r="E1381">
        <v>418962</v>
      </c>
      <c r="F1381" t="s">
        <v>17</v>
      </c>
      <c r="G1381" s="22">
        <v>0.51</v>
      </c>
    </row>
    <row r="1382" spans="1:7" x14ac:dyDescent="0.25">
      <c r="A1382">
        <v>3538709</v>
      </c>
      <c r="B1382" t="s">
        <v>1078</v>
      </c>
      <c r="C1382" s="1">
        <v>43916</v>
      </c>
      <c r="D1382">
        <v>1</v>
      </c>
      <c r="E1382">
        <v>404142</v>
      </c>
      <c r="F1382" t="s">
        <v>17</v>
      </c>
      <c r="G1382" s="22">
        <v>0.52</v>
      </c>
    </row>
    <row r="1383" spans="1:7" x14ac:dyDescent="0.25">
      <c r="A1383">
        <v>3510609</v>
      </c>
      <c r="B1383" t="s">
        <v>824</v>
      </c>
      <c r="C1383" s="1">
        <v>43916</v>
      </c>
      <c r="D1383">
        <v>1</v>
      </c>
      <c r="E1383">
        <v>400927</v>
      </c>
      <c r="F1383" t="s">
        <v>17</v>
      </c>
      <c r="G1383" s="22">
        <v>0.53</v>
      </c>
    </row>
    <row r="1384" spans="1:7" x14ac:dyDescent="0.25">
      <c r="A1384">
        <v>3506003</v>
      </c>
      <c r="B1384" t="s">
        <v>1079</v>
      </c>
      <c r="C1384" s="1">
        <v>43916</v>
      </c>
      <c r="D1384">
        <v>1</v>
      </c>
      <c r="E1384">
        <v>376818</v>
      </c>
      <c r="F1384" t="s">
        <v>17</v>
      </c>
      <c r="G1384" s="22">
        <v>0.48</v>
      </c>
    </row>
    <row r="1385" spans="1:7" x14ac:dyDescent="0.25">
      <c r="A1385">
        <v>3523107</v>
      </c>
      <c r="B1385" t="s">
        <v>57</v>
      </c>
      <c r="C1385" s="1">
        <v>43916</v>
      </c>
      <c r="D1385">
        <v>1</v>
      </c>
      <c r="E1385">
        <v>370821</v>
      </c>
      <c r="F1385" t="s">
        <v>17</v>
      </c>
      <c r="G1385" s="22">
        <v>0.57999999999999996</v>
      </c>
    </row>
    <row r="1386" spans="1:7" x14ac:dyDescent="0.25">
      <c r="A1386">
        <v>3551009</v>
      </c>
      <c r="B1386" t="s">
        <v>1080</v>
      </c>
      <c r="C1386" s="1">
        <v>43916</v>
      </c>
      <c r="D1386">
        <v>1</v>
      </c>
      <c r="E1386">
        <v>365798</v>
      </c>
      <c r="F1386" t="s">
        <v>17</v>
      </c>
      <c r="G1386" s="22">
        <v>0.57999999999999996</v>
      </c>
    </row>
    <row r="1387" spans="1:7" x14ac:dyDescent="0.25">
      <c r="A1387">
        <v>3516200</v>
      </c>
      <c r="B1387" t="s">
        <v>1081</v>
      </c>
      <c r="C1387" s="1">
        <v>43916</v>
      </c>
      <c r="D1387">
        <v>1</v>
      </c>
      <c r="E1387">
        <v>353187</v>
      </c>
      <c r="F1387" t="s">
        <v>17</v>
      </c>
      <c r="G1387" s="22">
        <v>0.52</v>
      </c>
    </row>
    <row r="1388" spans="1:7" x14ac:dyDescent="0.25">
      <c r="A1388">
        <v>3541000</v>
      </c>
      <c r="B1388" t="s">
        <v>1082</v>
      </c>
      <c r="C1388" s="1">
        <v>43916</v>
      </c>
      <c r="D1388">
        <v>1</v>
      </c>
      <c r="E1388">
        <v>325073</v>
      </c>
      <c r="F1388" t="s">
        <v>17</v>
      </c>
      <c r="G1388" s="22">
        <v>0.54</v>
      </c>
    </row>
    <row r="1389" spans="1:7" x14ac:dyDescent="0.25">
      <c r="A1389">
        <v>3518701</v>
      </c>
      <c r="B1389" t="s">
        <v>1083</v>
      </c>
      <c r="C1389" s="1">
        <v>43916</v>
      </c>
      <c r="D1389">
        <v>1</v>
      </c>
      <c r="E1389">
        <v>320459</v>
      </c>
      <c r="F1389" t="s">
        <v>17</v>
      </c>
      <c r="G1389" s="22">
        <v>0.56999999999999995</v>
      </c>
    </row>
    <row r="1390" spans="1:7" x14ac:dyDescent="0.25">
      <c r="A1390">
        <v>3554102</v>
      </c>
      <c r="B1390" t="s">
        <v>1084</v>
      </c>
      <c r="C1390" s="1">
        <v>43916</v>
      </c>
      <c r="D1390">
        <v>1</v>
      </c>
      <c r="E1390">
        <v>314924</v>
      </c>
      <c r="F1390" t="s">
        <v>17</v>
      </c>
      <c r="G1390" s="22">
        <v>0.56000000000000005</v>
      </c>
    </row>
    <row r="1391" spans="1:7" x14ac:dyDescent="0.25">
      <c r="A1391">
        <v>3526902</v>
      </c>
      <c r="B1391" t="s">
        <v>1085</v>
      </c>
      <c r="C1391" s="1">
        <v>43916</v>
      </c>
      <c r="D1391">
        <v>1</v>
      </c>
      <c r="E1391">
        <v>306114</v>
      </c>
      <c r="F1391" t="s">
        <v>17</v>
      </c>
      <c r="G1391" s="22">
        <v>0.47</v>
      </c>
    </row>
    <row r="1392" spans="1:7" x14ac:dyDescent="0.25">
      <c r="B1392" t="s">
        <v>1086</v>
      </c>
      <c r="C1392" s="1">
        <v>43916</v>
      </c>
      <c r="D1392">
        <v>1</v>
      </c>
      <c r="G1392" s="22">
        <v>0.54</v>
      </c>
    </row>
    <row r="1393" spans="1:7" x14ac:dyDescent="0.25">
      <c r="A1393">
        <v>3501608</v>
      </c>
      <c r="B1393" t="s">
        <v>1087</v>
      </c>
      <c r="C1393" s="1">
        <v>43916</v>
      </c>
      <c r="D1393">
        <v>1</v>
      </c>
      <c r="E1393">
        <v>239597</v>
      </c>
      <c r="F1393" t="s">
        <v>17</v>
      </c>
      <c r="G1393" s="22">
        <v>0.54</v>
      </c>
    </row>
    <row r="1394" spans="1:7" x14ac:dyDescent="0.25">
      <c r="A1394">
        <v>3501905</v>
      </c>
      <c r="B1394" t="s">
        <v>1088</v>
      </c>
      <c r="C1394" s="1">
        <v>43916</v>
      </c>
      <c r="D1394">
        <v>1</v>
      </c>
      <c r="E1394">
        <v>72195</v>
      </c>
      <c r="F1394" t="s">
        <v>17</v>
      </c>
      <c r="G1394" s="22">
        <v>0.54</v>
      </c>
    </row>
    <row r="1395" spans="1:7" x14ac:dyDescent="0.25">
      <c r="A1395">
        <v>3502804</v>
      </c>
      <c r="B1395" t="s">
        <v>1089</v>
      </c>
      <c r="C1395" s="1">
        <v>43916</v>
      </c>
      <c r="D1395">
        <v>1</v>
      </c>
      <c r="E1395">
        <v>197016</v>
      </c>
      <c r="F1395" t="s">
        <v>17</v>
      </c>
      <c r="G1395" s="22">
        <v>0.48</v>
      </c>
    </row>
    <row r="1396" spans="1:7" x14ac:dyDescent="0.25">
      <c r="A1396">
        <v>3503208</v>
      </c>
      <c r="B1396" t="s">
        <v>1090</v>
      </c>
      <c r="C1396" s="1">
        <v>43916</v>
      </c>
      <c r="D1396">
        <v>1</v>
      </c>
      <c r="E1396">
        <v>236072</v>
      </c>
      <c r="F1396" t="s">
        <v>17</v>
      </c>
      <c r="G1396" s="22">
        <v>0.5</v>
      </c>
    </row>
    <row r="1397" spans="1:7" x14ac:dyDescent="0.25">
      <c r="A1397">
        <v>3503307</v>
      </c>
      <c r="B1397" t="s">
        <v>1091</v>
      </c>
      <c r="C1397" s="1">
        <v>43916</v>
      </c>
      <c r="D1397">
        <v>1</v>
      </c>
      <c r="E1397">
        <v>134236</v>
      </c>
      <c r="F1397" t="s">
        <v>17</v>
      </c>
      <c r="G1397" s="22">
        <v>0.53</v>
      </c>
    </row>
    <row r="1398" spans="1:7" x14ac:dyDescent="0.25">
      <c r="A1398">
        <v>3503901</v>
      </c>
      <c r="B1398" t="s">
        <v>791</v>
      </c>
      <c r="C1398" s="1">
        <v>43916</v>
      </c>
      <c r="D1398">
        <v>1</v>
      </c>
      <c r="E1398">
        <v>89824</v>
      </c>
      <c r="F1398" t="s">
        <v>17</v>
      </c>
      <c r="G1398" s="22">
        <v>0.53</v>
      </c>
    </row>
    <row r="1399" spans="1:7" x14ac:dyDescent="0.25">
      <c r="A1399">
        <v>3504008</v>
      </c>
      <c r="B1399" t="s">
        <v>1092</v>
      </c>
      <c r="C1399" s="1">
        <v>43916</v>
      </c>
      <c r="D1399">
        <v>1</v>
      </c>
      <c r="E1399">
        <v>104386</v>
      </c>
      <c r="F1399" t="s">
        <v>17</v>
      </c>
      <c r="G1399" s="22">
        <v>0.54</v>
      </c>
    </row>
    <row r="1400" spans="1:7" x14ac:dyDescent="0.25">
      <c r="A1400">
        <v>3504107</v>
      </c>
      <c r="B1400" t="s">
        <v>1093</v>
      </c>
      <c r="C1400" s="1">
        <v>43916</v>
      </c>
      <c r="D1400">
        <v>1</v>
      </c>
      <c r="E1400">
        <v>142761</v>
      </c>
      <c r="F1400" t="s">
        <v>17</v>
      </c>
      <c r="G1400" s="22">
        <v>0.56000000000000005</v>
      </c>
    </row>
    <row r="1401" spans="1:7" x14ac:dyDescent="0.25">
      <c r="A1401">
        <v>3504503</v>
      </c>
      <c r="B1401" t="s">
        <v>1094</v>
      </c>
      <c r="C1401" s="1">
        <v>43916</v>
      </c>
      <c r="D1401">
        <v>1</v>
      </c>
      <c r="E1401">
        <v>90655</v>
      </c>
      <c r="F1401" t="s">
        <v>17</v>
      </c>
      <c r="G1401" s="22">
        <v>0.55000000000000004</v>
      </c>
    </row>
    <row r="1402" spans="1:7" x14ac:dyDescent="0.25">
      <c r="A1402">
        <v>3505500</v>
      </c>
      <c r="B1402" t="s">
        <v>1095</v>
      </c>
      <c r="C1402" s="1">
        <v>43916</v>
      </c>
      <c r="D1402">
        <v>1</v>
      </c>
      <c r="E1402">
        <v>122098</v>
      </c>
      <c r="F1402" t="s">
        <v>17</v>
      </c>
      <c r="G1402" s="22">
        <v>0.51</v>
      </c>
    </row>
    <row r="1403" spans="1:7" x14ac:dyDescent="0.25">
      <c r="A1403">
        <v>3505708</v>
      </c>
      <c r="B1403" t="s">
        <v>23</v>
      </c>
      <c r="C1403" s="1">
        <v>43916</v>
      </c>
      <c r="D1403">
        <v>1</v>
      </c>
      <c r="E1403">
        <v>274182</v>
      </c>
      <c r="F1403" t="s">
        <v>17</v>
      </c>
      <c r="G1403" s="22">
        <v>0.5</v>
      </c>
    </row>
    <row r="1404" spans="1:7" x14ac:dyDescent="0.25">
      <c r="A1404">
        <v>3506102</v>
      </c>
      <c r="B1404" t="s">
        <v>1096</v>
      </c>
      <c r="C1404" s="1">
        <v>43916</v>
      </c>
      <c r="D1404">
        <v>1</v>
      </c>
      <c r="E1404">
        <v>77496</v>
      </c>
      <c r="F1404" t="s">
        <v>17</v>
      </c>
      <c r="G1404" s="22">
        <v>0.62</v>
      </c>
    </row>
    <row r="1405" spans="1:7" x14ac:dyDescent="0.25">
      <c r="A1405">
        <v>3506508</v>
      </c>
      <c r="B1405" t="s">
        <v>1097</v>
      </c>
      <c r="C1405" s="1">
        <v>43916</v>
      </c>
      <c r="D1405">
        <v>1</v>
      </c>
      <c r="E1405">
        <v>123638</v>
      </c>
      <c r="F1405" t="s">
        <v>17</v>
      </c>
      <c r="G1405" s="22">
        <v>0.53</v>
      </c>
    </row>
    <row r="1406" spans="1:7" x14ac:dyDescent="0.25">
      <c r="A1406">
        <v>3507506</v>
      </c>
      <c r="B1406" t="s">
        <v>1098</v>
      </c>
      <c r="C1406" s="1">
        <v>43916</v>
      </c>
      <c r="D1406">
        <v>1</v>
      </c>
      <c r="E1406">
        <v>146497</v>
      </c>
      <c r="F1406" t="s">
        <v>17</v>
      </c>
      <c r="G1406" s="22">
        <v>0.51</v>
      </c>
    </row>
    <row r="1407" spans="1:7" x14ac:dyDescent="0.25">
      <c r="A1407">
        <v>3507605</v>
      </c>
      <c r="B1407" t="s">
        <v>1099</v>
      </c>
      <c r="C1407" s="1">
        <v>43916</v>
      </c>
      <c r="D1407">
        <v>1</v>
      </c>
      <c r="E1407">
        <v>168668</v>
      </c>
      <c r="F1407" t="s">
        <v>17</v>
      </c>
      <c r="G1407" s="22">
        <v>0.5</v>
      </c>
    </row>
    <row r="1408" spans="1:7" x14ac:dyDescent="0.25">
      <c r="A1408">
        <v>3508504</v>
      </c>
      <c r="B1408" t="s">
        <v>1100</v>
      </c>
      <c r="C1408" s="1">
        <v>43916</v>
      </c>
      <c r="D1408">
        <v>1</v>
      </c>
      <c r="E1408">
        <v>94263</v>
      </c>
      <c r="F1408" t="s">
        <v>17</v>
      </c>
      <c r="G1408" s="22">
        <v>0.6</v>
      </c>
    </row>
    <row r="1409" spans="1:7" x14ac:dyDescent="0.25">
      <c r="A1409">
        <v>3509007</v>
      </c>
      <c r="B1409" t="s">
        <v>27</v>
      </c>
      <c r="C1409" s="1">
        <v>43916</v>
      </c>
      <c r="D1409">
        <v>1</v>
      </c>
      <c r="E1409">
        <v>101470</v>
      </c>
      <c r="F1409" t="s">
        <v>17</v>
      </c>
      <c r="G1409" s="22">
        <v>0.53</v>
      </c>
    </row>
    <row r="1410" spans="1:7" x14ac:dyDescent="0.25">
      <c r="A1410">
        <v>3509205</v>
      </c>
      <c r="B1410" t="s">
        <v>30</v>
      </c>
      <c r="C1410" s="1">
        <v>43916</v>
      </c>
      <c r="D1410">
        <v>1</v>
      </c>
      <c r="E1410">
        <v>76801</v>
      </c>
      <c r="F1410" t="s">
        <v>17</v>
      </c>
      <c r="G1410" s="22">
        <v>0.55000000000000004</v>
      </c>
    </row>
    <row r="1411" spans="1:7" x14ac:dyDescent="0.25">
      <c r="A1411">
        <v>3509601</v>
      </c>
      <c r="B1411" t="s">
        <v>1101</v>
      </c>
      <c r="C1411" s="1">
        <v>43916</v>
      </c>
      <c r="D1411">
        <v>1</v>
      </c>
      <c r="E1411">
        <v>84650</v>
      </c>
      <c r="F1411" t="s">
        <v>17</v>
      </c>
      <c r="G1411" s="22">
        <v>0.55000000000000004</v>
      </c>
    </row>
    <row r="1412" spans="1:7" x14ac:dyDescent="0.25">
      <c r="A1412">
        <v>3510500</v>
      </c>
      <c r="B1412" t="s">
        <v>1102</v>
      </c>
      <c r="C1412" s="1">
        <v>43916</v>
      </c>
      <c r="D1412">
        <v>1</v>
      </c>
      <c r="E1412">
        <v>121532</v>
      </c>
      <c r="F1412" t="s">
        <v>17</v>
      </c>
      <c r="G1412" s="22">
        <v>0.63</v>
      </c>
    </row>
    <row r="1413" spans="1:7" x14ac:dyDescent="0.25">
      <c r="A1413">
        <v>3511102</v>
      </c>
      <c r="B1413" t="s">
        <v>1103</v>
      </c>
      <c r="C1413" s="1">
        <v>43916</v>
      </c>
      <c r="D1413">
        <v>1</v>
      </c>
      <c r="E1413">
        <v>121862</v>
      </c>
      <c r="F1413" t="s">
        <v>17</v>
      </c>
      <c r="G1413" s="22">
        <v>0.46</v>
      </c>
    </row>
    <row r="1414" spans="1:7" x14ac:dyDescent="0.25">
      <c r="A1414">
        <v>3513009</v>
      </c>
      <c r="B1414" t="s">
        <v>34</v>
      </c>
      <c r="C1414" s="1">
        <v>43916</v>
      </c>
      <c r="D1414">
        <v>1</v>
      </c>
      <c r="E1414">
        <v>249210</v>
      </c>
      <c r="F1414" t="s">
        <v>17</v>
      </c>
      <c r="G1414" s="22">
        <v>0.57999999999999996</v>
      </c>
    </row>
    <row r="1415" spans="1:7" x14ac:dyDescent="0.25">
      <c r="A1415">
        <v>3513405</v>
      </c>
      <c r="B1415" t="s">
        <v>1104</v>
      </c>
      <c r="C1415" s="1">
        <v>43916</v>
      </c>
      <c r="D1415">
        <v>1</v>
      </c>
      <c r="E1415">
        <v>82238</v>
      </c>
      <c r="F1415" t="s">
        <v>17</v>
      </c>
      <c r="G1415" s="22">
        <v>0.63</v>
      </c>
    </row>
    <row r="1416" spans="1:7" x14ac:dyDescent="0.25">
      <c r="A1416">
        <v>3513504</v>
      </c>
      <c r="B1416" t="s">
        <v>1105</v>
      </c>
      <c r="C1416" s="1">
        <v>43916</v>
      </c>
      <c r="D1416">
        <v>1</v>
      </c>
      <c r="E1416">
        <v>130705</v>
      </c>
      <c r="F1416" t="s">
        <v>17</v>
      </c>
      <c r="G1416" s="22">
        <v>0.44</v>
      </c>
    </row>
    <row r="1417" spans="1:7" x14ac:dyDescent="0.25">
      <c r="A1417">
        <v>3515004</v>
      </c>
      <c r="B1417" t="s">
        <v>40</v>
      </c>
      <c r="C1417" s="1">
        <v>43916</v>
      </c>
      <c r="D1417">
        <v>1</v>
      </c>
      <c r="E1417">
        <v>273726</v>
      </c>
      <c r="F1417" t="s">
        <v>17</v>
      </c>
      <c r="G1417" s="22">
        <v>0.54</v>
      </c>
    </row>
    <row r="1418" spans="1:7" x14ac:dyDescent="0.25">
      <c r="A1418">
        <v>3515707</v>
      </c>
      <c r="B1418" t="s">
        <v>44</v>
      </c>
      <c r="C1418" s="1">
        <v>43916</v>
      </c>
      <c r="D1418">
        <v>1</v>
      </c>
      <c r="E1418">
        <v>194276</v>
      </c>
      <c r="F1418" t="s">
        <v>17</v>
      </c>
      <c r="G1418" s="22">
        <v>0.54</v>
      </c>
    </row>
    <row r="1419" spans="1:7" x14ac:dyDescent="0.25">
      <c r="A1419">
        <v>3516309</v>
      </c>
      <c r="B1419" t="s">
        <v>46</v>
      </c>
      <c r="C1419" s="1">
        <v>43916</v>
      </c>
      <c r="D1419">
        <v>1</v>
      </c>
      <c r="E1419">
        <v>175844</v>
      </c>
      <c r="F1419" t="s">
        <v>17</v>
      </c>
      <c r="G1419" s="22">
        <v>0.49</v>
      </c>
    </row>
    <row r="1420" spans="1:7" x14ac:dyDescent="0.25">
      <c r="A1420">
        <v>3516408</v>
      </c>
      <c r="B1420" t="s">
        <v>48</v>
      </c>
      <c r="C1420" s="1">
        <v>43916</v>
      </c>
      <c r="D1420">
        <v>1</v>
      </c>
      <c r="E1420">
        <v>154489</v>
      </c>
      <c r="F1420" t="s">
        <v>17</v>
      </c>
      <c r="G1420" s="22">
        <v>0.53</v>
      </c>
    </row>
    <row r="1421" spans="1:7" x14ac:dyDescent="0.25">
      <c r="A1421">
        <v>3518404</v>
      </c>
      <c r="B1421" t="s">
        <v>1106</v>
      </c>
      <c r="C1421" s="1">
        <v>43916</v>
      </c>
      <c r="D1421">
        <v>1</v>
      </c>
      <c r="E1421">
        <v>121798</v>
      </c>
      <c r="F1421" t="s">
        <v>17</v>
      </c>
      <c r="G1421" s="22">
        <v>0.56000000000000005</v>
      </c>
    </row>
    <row r="1422" spans="1:7" x14ac:dyDescent="0.25">
      <c r="A1422">
        <v>3519071</v>
      </c>
      <c r="B1422" t="s">
        <v>1107</v>
      </c>
      <c r="C1422" s="1">
        <v>43916</v>
      </c>
      <c r="D1422">
        <v>1</v>
      </c>
      <c r="E1422">
        <v>230851</v>
      </c>
      <c r="F1422" t="s">
        <v>17</v>
      </c>
      <c r="G1422" s="22">
        <v>0.55000000000000004</v>
      </c>
    </row>
    <row r="1423" spans="1:7" x14ac:dyDescent="0.25">
      <c r="A1423">
        <v>3519709</v>
      </c>
      <c r="B1423" t="s">
        <v>1108</v>
      </c>
      <c r="C1423" s="1">
        <v>43916</v>
      </c>
      <c r="D1423">
        <v>1</v>
      </c>
      <c r="E1423">
        <v>78878</v>
      </c>
      <c r="F1423" t="s">
        <v>17</v>
      </c>
      <c r="G1423" s="22">
        <v>0.65</v>
      </c>
    </row>
    <row r="1424" spans="1:7" x14ac:dyDescent="0.25">
      <c r="A1424">
        <v>3520509</v>
      </c>
      <c r="B1424" t="s">
        <v>1109</v>
      </c>
      <c r="C1424" s="1">
        <v>43916</v>
      </c>
      <c r="D1424">
        <v>1</v>
      </c>
      <c r="E1424">
        <v>251627</v>
      </c>
      <c r="F1424" t="s">
        <v>17</v>
      </c>
      <c r="G1424" s="22">
        <v>0.56000000000000005</v>
      </c>
    </row>
    <row r="1425" spans="1:7" x14ac:dyDescent="0.25">
      <c r="A1425">
        <v>3522109</v>
      </c>
      <c r="B1425" t="s">
        <v>1110</v>
      </c>
      <c r="C1425" s="1">
        <v>43916</v>
      </c>
      <c r="D1425">
        <v>1</v>
      </c>
      <c r="E1425">
        <v>101816</v>
      </c>
      <c r="F1425" t="s">
        <v>17</v>
      </c>
      <c r="G1425" s="22">
        <v>0.61</v>
      </c>
    </row>
    <row r="1426" spans="1:7" x14ac:dyDescent="0.25">
      <c r="A1426">
        <v>3522208</v>
      </c>
      <c r="B1426" t="s">
        <v>53</v>
      </c>
      <c r="C1426" s="1">
        <v>43916</v>
      </c>
      <c r="D1426">
        <v>1</v>
      </c>
      <c r="E1426">
        <v>175693</v>
      </c>
      <c r="F1426" t="s">
        <v>17</v>
      </c>
      <c r="G1426" s="22">
        <v>0.57999999999999996</v>
      </c>
    </row>
    <row r="1427" spans="1:7" x14ac:dyDescent="0.25">
      <c r="A1427">
        <v>3522307</v>
      </c>
      <c r="B1427" t="s">
        <v>1111</v>
      </c>
      <c r="C1427" s="1">
        <v>43916</v>
      </c>
      <c r="D1427">
        <v>1</v>
      </c>
      <c r="E1427">
        <v>163901</v>
      </c>
      <c r="F1427" t="s">
        <v>17</v>
      </c>
      <c r="G1427" s="22">
        <v>0.53</v>
      </c>
    </row>
    <row r="1428" spans="1:7" x14ac:dyDescent="0.25">
      <c r="A1428">
        <v>3522406</v>
      </c>
      <c r="B1428" t="s">
        <v>1112</v>
      </c>
      <c r="C1428" s="1">
        <v>43916</v>
      </c>
      <c r="D1428">
        <v>1</v>
      </c>
      <c r="E1428">
        <v>94354</v>
      </c>
      <c r="F1428" t="s">
        <v>17</v>
      </c>
      <c r="G1428" s="22">
        <v>0.52</v>
      </c>
    </row>
    <row r="1429" spans="1:7" x14ac:dyDescent="0.25">
      <c r="A1429">
        <v>3522505</v>
      </c>
      <c r="B1429" t="s">
        <v>55</v>
      </c>
      <c r="C1429" s="1">
        <v>43916</v>
      </c>
      <c r="D1429">
        <v>1</v>
      </c>
      <c r="E1429">
        <v>237700</v>
      </c>
      <c r="F1429" t="s">
        <v>17</v>
      </c>
      <c r="G1429" s="22">
        <v>0.54</v>
      </c>
    </row>
    <row r="1430" spans="1:7" x14ac:dyDescent="0.25">
      <c r="A1430">
        <v>3522604</v>
      </c>
      <c r="B1430" t="s">
        <v>1113</v>
      </c>
      <c r="C1430" s="1">
        <v>43916</v>
      </c>
      <c r="D1430">
        <v>1</v>
      </c>
      <c r="E1430">
        <v>74773</v>
      </c>
      <c r="F1430" t="s">
        <v>17</v>
      </c>
      <c r="G1430" s="22">
        <v>0.55000000000000004</v>
      </c>
    </row>
    <row r="1431" spans="1:7" x14ac:dyDescent="0.25">
      <c r="A1431">
        <v>3523404</v>
      </c>
      <c r="B1431" t="s">
        <v>1114</v>
      </c>
      <c r="C1431" s="1">
        <v>43916</v>
      </c>
      <c r="D1431">
        <v>1</v>
      </c>
      <c r="E1431">
        <v>120858</v>
      </c>
      <c r="F1431" t="s">
        <v>17</v>
      </c>
      <c r="G1431" s="22">
        <v>0.51</v>
      </c>
    </row>
    <row r="1432" spans="1:7" x14ac:dyDescent="0.25">
      <c r="A1432">
        <v>3523909</v>
      </c>
      <c r="B1432" t="s">
        <v>1115</v>
      </c>
      <c r="C1432" s="1">
        <v>43916</v>
      </c>
      <c r="D1432">
        <v>1</v>
      </c>
      <c r="E1432">
        <v>173939</v>
      </c>
      <c r="F1432" t="s">
        <v>17</v>
      </c>
      <c r="G1432" s="22">
        <v>0.52</v>
      </c>
    </row>
    <row r="1433" spans="1:7" x14ac:dyDescent="0.25">
      <c r="A1433">
        <v>3524303</v>
      </c>
      <c r="B1433" t="s">
        <v>1116</v>
      </c>
      <c r="C1433" s="1">
        <v>43916</v>
      </c>
      <c r="D1433">
        <v>1</v>
      </c>
      <c r="E1433">
        <v>77263</v>
      </c>
      <c r="F1433" t="s">
        <v>17</v>
      </c>
      <c r="G1433" s="22">
        <v>0.53</v>
      </c>
    </row>
    <row r="1434" spans="1:7" x14ac:dyDescent="0.25">
      <c r="A1434">
        <v>3524402</v>
      </c>
      <c r="B1434" t="s">
        <v>1117</v>
      </c>
      <c r="C1434" s="1">
        <v>43916</v>
      </c>
      <c r="D1434">
        <v>1</v>
      </c>
      <c r="E1434">
        <v>233662</v>
      </c>
      <c r="F1434" t="s">
        <v>17</v>
      </c>
      <c r="G1434" s="22">
        <v>0.53</v>
      </c>
    </row>
    <row r="1435" spans="1:7" x14ac:dyDescent="0.25">
      <c r="A1435">
        <v>3525003</v>
      </c>
      <c r="B1435" t="s">
        <v>59</v>
      </c>
      <c r="C1435" s="1">
        <v>43916</v>
      </c>
      <c r="D1435">
        <v>1</v>
      </c>
      <c r="E1435">
        <v>124937</v>
      </c>
      <c r="F1435" t="s">
        <v>17</v>
      </c>
      <c r="G1435" s="22">
        <v>0.53</v>
      </c>
    </row>
    <row r="1436" spans="1:7" x14ac:dyDescent="0.25">
      <c r="A1436">
        <v>3525300</v>
      </c>
      <c r="B1436" t="s">
        <v>1118</v>
      </c>
      <c r="C1436" s="1">
        <v>43916</v>
      </c>
      <c r="D1436">
        <v>1</v>
      </c>
      <c r="E1436">
        <v>150252</v>
      </c>
      <c r="F1436" t="s">
        <v>17</v>
      </c>
      <c r="G1436" s="22">
        <v>0.51</v>
      </c>
    </row>
    <row r="1437" spans="1:7" x14ac:dyDescent="0.25">
      <c r="A1437">
        <v>3526704</v>
      </c>
      <c r="B1437" t="s">
        <v>1119</v>
      </c>
      <c r="C1437" s="1">
        <v>43916</v>
      </c>
      <c r="D1437">
        <v>1</v>
      </c>
      <c r="E1437">
        <v>103391</v>
      </c>
      <c r="F1437" t="s">
        <v>17</v>
      </c>
      <c r="G1437" s="22">
        <v>0.56000000000000005</v>
      </c>
    </row>
    <row r="1438" spans="1:7" x14ac:dyDescent="0.25">
      <c r="A1438">
        <v>3527108</v>
      </c>
      <c r="B1438" t="s">
        <v>1120</v>
      </c>
      <c r="C1438" s="1">
        <v>43916</v>
      </c>
      <c r="D1438">
        <v>1</v>
      </c>
      <c r="E1438">
        <v>78013</v>
      </c>
      <c r="F1438" t="s">
        <v>17</v>
      </c>
      <c r="G1438" s="22">
        <v>0.5</v>
      </c>
    </row>
    <row r="1439" spans="1:7" x14ac:dyDescent="0.25">
      <c r="A1439">
        <v>3527207</v>
      </c>
      <c r="B1439" t="s">
        <v>1121</v>
      </c>
      <c r="C1439" s="1">
        <v>43916</v>
      </c>
      <c r="D1439">
        <v>1</v>
      </c>
      <c r="E1439">
        <v>88706</v>
      </c>
      <c r="F1439" t="s">
        <v>17</v>
      </c>
      <c r="G1439" s="22">
        <v>0.63</v>
      </c>
    </row>
    <row r="1440" spans="1:7" x14ac:dyDescent="0.25">
      <c r="A1440">
        <v>3528502</v>
      </c>
      <c r="B1440" t="s">
        <v>940</v>
      </c>
      <c r="C1440" s="1">
        <v>43916</v>
      </c>
      <c r="D1440">
        <v>1</v>
      </c>
      <c r="E1440">
        <v>100179</v>
      </c>
      <c r="F1440" t="s">
        <v>17</v>
      </c>
      <c r="G1440" s="22">
        <v>0.61</v>
      </c>
    </row>
    <row r="1441" spans="1:7" x14ac:dyDescent="0.25">
      <c r="A1441">
        <v>3529005</v>
      </c>
      <c r="B1441" t="s">
        <v>1122</v>
      </c>
      <c r="C1441" s="1">
        <v>43916</v>
      </c>
      <c r="D1441">
        <v>1</v>
      </c>
      <c r="E1441">
        <v>238882</v>
      </c>
      <c r="F1441" t="s">
        <v>17</v>
      </c>
      <c r="G1441" s="22">
        <v>0.5</v>
      </c>
    </row>
    <row r="1442" spans="1:7" x14ac:dyDescent="0.25">
      <c r="A1442">
        <v>3529302</v>
      </c>
      <c r="B1442" t="s">
        <v>1123</v>
      </c>
      <c r="C1442" s="1">
        <v>43916</v>
      </c>
      <c r="D1442">
        <v>1</v>
      </c>
      <c r="E1442">
        <v>83170</v>
      </c>
      <c r="F1442" t="s">
        <v>17</v>
      </c>
      <c r="G1442" s="22">
        <v>0.51</v>
      </c>
    </row>
    <row r="1443" spans="1:7" x14ac:dyDescent="0.25">
      <c r="A1443">
        <v>3530706</v>
      </c>
      <c r="B1443" t="s">
        <v>1124</v>
      </c>
      <c r="C1443" s="1">
        <v>43916</v>
      </c>
      <c r="D1443">
        <v>1</v>
      </c>
      <c r="E1443">
        <v>151888</v>
      </c>
      <c r="F1443" t="s">
        <v>17</v>
      </c>
      <c r="G1443" s="22">
        <v>0.54</v>
      </c>
    </row>
    <row r="1444" spans="1:7" x14ac:dyDescent="0.25">
      <c r="A1444">
        <v>3530805</v>
      </c>
      <c r="B1444" t="s">
        <v>1125</v>
      </c>
      <c r="C1444" s="1">
        <v>43916</v>
      </c>
      <c r="D1444">
        <v>1</v>
      </c>
      <c r="E1444">
        <v>93189</v>
      </c>
      <c r="F1444" t="s">
        <v>17</v>
      </c>
      <c r="G1444" s="22">
        <v>0.55000000000000004</v>
      </c>
    </row>
    <row r="1445" spans="1:7" x14ac:dyDescent="0.25">
      <c r="A1445">
        <v>3534708</v>
      </c>
      <c r="B1445" t="s">
        <v>1126</v>
      </c>
      <c r="C1445" s="1">
        <v>43916</v>
      </c>
      <c r="D1445">
        <v>1</v>
      </c>
      <c r="E1445">
        <v>113542</v>
      </c>
      <c r="F1445" t="s">
        <v>17</v>
      </c>
      <c r="G1445" s="22">
        <v>0.5</v>
      </c>
    </row>
    <row r="1446" spans="1:7" x14ac:dyDescent="0.25">
      <c r="A1446">
        <v>3536505</v>
      </c>
      <c r="B1446" t="s">
        <v>1127</v>
      </c>
      <c r="C1446" s="1">
        <v>43916</v>
      </c>
      <c r="D1446">
        <v>1</v>
      </c>
      <c r="E1446">
        <v>109424</v>
      </c>
      <c r="F1446" t="s">
        <v>17</v>
      </c>
      <c r="G1446" s="22">
        <v>0.54</v>
      </c>
    </row>
    <row r="1447" spans="1:7" x14ac:dyDescent="0.25">
      <c r="A1447">
        <v>3538006</v>
      </c>
      <c r="B1447" t="s">
        <v>1128</v>
      </c>
      <c r="C1447" s="1">
        <v>43916</v>
      </c>
      <c r="D1447">
        <v>1</v>
      </c>
      <c r="E1447">
        <v>168328</v>
      </c>
      <c r="F1447" t="s">
        <v>17</v>
      </c>
      <c r="G1447" s="22">
        <v>0.59</v>
      </c>
    </row>
    <row r="1448" spans="1:7" x14ac:dyDescent="0.25">
      <c r="A1448">
        <v>3539301</v>
      </c>
      <c r="B1448" t="s">
        <v>1129</v>
      </c>
      <c r="C1448" s="1">
        <v>43916</v>
      </c>
      <c r="D1448">
        <v>1</v>
      </c>
      <c r="E1448">
        <v>76409</v>
      </c>
      <c r="F1448" t="s">
        <v>17</v>
      </c>
      <c r="G1448" s="22">
        <v>0.56999999999999995</v>
      </c>
    </row>
    <row r="1449" spans="1:7" x14ac:dyDescent="0.25">
      <c r="A1449">
        <v>3539806</v>
      </c>
      <c r="B1449" t="s">
        <v>971</v>
      </c>
      <c r="C1449" s="1">
        <v>43916</v>
      </c>
      <c r="D1449">
        <v>1</v>
      </c>
      <c r="E1449">
        <v>117452</v>
      </c>
      <c r="F1449" t="s">
        <v>17</v>
      </c>
      <c r="G1449" s="22">
        <v>0.56999999999999995</v>
      </c>
    </row>
    <row r="1450" spans="1:7" x14ac:dyDescent="0.25">
      <c r="A1450">
        <v>3541406</v>
      </c>
      <c r="B1450" t="s">
        <v>1130</v>
      </c>
      <c r="C1450" s="1">
        <v>43916</v>
      </c>
      <c r="D1450">
        <v>1</v>
      </c>
      <c r="E1450">
        <v>228743</v>
      </c>
      <c r="F1450" t="s">
        <v>17</v>
      </c>
      <c r="G1450" s="22">
        <v>0.47</v>
      </c>
    </row>
    <row r="1451" spans="1:7" x14ac:dyDescent="0.25">
      <c r="A1451">
        <v>3543303</v>
      </c>
      <c r="B1451" t="s">
        <v>980</v>
      </c>
      <c r="C1451" s="1">
        <v>43916</v>
      </c>
      <c r="D1451">
        <v>1</v>
      </c>
      <c r="E1451">
        <v>123393</v>
      </c>
      <c r="F1451" t="s">
        <v>17</v>
      </c>
      <c r="G1451" s="22">
        <v>0.61</v>
      </c>
    </row>
    <row r="1452" spans="1:7" x14ac:dyDescent="0.25">
      <c r="A1452">
        <v>3543907</v>
      </c>
      <c r="B1452" t="s">
        <v>1131</v>
      </c>
      <c r="C1452" s="1">
        <v>43916</v>
      </c>
      <c r="D1452">
        <v>1</v>
      </c>
      <c r="E1452">
        <v>206424</v>
      </c>
      <c r="F1452" t="s">
        <v>17</v>
      </c>
      <c r="G1452" s="22">
        <v>0.53</v>
      </c>
    </row>
    <row r="1453" spans="1:7" x14ac:dyDescent="0.25">
      <c r="A1453">
        <v>3545209</v>
      </c>
      <c r="B1453" t="s">
        <v>1132</v>
      </c>
      <c r="C1453" s="1">
        <v>43916</v>
      </c>
      <c r="D1453">
        <v>1</v>
      </c>
      <c r="E1453">
        <v>118663</v>
      </c>
      <c r="F1453" t="s">
        <v>17</v>
      </c>
      <c r="G1453" s="22">
        <v>0.52</v>
      </c>
    </row>
    <row r="1454" spans="1:7" x14ac:dyDescent="0.25">
      <c r="A1454">
        <v>3545803</v>
      </c>
      <c r="B1454" t="s">
        <v>1133</v>
      </c>
      <c r="C1454" s="1">
        <v>43916</v>
      </c>
      <c r="D1454">
        <v>1</v>
      </c>
      <c r="E1454">
        <v>193475</v>
      </c>
      <c r="F1454" t="s">
        <v>17</v>
      </c>
      <c r="G1454" s="22">
        <v>0.51</v>
      </c>
    </row>
    <row r="1455" spans="1:7" x14ac:dyDescent="0.25">
      <c r="A1455">
        <v>3547304</v>
      </c>
      <c r="B1455" t="s">
        <v>1003</v>
      </c>
      <c r="C1455" s="1">
        <v>43916</v>
      </c>
      <c r="D1455">
        <v>1</v>
      </c>
      <c r="E1455">
        <v>139447</v>
      </c>
      <c r="F1455" t="s">
        <v>17</v>
      </c>
      <c r="G1455" s="22">
        <v>0.57999999999999996</v>
      </c>
    </row>
    <row r="1456" spans="1:7" x14ac:dyDescent="0.25">
      <c r="A1456">
        <v>3548807</v>
      </c>
      <c r="B1456" t="s">
        <v>1035</v>
      </c>
      <c r="C1456" s="1">
        <v>43916</v>
      </c>
      <c r="D1456">
        <v>1</v>
      </c>
      <c r="E1456">
        <v>161127</v>
      </c>
      <c r="F1456" t="s">
        <v>17</v>
      </c>
      <c r="G1456" s="22">
        <v>0.54</v>
      </c>
    </row>
    <row r="1457" spans="1:7" x14ac:dyDescent="0.25">
      <c r="A1457">
        <v>3548906</v>
      </c>
      <c r="B1457" t="s">
        <v>1134</v>
      </c>
      <c r="C1457" s="1">
        <v>43916</v>
      </c>
      <c r="D1457">
        <v>1</v>
      </c>
      <c r="E1457">
        <v>251983</v>
      </c>
      <c r="F1457" t="s">
        <v>17</v>
      </c>
      <c r="G1457" s="22">
        <v>0.56000000000000005</v>
      </c>
    </row>
    <row r="1458" spans="1:7" x14ac:dyDescent="0.25">
      <c r="A1458">
        <v>3549102</v>
      </c>
      <c r="B1458" t="s">
        <v>1135</v>
      </c>
      <c r="C1458" s="1">
        <v>43916</v>
      </c>
      <c r="D1458">
        <v>1</v>
      </c>
      <c r="E1458">
        <v>91211</v>
      </c>
      <c r="F1458" t="s">
        <v>17</v>
      </c>
      <c r="G1458" s="22">
        <v>0.6</v>
      </c>
    </row>
    <row r="1459" spans="1:7" x14ac:dyDescent="0.25">
      <c r="A1459">
        <v>3550605</v>
      </c>
      <c r="B1459" t="s">
        <v>1136</v>
      </c>
      <c r="C1459" s="1">
        <v>43916</v>
      </c>
      <c r="D1459">
        <v>1</v>
      </c>
      <c r="E1459">
        <v>91016</v>
      </c>
      <c r="F1459" t="s">
        <v>17</v>
      </c>
      <c r="G1459" s="22">
        <v>0.59</v>
      </c>
    </row>
    <row r="1460" spans="1:7" x14ac:dyDescent="0.25">
      <c r="A1460">
        <v>3550704</v>
      </c>
      <c r="B1460" t="s">
        <v>1137</v>
      </c>
      <c r="C1460" s="1">
        <v>43916</v>
      </c>
      <c r="D1460">
        <v>1</v>
      </c>
      <c r="E1460">
        <v>88980</v>
      </c>
      <c r="F1460" t="s">
        <v>17</v>
      </c>
      <c r="G1460" s="22">
        <v>0.71</v>
      </c>
    </row>
    <row r="1461" spans="1:7" x14ac:dyDescent="0.25">
      <c r="A1461">
        <v>3551702</v>
      </c>
      <c r="B1461" t="s">
        <v>1138</v>
      </c>
      <c r="C1461" s="1">
        <v>43916</v>
      </c>
      <c r="D1461">
        <v>1</v>
      </c>
      <c r="E1461">
        <v>125815</v>
      </c>
      <c r="F1461" t="s">
        <v>17</v>
      </c>
      <c r="G1461" s="22">
        <v>0.55000000000000004</v>
      </c>
    </row>
    <row r="1462" spans="1:7" x14ac:dyDescent="0.25">
      <c r="A1462">
        <v>3552403</v>
      </c>
      <c r="B1462" t="s">
        <v>1139</v>
      </c>
      <c r="C1462" s="1">
        <v>43916</v>
      </c>
      <c r="D1462">
        <v>1</v>
      </c>
      <c r="E1462">
        <v>282441</v>
      </c>
      <c r="F1462" t="s">
        <v>17</v>
      </c>
      <c r="G1462" s="22">
        <v>0.5</v>
      </c>
    </row>
    <row r="1463" spans="1:7" x14ac:dyDescent="0.25">
      <c r="A1463">
        <v>3552502</v>
      </c>
      <c r="B1463" t="s">
        <v>93</v>
      </c>
      <c r="C1463" s="1">
        <v>43916</v>
      </c>
      <c r="D1463">
        <v>1</v>
      </c>
      <c r="E1463">
        <v>297637</v>
      </c>
      <c r="F1463" t="s">
        <v>17</v>
      </c>
      <c r="G1463" s="22">
        <v>0.56000000000000005</v>
      </c>
    </row>
    <row r="1464" spans="1:7" x14ac:dyDescent="0.25">
      <c r="A1464">
        <v>3552809</v>
      </c>
      <c r="B1464" t="s">
        <v>1051</v>
      </c>
      <c r="C1464" s="1">
        <v>43916</v>
      </c>
      <c r="D1464">
        <v>1</v>
      </c>
      <c r="E1464">
        <v>289664</v>
      </c>
      <c r="F1464" t="s">
        <v>17</v>
      </c>
      <c r="G1464" s="22">
        <v>0.54</v>
      </c>
    </row>
    <row r="1465" spans="1:7" x14ac:dyDescent="0.25">
      <c r="A1465">
        <v>3554003</v>
      </c>
      <c r="B1465" t="s">
        <v>1140</v>
      </c>
      <c r="C1465" s="1">
        <v>43916</v>
      </c>
      <c r="D1465">
        <v>1</v>
      </c>
      <c r="E1465">
        <v>121766</v>
      </c>
      <c r="F1465" t="s">
        <v>17</v>
      </c>
      <c r="G1465" s="22">
        <v>0.53</v>
      </c>
    </row>
    <row r="1466" spans="1:7" x14ac:dyDescent="0.25">
      <c r="A1466">
        <v>3555406</v>
      </c>
      <c r="B1466" t="s">
        <v>1141</v>
      </c>
      <c r="C1466" s="1">
        <v>43916</v>
      </c>
      <c r="D1466">
        <v>1</v>
      </c>
      <c r="E1466">
        <v>90799</v>
      </c>
      <c r="F1466" t="s">
        <v>17</v>
      </c>
      <c r="G1466" s="22">
        <v>0.68</v>
      </c>
    </row>
    <row r="1467" spans="1:7" x14ac:dyDescent="0.25">
      <c r="A1467">
        <v>3556206</v>
      </c>
      <c r="B1467" t="s">
        <v>1142</v>
      </c>
      <c r="C1467" s="1">
        <v>43916</v>
      </c>
      <c r="D1467">
        <v>1</v>
      </c>
      <c r="E1467">
        <v>129193</v>
      </c>
      <c r="F1467" t="s">
        <v>17</v>
      </c>
      <c r="G1467" s="22">
        <v>0.56000000000000005</v>
      </c>
    </row>
    <row r="1468" spans="1:7" x14ac:dyDescent="0.25">
      <c r="A1468">
        <v>3556503</v>
      </c>
      <c r="B1468" t="s">
        <v>1143</v>
      </c>
      <c r="C1468" s="1">
        <v>43916</v>
      </c>
      <c r="D1468">
        <v>1</v>
      </c>
      <c r="E1468">
        <v>121838</v>
      </c>
      <c r="F1468" t="s">
        <v>17</v>
      </c>
      <c r="G1468" s="22">
        <v>0.51</v>
      </c>
    </row>
    <row r="1469" spans="1:7" x14ac:dyDescent="0.25">
      <c r="A1469">
        <v>3556701</v>
      </c>
      <c r="B1469" t="s">
        <v>1144</v>
      </c>
      <c r="C1469" s="1">
        <v>43916</v>
      </c>
      <c r="D1469">
        <v>1</v>
      </c>
      <c r="E1469">
        <v>78728</v>
      </c>
      <c r="F1469" t="s">
        <v>17</v>
      </c>
      <c r="G1469" s="22">
        <v>0.57999999999999996</v>
      </c>
    </row>
    <row r="1470" spans="1:7" x14ac:dyDescent="0.25">
      <c r="A1470">
        <v>3557006</v>
      </c>
      <c r="B1470" t="s">
        <v>1145</v>
      </c>
      <c r="C1470" s="1">
        <v>43916</v>
      </c>
      <c r="D1470">
        <v>1</v>
      </c>
      <c r="E1470">
        <v>122480</v>
      </c>
      <c r="F1470" t="s">
        <v>17</v>
      </c>
      <c r="G1470" s="22">
        <v>0.55000000000000004</v>
      </c>
    </row>
    <row r="1471" spans="1:7" x14ac:dyDescent="0.25">
      <c r="A1471">
        <v>3557105</v>
      </c>
      <c r="B1471" t="s">
        <v>1146</v>
      </c>
      <c r="C1471" s="1">
        <v>43916</v>
      </c>
      <c r="D1471">
        <v>1</v>
      </c>
      <c r="E1471">
        <v>94547</v>
      </c>
      <c r="F1471" t="s">
        <v>17</v>
      </c>
      <c r="G1471" s="22">
        <v>0.56999999999999995</v>
      </c>
    </row>
    <row r="1472" spans="1:7" x14ac:dyDescent="0.25">
      <c r="A1472">
        <v>3550308</v>
      </c>
      <c r="B1472" t="s">
        <v>1042</v>
      </c>
      <c r="C1472" s="1">
        <v>43917</v>
      </c>
      <c r="D1472">
        <v>1</v>
      </c>
      <c r="E1472">
        <v>12252023</v>
      </c>
      <c r="F1472" t="s">
        <v>17</v>
      </c>
      <c r="G1472" s="22">
        <v>0.55000000000000004</v>
      </c>
    </row>
    <row r="1473" spans="1:7" x14ac:dyDescent="0.25">
      <c r="A1473">
        <v>3518800</v>
      </c>
      <c r="B1473" t="s">
        <v>51</v>
      </c>
      <c r="C1473" s="1">
        <v>43917</v>
      </c>
      <c r="D1473">
        <v>1</v>
      </c>
      <c r="E1473">
        <v>1379182</v>
      </c>
      <c r="F1473" t="s">
        <v>17</v>
      </c>
      <c r="G1473" s="22">
        <v>0.53</v>
      </c>
    </row>
    <row r="1474" spans="1:7" x14ac:dyDescent="0.25">
      <c r="A1474">
        <v>3509502</v>
      </c>
      <c r="B1474" t="s">
        <v>1071</v>
      </c>
      <c r="C1474" s="1">
        <v>43917</v>
      </c>
      <c r="D1474">
        <v>1</v>
      </c>
      <c r="E1474">
        <v>1204073</v>
      </c>
      <c r="F1474" t="s">
        <v>17</v>
      </c>
      <c r="G1474" s="22">
        <v>0.54</v>
      </c>
    </row>
    <row r="1475" spans="1:7" x14ac:dyDescent="0.25">
      <c r="A1475">
        <v>3548708</v>
      </c>
      <c r="B1475" t="s">
        <v>1027</v>
      </c>
      <c r="C1475" s="1">
        <v>43917</v>
      </c>
      <c r="D1475">
        <v>1</v>
      </c>
      <c r="E1475">
        <v>838936</v>
      </c>
      <c r="F1475" t="s">
        <v>17</v>
      </c>
      <c r="G1475" s="22">
        <v>0.53</v>
      </c>
    </row>
    <row r="1476" spans="1:7" x14ac:dyDescent="0.25">
      <c r="A1476">
        <v>3549904</v>
      </c>
      <c r="B1476" t="s">
        <v>1072</v>
      </c>
      <c r="C1476" s="1">
        <v>43917</v>
      </c>
      <c r="D1476">
        <v>1</v>
      </c>
      <c r="E1476">
        <v>721944</v>
      </c>
      <c r="F1476" t="s">
        <v>17</v>
      </c>
      <c r="G1476" s="22">
        <v>0.55000000000000004</v>
      </c>
    </row>
    <row r="1477" spans="1:7" x14ac:dyDescent="0.25">
      <c r="A1477">
        <v>3547809</v>
      </c>
      <c r="B1477" t="s">
        <v>1011</v>
      </c>
      <c r="C1477" s="1">
        <v>43917</v>
      </c>
      <c r="D1477">
        <v>1</v>
      </c>
      <c r="E1477">
        <v>718773</v>
      </c>
      <c r="F1477" t="s">
        <v>17</v>
      </c>
      <c r="G1477" s="22">
        <v>0.54</v>
      </c>
    </row>
    <row r="1478" spans="1:7" x14ac:dyDescent="0.25">
      <c r="A1478">
        <v>3543402</v>
      </c>
      <c r="B1478" t="s">
        <v>1073</v>
      </c>
      <c r="C1478" s="1">
        <v>43917</v>
      </c>
      <c r="D1478">
        <v>1</v>
      </c>
      <c r="E1478">
        <v>703293</v>
      </c>
      <c r="F1478" t="s">
        <v>17</v>
      </c>
      <c r="G1478" s="22">
        <v>0.5</v>
      </c>
    </row>
    <row r="1479" spans="1:7" x14ac:dyDescent="0.25">
      <c r="A1479">
        <v>3534401</v>
      </c>
      <c r="B1479" t="s">
        <v>69</v>
      </c>
      <c r="C1479" s="1">
        <v>43917</v>
      </c>
      <c r="D1479">
        <v>1</v>
      </c>
      <c r="E1479">
        <v>698418</v>
      </c>
      <c r="F1479" t="s">
        <v>17</v>
      </c>
      <c r="G1479" s="22">
        <v>0.54</v>
      </c>
    </row>
    <row r="1480" spans="1:7" x14ac:dyDescent="0.25">
      <c r="A1480">
        <v>3552205</v>
      </c>
      <c r="B1480" t="s">
        <v>1074</v>
      </c>
      <c r="C1480" s="1">
        <v>43917</v>
      </c>
      <c r="D1480">
        <v>1</v>
      </c>
      <c r="E1480">
        <v>679378</v>
      </c>
      <c r="F1480" t="s">
        <v>17</v>
      </c>
      <c r="G1480" s="22">
        <v>0.51</v>
      </c>
    </row>
    <row r="1481" spans="1:7" x14ac:dyDescent="0.25">
      <c r="A1481">
        <v>3529401</v>
      </c>
      <c r="B1481" t="s">
        <v>949</v>
      </c>
      <c r="C1481" s="1">
        <v>43917</v>
      </c>
      <c r="D1481">
        <v>1</v>
      </c>
      <c r="E1481">
        <v>472912</v>
      </c>
      <c r="F1481" t="s">
        <v>17</v>
      </c>
      <c r="G1481" s="22">
        <v>0.54</v>
      </c>
    </row>
    <row r="1482" spans="1:7" x14ac:dyDescent="0.25">
      <c r="A1482">
        <v>3549805</v>
      </c>
      <c r="B1482" t="s">
        <v>1075</v>
      </c>
      <c r="C1482" s="1">
        <v>43917</v>
      </c>
      <c r="D1482">
        <v>1</v>
      </c>
      <c r="E1482">
        <v>460671</v>
      </c>
      <c r="F1482" t="s">
        <v>17</v>
      </c>
      <c r="G1482" s="22">
        <v>0.48</v>
      </c>
    </row>
    <row r="1483" spans="1:7" x14ac:dyDescent="0.25">
      <c r="A1483">
        <v>3530607</v>
      </c>
      <c r="B1483" t="s">
        <v>67</v>
      </c>
      <c r="C1483" s="1">
        <v>43917</v>
      </c>
      <c r="D1483">
        <v>1</v>
      </c>
      <c r="E1483">
        <v>445842</v>
      </c>
      <c r="F1483" t="s">
        <v>17</v>
      </c>
      <c r="G1483" s="22">
        <v>0.54</v>
      </c>
    </row>
    <row r="1484" spans="1:7" x14ac:dyDescent="0.25">
      <c r="A1484">
        <v>3548500</v>
      </c>
      <c r="B1484" t="s">
        <v>1076</v>
      </c>
      <c r="C1484" s="1">
        <v>43917</v>
      </c>
      <c r="D1484">
        <v>1</v>
      </c>
      <c r="E1484">
        <v>433311</v>
      </c>
      <c r="F1484" t="s">
        <v>17</v>
      </c>
      <c r="G1484" s="22">
        <v>0.53</v>
      </c>
    </row>
    <row r="1485" spans="1:7" x14ac:dyDescent="0.25">
      <c r="A1485">
        <v>3513801</v>
      </c>
      <c r="B1485" t="s">
        <v>37</v>
      </c>
      <c r="C1485" s="1">
        <v>43917</v>
      </c>
      <c r="D1485">
        <v>1</v>
      </c>
      <c r="E1485">
        <v>423884</v>
      </c>
      <c r="F1485" t="s">
        <v>17</v>
      </c>
      <c r="G1485" s="22">
        <v>0.55000000000000004</v>
      </c>
    </row>
    <row r="1486" spans="1:7" x14ac:dyDescent="0.25">
      <c r="A1486">
        <v>3525904</v>
      </c>
      <c r="B1486" t="s">
        <v>1077</v>
      </c>
      <c r="C1486" s="1">
        <v>43917</v>
      </c>
      <c r="D1486">
        <v>1</v>
      </c>
      <c r="E1486">
        <v>418962</v>
      </c>
      <c r="F1486" t="s">
        <v>17</v>
      </c>
      <c r="G1486" s="22">
        <v>0.5</v>
      </c>
    </row>
    <row r="1487" spans="1:7" x14ac:dyDescent="0.25">
      <c r="A1487">
        <v>3538709</v>
      </c>
      <c r="B1487" t="s">
        <v>1078</v>
      </c>
      <c r="C1487" s="1">
        <v>43917</v>
      </c>
      <c r="D1487">
        <v>1</v>
      </c>
      <c r="E1487">
        <v>404142</v>
      </c>
      <c r="F1487" t="s">
        <v>17</v>
      </c>
      <c r="G1487" s="22">
        <v>0.5</v>
      </c>
    </row>
    <row r="1488" spans="1:7" x14ac:dyDescent="0.25">
      <c r="A1488">
        <v>3510609</v>
      </c>
      <c r="B1488" t="s">
        <v>824</v>
      </c>
      <c r="C1488" s="1">
        <v>43917</v>
      </c>
      <c r="D1488">
        <v>1</v>
      </c>
      <c r="E1488">
        <v>400927</v>
      </c>
      <c r="F1488" t="s">
        <v>17</v>
      </c>
      <c r="G1488" s="22">
        <v>0.53</v>
      </c>
    </row>
    <row r="1489" spans="1:7" x14ac:dyDescent="0.25">
      <c r="A1489">
        <v>3506003</v>
      </c>
      <c r="B1489" t="s">
        <v>1079</v>
      </c>
      <c r="C1489" s="1">
        <v>43917</v>
      </c>
      <c r="D1489">
        <v>1</v>
      </c>
      <c r="E1489">
        <v>376818</v>
      </c>
      <c r="F1489" t="s">
        <v>17</v>
      </c>
      <c r="G1489" s="22">
        <v>0.47</v>
      </c>
    </row>
    <row r="1490" spans="1:7" x14ac:dyDescent="0.25">
      <c r="A1490">
        <v>3523107</v>
      </c>
      <c r="B1490" t="s">
        <v>57</v>
      </c>
      <c r="C1490" s="1">
        <v>43917</v>
      </c>
      <c r="D1490">
        <v>1</v>
      </c>
      <c r="E1490">
        <v>370821</v>
      </c>
      <c r="F1490" t="s">
        <v>17</v>
      </c>
      <c r="G1490" s="22">
        <v>0.56999999999999995</v>
      </c>
    </row>
    <row r="1491" spans="1:7" x14ac:dyDescent="0.25">
      <c r="A1491">
        <v>3551009</v>
      </c>
      <c r="B1491" t="s">
        <v>1080</v>
      </c>
      <c r="C1491" s="1">
        <v>43917</v>
      </c>
      <c r="D1491">
        <v>1</v>
      </c>
      <c r="E1491">
        <v>365798</v>
      </c>
      <c r="F1491" t="s">
        <v>17</v>
      </c>
      <c r="G1491" s="22">
        <v>0.56999999999999995</v>
      </c>
    </row>
    <row r="1492" spans="1:7" x14ac:dyDescent="0.25">
      <c r="A1492">
        <v>3516200</v>
      </c>
      <c r="B1492" t="s">
        <v>1081</v>
      </c>
      <c r="C1492" s="1">
        <v>43917</v>
      </c>
      <c r="D1492">
        <v>1</v>
      </c>
      <c r="E1492">
        <v>353187</v>
      </c>
      <c r="F1492" t="s">
        <v>17</v>
      </c>
      <c r="G1492" s="22">
        <v>0.5</v>
      </c>
    </row>
    <row r="1493" spans="1:7" x14ac:dyDescent="0.25">
      <c r="A1493">
        <v>3541000</v>
      </c>
      <c r="B1493" t="s">
        <v>1082</v>
      </c>
      <c r="C1493" s="1">
        <v>43917</v>
      </c>
      <c r="D1493">
        <v>1</v>
      </c>
      <c r="E1493">
        <v>325073</v>
      </c>
      <c r="F1493" t="s">
        <v>17</v>
      </c>
      <c r="G1493" s="22">
        <v>0.52</v>
      </c>
    </row>
    <row r="1494" spans="1:7" x14ac:dyDescent="0.25">
      <c r="A1494">
        <v>3518701</v>
      </c>
      <c r="B1494" t="s">
        <v>1083</v>
      </c>
      <c r="C1494" s="1">
        <v>43917</v>
      </c>
      <c r="D1494">
        <v>1</v>
      </c>
      <c r="E1494">
        <v>320459</v>
      </c>
      <c r="F1494" t="s">
        <v>17</v>
      </c>
      <c r="G1494" s="22">
        <v>0.56000000000000005</v>
      </c>
    </row>
    <row r="1495" spans="1:7" x14ac:dyDescent="0.25">
      <c r="A1495">
        <v>3554102</v>
      </c>
      <c r="B1495" t="s">
        <v>1084</v>
      </c>
      <c r="C1495" s="1">
        <v>43917</v>
      </c>
      <c r="D1495">
        <v>1</v>
      </c>
      <c r="E1495">
        <v>314924</v>
      </c>
      <c r="F1495" t="s">
        <v>17</v>
      </c>
      <c r="G1495" s="22">
        <v>0.55000000000000004</v>
      </c>
    </row>
    <row r="1496" spans="1:7" x14ac:dyDescent="0.25">
      <c r="A1496">
        <v>3526902</v>
      </c>
      <c r="B1496" t="s">
        <v>1085</v>
      </c>
      <c r="C1496" s="1">
        <v>43917</v>
      </c>
      <c r="D1496">
        <v>1</v>
      </c>
      <c r="E1496">
        <v>306114</v>
      </c>
      <c r="F1496" t="s">
        <v>17</v>
      </c>
      <c r="G1496" s="22">
        <v>0.46</v>
      </c>
    </row>
    <row r="1497" spans="1:7" x14ac:dyDescent="0.25">
      <c r="B1497" t="s">
        <v>1086</v>
      </c>
      <c r="C1497" s="1">
        <v>43917</v>
      </c>
      <c r="D1497">
        <v>1</v>
      </c>
      <c r="G1497" s="22">
        <v>0.53</v>
      </c>
    </row>
    <row r="1498" spans="1:7" x14ac:dyDescent="0.25">
      <c r="A1498">
        <v>3501608</v>
      </c>
      <c r="B1498" t="s">
        <v>1087</v>
      </c>
      <c r="C1498" s="1">
        <v>43917</v>
      </c>
      <c r="D1498">
        <v>1</v>
      </c>
      <c r="E1498">
        <v>239597</v>
      </c>
      <c r="F1498" t="s">
        <v>17</v>
      </c>
      <c r="G1498" s="22">
        <v>0.52</v>
      </c>
    </row>
    <row r="1499" spans="1:7" x14ac:dyDescent="0.25">
      <c r="A1499">
        <v>3501905</v>
      </c>
      <c r="B1499" t="s">
        <v>1088</v>
      </c>
      <c r="C1499" s="1">
        <v>43917</v>
      </c>
      <c r="D1499">
        <v>1</v>
      </c>
      <c r="E1499">
        <v>72195</v>
      </c>
      <c r="F1499" t="s">
        <v>17</v>
      </c>
      <c r="G1499" s="22">
        <v>0.55000000000000004</v>
      </c>
    </row>
    <row r="1500" spans="1:7" x14ac:dyDescent="0.25">
      <c r="A1500">
        <v>3502804</v>
      </c>
      <c r="B1500" t="s">
        <v>1089</v>
      </c>
      <c r="C1500" s="1">
        <v>43917</v>
      </c>
      <c r="D1500">
        <v>1</v>
      </c>
      <c r="E1500">
        <v>197016</v>
      </c>
      <c r="F1500" t="s">
        <v>17</v>
      </c>
      <c r="G1500" s="22">
        <v>0.45</v>
      </c>
    </row>
    <row r="1501" spans="1:7" x14ac:dyDescent="0.25">
      <c r="A1501">
        <v>3503208</v>
      </c>
      <c r="B1501" t="s">
        <v>1090</v>
      </c>
      <c r="C1501" s="1">
        <v>43917</v>
      </c>
      <c r="D1501">
        <v>1</v>
      </c>
      <c r="E1501">
        <v>236072</v>
      </c>
      <c r="F1501" t="s">
        <v>17</v>
      </c>
      <c r="G1501" s="22">
        <v>0.48</v>
      </c>
    </row>
    <row r="1502" spans="1:7" x14ac:dyDescent="0.25">
      <c r="A1502">
        <v>3503307</v>
      </c>
      <c r="B1502" t="s">
        <v>1091</v>
      </c>
      <c r="C1502" s="1">
        <v>43917</v>
      </c>
      <c r="D1502">
        <v>1</v>
      </c>
      <c r="E1502">
        <v>134236</v>
      </c>
      <c r="F1502" t="s">
        <v>17</v>
      </c>
      <c r="G1502" s="22">
        <v>0.52</v>
      </c>
    </row>
    <row r="1503" spans="1:7" x14ac:dyDescent="0.25">
      <c r="A1503">
        <v>3503901</v>
      </c>
      <c r="B1503" t="s">
        <v>791</v>
      </c>
      <c r="C1503" s="1">
        <v>43917</v>
      </c>
      <c r="D1503">
        <v>1</v>
      </c>
      <c r="E1503">
        <v>89824</v>
      </c>
      <c r="F1503" t="s">
        <v>17</v>
      </c>
      <c r="G1503" s="22">
        <v>0.55000000000000004</v>
      </c>
    </row>
    <row r="1504" spans="1:7" x14ac:dyDescent="0.25">
      <c r="A1504">
        <v>3504008</v>
      </c>
      <c r="B1504" t="s">
        <v>1092</v>
      </c>
      <c r="C1504" s="1">
        <v>43917</v>
      </c>
      <c r="D1504">
        <v>1</v>
      </c>
      <c r="E1504">
        <v>104386</v>
      </c>
      <c r="F1504" t="s">
        <v>17</v>
      </c>
      <c r="G1504" s="22">
        <v>0.52</v>
      </c>
    </row>
    <row r="1505" spans="1:7" x14ac:dyDescent="0.25">
      <c r="A1505">
        <v>3504107</v>
      </c>
      <c r="B1505" t="s">
        <v>1093</v>
      </c>
      <c r="C1505" s="1">
        <v>43917</v>
      </c>
      <c r="D1505">
        <v>1</v>
      </c>
      <c r="E1505">
        <v>142761</v>
      </c>
      <c r="F1505" t="s">
        <v>17</v>
      </c>
      <c r="G1505" s="22">
        <v>0.56000000000000005</v>
      </c>
    </row>
    <row r="1506" spans="1:7" x14ac:dyDescent="0.25">
      <c r="A1506">
        <v>3504503</v>
      </c>
      <c r="B1506" t="s">
        <v>1094</v>
      </c>
      <c r="C1506" s="1">
        <v>43917</v>
      </c>
      <c r="D1506">
        <v>1</v>
      </c>
      <c r="E1506">
        <v>90655</v>
      </c>
      <c r="F1506" t="s">
        <v>17</v>
      </c>
      <c r="G1506" s="22">
        <v>0.54</v>
      </c>
    </row>
    <row r="1507" spans="1:7" x14ac:dyDescent="0.25">
      <c r="A1507">
        <v>3505500</v>
      </c>
      <c r="B1507" t="s">
        <v>1095</v>
      </c>
      <c r="C1507" s="1">
        <v>43917</v>
      </c>
      <c r="D1507">
        <v>1</v>
      </c>
      <c r="E1507">
        <v>122098</v>
      </c>
      <c r="F1507" t="s">
        <v>17</v>
      </c>
      <c r="G1507" s="22">
        <v>0.53</v>
      </c>
    </row>
    <row r="1508" spans="1:7" x14ac:dyDescent="0.25">
      <c r="A1508">
        <v>3505708</v>
      </c>
      <c r="B1508" t="s">
        <v>23</v>
      </c>
      <c r="C1508" s="1">
        <v>43917</v>
      </c>
      <c r="D1508">
        <v>1</v>
      </c>
      <c r="E1508">
        <v>274182</v>
      </c>
      <c r="F1508" t="s">
        <v>17</v>
      </c>
      <c r="G1508" s="22">
        <v>0.5</v>
      </c>
    </row>
    <row r="1509" spans="1:7" x14ac:dyDescent="0.25">
      <c r="A1509">
        <v>3506102</v>
      </c>
      <c r="B1509" t="s">
        <v>1096</v>
      </c>
      <c r="C1509" s="1">
        <v>43917</v>
      </c>
      <c r="D1509">
        <v>1</v>
      </c>
      <c r="E1509">
        <v>77496</v>
      </c>
      <c r="F1509" t="s">
        <v>17</v>
      </c>
      <c r="G1509" s="22">
        <v>0.62</v>
      </c>
    </row>
    <row r="1510" spans="1:7" x14ac:dyDescent="0.25">
      <c r="A1510">
        <v>3506508</v>
      </c>
      <c r="B1510" t="s">
        <v>1097</v>
      </c>
      <c r="C1510" s="1">
        <v>43917</v>
      </c>
      <c r="D1510">
        <v>1</v>
      </c>
      <c r="E1510">
        <v>123638</v>
      </c>
      <c r="F1510" t="s">
        <v>17</v>
      </c>
      <c r="G1510" s="22">
        <v>0.52</v>
      </c>
    </row>
    <row r="1511" spans="1:7" x14ac:dyDescent="0.25">
      <c r="A1511">
        <v>3507506</v>
      </c>
      <c r="B1511" t="s">
        <v>1098</v>
      </c>
      <c r="C1511" s="1">
        <v>43917</v>
      </c>
      <c r="D1511">
        <v>1</v>
      </c>
      <c r="E1511">
        <v>146497</v>
      </c>
      <c r="F1511" t="s">
        <v>17</v>
      </c>
      <c r="G1511" s="22">
        <v>0.51</v>
      </c>
    </row>
    <row r="1512" spans="1:7" x14ac:dyDescent="0.25">
      <c r="A1512">
        <v>3507605</v>
      </c>
      <c r="B1512" t="s">
        <v>1099</v>
      </c>
      <c r="C1512" s="1">
        <v>43917</v>
      </c>
      <c r="D1512">
        <v>1</v>
      </c>
      <c r="E1512">
        <v>168668</v>
      </c>
      <c r="F1512" t="s">
        <v>17</v>
      </c>
      <c r="G1512" s="22">
        <v>0.5</v>
      </c>
    </row>
    <row r="1513" spans="1:7" x14ac:dyDescent="0.25">
      <c r="A1513">
        <v>3508504</v>
      </c>
      <c r="B1513" t="s">
        <v>1100</v>
      </c>
      <c r="C1513" s="1">
        <v>43917</v>
      </c>
      <c r="D1513">
        <v>1</v>
      </c>
      <c r="E1513">
        <v>94263</v>
      </c>
      <c r="F1513" t="s">
        <v>17</v>
      </c>
      <c r="G1513" s="22">
        <v>0.6</v>
      </c>
    </row>
    <row r="1514" spans="1:7" x14ac:dyDescent="0.25">
      <c r="A1514">
        <v>3509007</v>
      </c>
      <c r="B1514" t="s">
        <v>27</v>
      </c>
      <c r="C1514" s="1">
        <v>43917</v>
      </c>
      <c r="D1514">
        <v>1</v>
      </c>
      <c r="E1514">
        <v>101470</v>
      </c>
      <c r="F1514" t="s">
        <v>17</v>
      </c>
      <c r="G1514" s="22">
        <v>0.54</v>
      </c>
    </row>
    <row r="1515" spans="1:7" x14ac:dyDescent="0.25">
      <c r="A1515">
        <v>3509205</v>
      </c>
      <c r="B1515" t="s">
        <v>30</v>
      </c>
      <c r="C1515" s="1">
        <v>43917</v>
      </c>
      <c r="D1515">
        <v>1</v>
      </c>
      <c r="E1515">
        <v>76801</v>
      </c>
      <c r="F1515" t="s">
        <v>17</v>
      </c>
      <c r="G1515" s="22">
        <v>0.56000000000000005</v>
      </c>
    </row>
    <row r="1516" spans="1:7" x14ac:dyDescent="0.25">
      <c r="A1516">
        <v>3509601</v>
      </c>
      <c r="B1516" t="s">
        <v>1101</v>
      </c>
      <c r="C1516" s="1">
        <v>43917</v>
      </c>
      <c r="D1516">
        <v>1</v>
      </c>
      <c r="E1516">
        <v>84650</v>
      </c>
      <c r="F1516" t="s">
        <v>17</v>
      </c>
      <c r="G1516" s="22">
        <v>0.54</v>
      </c>
    </row>
    <row r="1517" spans="1:7" x14ac:dyDescent="0.25">
      <c r="A1517">
        <v>3510500</v>
      </c>
      <c r="B1517" t="s">
        <v>1102</v>
      </c>
      <c r="C1517" s="1">
        <v>43917</v>
      </c>
      <c r="D1517">
        <v>1</v>
      </c>
      <c r="E1517">
        <v>121532</v>
      </c>
      <c r="F1517" t="s">
        <v>17</v>
      </c>
      <c r="G1517" s="22">
        <v>0.61</v>
      </c>
    </row>
    <row r="1518" spans="1:7" x14ac:dyDescent="0.25">
      <c r="A1518">
        <v>3511102</v>
      </c>
      <c r="B1518" t="s">
        <v>1103</v>
      </c>
      <c r="C1518" s="1">
        <v>43917</v>
      </c>
      <c r="D1518">
        <v>1</v>
      </c>
      <c r="E1518">
        <v>121862</v>
      </c>
      <c r="F1518" t="s">
        <v>17</v>
      </c>
      <c r="G1518" s="22">
        <v>0.46</v>
      </c>
    </row>
    <row r="1519" spans="1:7" x14ac:dyDescent="0.25">
      <c r="A1519">
        <v>3513009</v>
      </c>
      <c r="B1519" t="s">
        <v>34</v>
      </c>
      <c r="C1519" s="1">
        <v>43917</v>
      </c>
      <c r="D1519">
        <v>1</v>
      </c>
      <c r="E1519">
        <v>249210</v>
      </c>
      <c r="F1519" t="s">
        <v>17</v>
      </c>
      <c r="G1519" s="22">
        <v>0.56999999999999995</v>
      </c>
    </row>
    <row r="1520" spans="1:7" x14ac:dyDescent="0.25">
      <c r="A1520">
        <v>3513405</v>
      </c>
      <c r="B1520" t="s">
        <v>1104</v>
      </c>
      <c r="C1520" s="1">
        <v>43917</v>
      </c>
      <c r="D1520">
        <v>1</v>
      </c>
      <c r="E1520">
        <v>82238</v>
      </c>
      <c r="F1520" t="s">
        <v>17</v>
      </c>
      <c r="G1520" s="22">
        <v>0.64</v>
      </c>
    </row>
    <row r="1521" spans="1:7" x14ac:dyDescent="0.25">
      <c r="A1521">
        <v>3513504</v>
      </c>
      <c r="B1521" t="s">
        <v>1105</v>
      </c>
      <c r="C1521" s="1">
        <v>43917</v>
      </c>
      <c r="D1521">
        <v>1</v>
      </c>
      <c r="E1521">
        <v>130705</v>
      </c>
      <c r="F1521" t="s">
        <v>17</v>
      </c>
      <c r="G1521" s="22">
        <v>0.46</v>
      </c>
    </row>
    <row r="1522" spans="1:7" x14ac:dyDescent="0.25">
      <c r="A1522">
        <v>3515004</v>
      </c>
      <c r="B1522" t="s">
        <v>40</v>
      </c>
      <c r="C1522" s="1">
        <v>43917</v>
      </c>
      <c r="D1522">
        <v>1</v>
      </c>
      <c r="E1522">
        <v>273726</v>
      </c>
      <c r="F1522" t="s">
        <v>17</v>
      </c>
      <c r="G1522" s="22">
        <v>0.54</v>
      </c>
    </row>
    <row r="1523" spans="1:7" x14ac:dyDescent="0.25">
      <c r="A1523">
        <v>3515707</v>
      </c>
      <c r="B1523" t="s">
        <v>44</v>
      </c>
      <c r="C1523" s="1">
        <v>43917</v>
      </c>
      <c r="D1523">
        <v>1</v>
      </c>
      <c r="E1523">
        <v>194276</v>
      </c>
      <c r="F1523" t="s">
        <v>17</v>
      </c>
      <c r="G1523" s="22">
        <v>0.49</v>
      </c>
    </row>
    <row r="1524" spans="1:7" x14ac:dyDescent="0.25">
      <c r="A1524">
        <v>3516309</v>
      </c>
      <c r="B1524" t="s">
        <v>46</v>
      </c>
      <c r="C1524" s="1">
        <v>43917</v>
      </c>
      <c r="D1524">
        <v>1</v>
      </c>
      <c r="E1524">
        <v>175844</v>
      </c>
      <c r="F1524" t="s">
        <v>17</v>
      </c>
      <c r="G1524" s="22">
        <v>0.5</v>
      </c>
    </row>
    <row r="1525" spans="1:7" x14ac:dyDescent="0.25">
      <c r="A1525">
        <v>3516408</v>
      </c>
      <c r="B1525" t="s">
        <v>48</v>
      </c>
      <c r="C1525" s="1">
        <v>43917</v>
      </c>
      <c r="D1525">
        <v>1</v>
      </c>
      <c r="E1525">
        <v>154489</v>
      </c>
      <c r="F1525" t="s">
        <v>17</v>
      </c>
      <c r="G1525" s="22">
        <v>0.53</v>
      </c>
    </row>
    <row r="1526" spans="1:7" x14ac:dyDescent="0.25">
      <c r="A1526">
        <v>3518404</v>
      </c>
      <c r="B1526" t="s">
        <v>1106</v>
      </c>
      <c r="C1526" s="1">
        <v>43917</v>
      </c>
      <c r="D1526">
        <v>1</v>
      </c>
      <c r="E1526">
        <v>121798</v>
      </c>
      <c r="F1526" t="s">
        <v>17</v>
      </c>
      <c r="G1526" s="22">
        <v>0.56000000000000005</v>
      </c>
    </row>
    <row r="1527" spans="1:7" x14ac:dyDescent="0.25">
      <c r="A1527">
        <v>3519071</v>
      </c>
      <c r="B1527" t="s">
        <v>1107</v>
      </c>
      <c r="C1527" s="1">
        <v>43917</v>
      </c>
      <c r="D1527">
        <v>1</v>
      </c>
      <c r="E1527">
        <v>230851</v>
      </c>
      <c r="F1527" t="s">
        <v>17</v>
      </c>
      <c r="G1527" s="22">
        <v>0.54</v>
      </c>
    </row>
    <row r="1528" spans="1:7" x14ac:dyDescent="0.25">
      <c r="A1528">
        <v>3519709</v>
      </c>
      <c r="B1528" t="s">
        <v>1108</v>
      </c>
      <c r="C1528" s="1">
        <v>43917</v>
      </c>
      <c r="D1528">
        <v>1</v>
      </c>
      <c r="E1528">
        <v>78878</v>
      </c>
      <c r="F1528" t="s">
        <v>17</v>
      </c>
      <c r="G1528" s="22">
        <v>0.63</v>
      </c>
    </row>
    <row r="1529" spans="1:7" x14ac:dyDescent="0.25">
      <c r="A1529">
        <v>3520509</v>
      </c>
      <c r="B1529" t="s">
        <v>1109</v>
      </c>
      <c r="C1529" s="1">
        <v>43917</v>
      </c>
      <c r="D1529">
        <v>1</v>
      </c>
      <c r="E1529">
        <v>251627</v>
      </c>
      <c r="F1529" t="s">
        <v>17</v>
      </c>
      <c r="G1529" s="22">
        <v>0.55000000000000004</v>
      </c>
    </row>
    <row r="1530" spans="1:7" x14ac:dyDescent="0.25">
      <c r="A1530">
        <v>3522109</v>
      </c>
      <c r="B1530" t="s">
        <v>1110</v>
      </c>
      <c r="C1530" s="1">
        <v>43917</v>
      </c>
      <c r="D1530">
        <v>1</v>
      </c>
      <c r="E1530">
        <v>101816</v>
      </c>
      <c r="F1530" t="s">
        <v>17</v>
      </c>
      <c r="G1530" s="22">
        <v>0.59</v>
      </c>
    </row>
    <row r="1531" spans="1:7" x14ac:dyDescent="0.25">
      <c r="A1531">
        <v>3522208</v>
      </c>
      <c r="B1531" t="s">
        <v>53</v>
      </c>
      <c r="C1531" s="1">
        <v>43917</v>
      </c>
      <c r="D1531">
        <v>1</v>
      </c>
      <c r="E1531">
        <v>175693</v>
      </c>
      <c r="F1531" t="s">
        <v>17</v>
      </c>
      <c r="G1531" s="22">
        <v>0.57999999999999996</v>
      </c>
    </row>
    <row r="1532" spans="1:7" x14ac:dyDescent="0.25">
      <c r="A1532">
        <v>3522307</v>
      </c>
      <c r="B1532" t="s">
        <v>1111</v>
      </c>
      <c r="C1532" s="1">
        <v>43917</v>
      </c>
      <c r="D1532">
        <v>1</v>
      </c>
      <c r="E1532">
        <v>163901</v>
      </c>
      <c r="F1532" t="s">
        <v>17</v>
      </c>
      <c r="G1532" s="22">
        <v>0.51</v>
      </c>
    </row>
    <row r="1533" spans="1:7" x14ac:dyDescent="0.25">
      <c r="A1533">
        <v>3522406</v>
      </c>
      <c r="B1533" t="s">
        <v>1112</v>
      </c>
      <c r="C1533" s="1">
        <v>43917</v>
      </c>
      <c r="D1533">
        <v>1</v>
      </c>
      <c r="E1533">
        <v>94354</v>
      </c>
      <c r="F1533" t="s">
        <v>17</v>
      </c>
      <c r="G1533" s="22">
        <v>0.51</v>
      </c>
    </row>
    <row r="1534" spans="1:7" x14ac:dyDescent="0.25">
      <c r="A1534">
        <v>3522505</v>
      </c>
      <c r="B1534" t="s">
        <v>55</v>
      </c>
      <c r="C1534" s="1">
        <v>43917</v>
      </c>
      <c r="D1534">
        <v>1</v>
      </c>
      <c r="E1534">
        <v>237700</v>
      </c>
      <c r="F1534" t="s">
        <v>17</v>
      </c>
      <c r="G1534" s="22">
        <v>0.53</v>
      </c>
    </row>
    <row r="1535" spans="1:7" x14ac:dyDescent="0.25">
      <c r="A1535">
        <v>3522604</v>
      </c>
      <c r="B1535" t="s">
        <v>1113</v>
      </c>
      <c r="C1535" s="1">
        <v>43917</v>
      </c>
      <c r="D1535">
        <v>1</v>
      </c>
      <c r="E1535">
        <v>74773</v>
      </c>
      <c r="F1535" t="s">
        <v>17</v>
      </c>
      <c r="G1535" s="22">
        <v>0.55000000000000004</v>
      </c>
    </row>
    <row r="1536" spans="1:7" x14ac:dyDescent="0.25">
      <c r="A1536">
        <v>3523404</v>
      </c>
      <c r="B1536" t="s">
        <v>1114</v>
      </c>
      <c r="C1536" s="1">
        <v>43917</v>
      </c>
      <c r="D1536">
        <v>1</v>
      </c>
      <c r="E1536">
        <v>120858</v>
      </c>
      <c r="F1536" t="s">
        <v>17</v>
      </c>
      <c r="G1536" s="22">
        <v>0.5</v>
      </c>
    </row>
    <row r="1537" spans="1:7" x14ac:dyDescent="0.25">
      <c r="A1537">
        <v>3523909</v>
      </c>
      <c r="B1537" t="s">
        <v>1115</v>
      </c>
      <c r="C1537" s="1">
        <v>43917</v>
      </c>
      <c r="D1537">
        <v>1</v>
      </c>
      <c r="E1537">
        <v>173939</v>
      </c>
      <c r="F1537" t="s">
        <v>17</v>
      </c>
      <c r="G1537" s="22">
        <v>0.51</v>
      </c>
    </row>
    <row r="1538" spans="1:7" x14ac:dyDescent="0.25">
      <c r="A1538">
        <v>3524303</v>
      </c>
      <c r="B1538" t="s">
        <v>1116</v>
      </c>
      <c r="C1538" s="1">
        <v>43917</v>
      </c>
      <c r="D1538">
        <v>1</v>
      </c>
      <c r="E1538">
        <v>77263</v>
      </c>
      <c r="F1538" t="s">
        <v>17</v>
      </c>
      <c r="G1538" s="22">
        <v>0.53</v>
      </c>
    </row>
    <row r="1539" spans="1:7" x14ac:dyDescent="0.25">
      <c r="A1539">
        <v>3524402</v>
      </c>
      <c r="B1539" t="s">
        <v>1117</v>
      </c>
      <c r="C1539" s="1">
        <v>43917</v>
      </c>
      <c r="D1539">
        <v>1</v>
      </c>
      <c r="E1539">
        <v>233662</v>
      </c>
      <c r="F1539" t="s">
        <v>17</v>
      </c>
      <c r="G1539" s="22">
        <v>0.54</v>
      </c>
    </row>
    <row r="1540" spans="1:7" x14ac:dyDescent="0.25">
      <c r="A1540">
        <v>3525003</v>
      </c>
      <c r="B1540" t="s">
        <v>59</v>
      </c>
      <c r="C1540" s="1">
        <v>43917</v>
      </c>
      <c r="D1540">
        <v>1</v>
      </c>
      <c r="E1540">
        <v>124937</v>
      </c>
      <c r="F1540" t="s">
        <v>17</v>
      </c>
      <c r="G1540" s="22">
        <v>0.5</v>
      </c>
    </row>
    <row r="1541" spans="1:7" x14ac:dyDescent="0.25">
      <c r="A1541">
        <v>3525300</v>
      </c>
      <c r="B1541" t="s">
        <v>1118</v>
      </c>
      <c r="C1541" s="1">
        <v>43917</v>
      </c>
      <c r="D1541">
        <v>1</v>
      </c>
      <c r="E1541">
        <v>150252</v>
      </c>
      <c r="F1541" t="s">
        <v>17</v>
      </c>
      <c r="G1541" s="22">
        <v>0.51</v>
      </c>
    </row>
    <row r="1542" spans="1:7" x14ac:dyDescent="0.25">
      <c r="A1542">
        <v>3526704</v>
      </c>
      <c r="B1542" t="s">
        <v>1119</v>
      </c>
      <c r="C1542" s="1">
        <v>43917</v>
      </c>
      <c r="D1542">
        <v>1</v>
      </c>
      <c r="E1542">
        <v>103391</v>
      </c>
      <c r="F1542" t="s">
        <v>17</v>
      </c>
      <c r="G1542" s="22">
        <v>0.56000000000000005</v>
      </c>
    </row>
    <row r="1543" spans="1:7" x14ac:dyDescent="0.25">
      <c r="A1543">
        <v>3527108</v>
      </c>
      <c r="B1543" t="s">
        <v>1120</v>
      </c>
      <c r="C1543" s="1">
        <v>43917</v>
      </c>
      <c r="D1543">
        <v>1</v>
      </c>
      <c r="E1543">
        <v>78013</v>
      </c>
      <c r="F1543" t="s">
        <v>17</v>
      </c>
      <c r="G1543" s="22">
        <v>0.5</v>
      </c>
    </row>
    <row r="1544" spans="1:7" x14ac:dyDescent="0.25">
      <c r="A1544">
        <v>3527207</v>
      </c>
      <c r="B1544" t="s">
        <v>1121</v>
      </c>
      <c r="C1544" s="1">
        <v>43917</v>
      </c>
      <c r="D1544">
        <v>1</v>
      </c>
      <c r="E1544">
        <v>88706</v>
      </c>
      <c r="F1544" t="s">
        <v>17</v>
      </c>
      <c r="G1544" s="22">
        <v>0.63</v>
      </c>
    </row>
    <row r="1545" spans="1:7" x14ac:dyDescent="0.25">
      <c r="A1545">
        <v>3528502</v>
      </c>
      <c r="B1545" t="s">
        <v>940</v>
      </c>
      <c r="C1545" s="1">
        <v>43917</v>
      </c>
      <c r="D1545">
        <v>1</v>
      </c>
      <c r="E1545">
        <v>100179</v>
      </c>
      <c r="F1545" t="s">
        <v>17</v>
      </c>
      <c r="G1545" s="22">
        <v>0.62</v>
      </c>
    </row>
    <row r="1546" spans="1:7" x14ac:dyDescent="0.25">
      <c r="A1546">
        <v>3529005</v>
      </c>
      <c r="B1546" t="s">
        <v>1122</v>
      </c>
      <c r="C1546" s="1">
        <v>43917</v>
      </c>
      <c r="D1546">
        <v>1</v>
      </c>
      <c r="E1546">
        <v>238882</v>
      </c>
      <c r="F1546" t="s">
        <v>17</v>
      </c>
      <c r="G1546" s="22">
        <v>0.48</v>
      </c>
    </row>
    <row r="1547" spans="1:7" x14ac:dyDescent="0.25">
      <c r="A1547">
        <v>3529302</v>
      </c>
      <c r="B1547" t="s">
        <v>1123</v>
      </c>
      <c r="C1547" s="1">
        <v>43917</v>
      </c>
      <c r="D1547">
        <v>1</v>
      </c>
      <c r="E1547">
        <v>83170</v>
      </c>
      <c r="F1547" t="s">
        <v>17</v>
      </c>
      <c r="G1547" s="22">
        <v>0.5</v>
      </c>
    </row>
    <row r="1548" spans="1:7" x14ac:dyDescent="0.25">
      <c r="A1548">
        <v>3530706</v>
      </c>
      <c r="B1548" t="s">
        <v>1124</v>
      </c>
      <c r="C1548" s="1">
        <v>43917</v>
      </c>
      <c r="D1548">
        <v>1</v>
      </c>
      <c r="E1548">
        <v>151888</v>
      </c>
      <c r="F1548" t="s">
        <v>17</v>
      </c>
      <c r="G1548" s="22">
        <v>0.54</v>
      </c>
    </row>
    <row r="1549" spans="1:7" x14ac:dyDescent="0.25">
      <c r="A1549">
        <v>3530805</v>
      </c>
      <c r="B1549" t="s">
        <v>1125</v>
      </c>
      <c r="C1549" s="1">
        <v>43917</v>
      </c>
      <c r="D1549">
        <v>1</v>
      </c>
      <c r="E1549">
        <v>93189</v>
      </c>
      <c r="F1549" t="s">
        <v>17</v>
      </c>
      <c r="G1549" s="22">
        <v>0.56000000000000005</v>
      </c>
    </row>
    <row r="1550" spans="1:7" x14ac:dyDescent="0.25">
      <c r="A1550">
        <v>3534708</v>
      </c>
      <c r="B1550" t="s">
        <v>1126</v>
      </c>
      <c r="C1550" s="1">
        <v>43917</v>
      </c>
      <c r="D1550">
        <v>1</v>
      </c>
      <c r="E1550">
        <v>113542</v>
      </c>
      <c r="F1550" t="s">
        <v>17</v>
      </c>
      <c r="G1550" s="22">
        <v>0.49</v>
      </c>
    </row>
    <row r="1551" spans="1:7" x14ac:dyDescent="0.25">
      <c r="A1551">
        <v>3536505</v>
      </c>
      <c r="B1551" t="s">
        <v>1127</v>
      </c>
      <c r="C1551" s="1">
        <v>43917</v>
      </c>
      <c r="D1551">
        <v>1</v>
      </c>
      <c r="E1551">
        <v>109424</v>
      </c>
      <c r="F1551" t="s">
        <v>17</v>
      </c>
      <c r="G1551" s="22">
        <v>0.55000000000000004</v>
      </c>
    </row>
    <row r="1552" spans="1:7" x14ac:dyDescent="0.25">
      <c r="A1552">
        <v>3538006</v>
      </c>
      <c r="B1552" t="s">
        <v>1128</v>
      </c>
      <c r="C1552" s="1">
        <v>43917</v>
      </c>
      <c r="D1552">
        <v>1</v>
      </c>
      <c r="E1552">
        <v>168328</v>
      </c>
      <c r="F1552" t="s">
        <v>17</v>
      </c>
      <c r="G1552" s="22">
        <v>0.59</v>
      </c>
    </row>
    <row r="1553" spans="1:7" x14ac:dyDescent="0.25">
      <c r="A1553">
        <v>3539301</v>
      </c>
      <c r="B1553" t="s">
        <v>1129</v>
      </c>
      <c r="C1553" s="1">
        <v>43917</v>
      </c>
      <c r="D1553">
        <v>1</v>
      </c>
      <c r="E1553">
        <v>76409</v>
      </c>
      <c r="F1553" t="s">
        <v>17</v>
      </c>
      <c r="G1553" s="22">
        <v>0.57999999999999996</v>
      </c>
    </row>
    <row r="1554" spans="1:7" x14ac:dyDescent="0.25">
      <c r="A1554">
        <v>3539806</v>
      </c>
      <c r="B1554" t="s">
        <v>971</v>
      </c>
      <c r="C1554" s="1">
        <v>43917</v>
      </c>
      <c r="D1554">
        <v>1</v>
      </c>
      <c r="E1554">
        <v>117452</v>
      </c>
      <c r="F1554" t="s">
        <v>17</v>
      </c>
      <c r="G1554" s="22">
        <v>0.57999999999999996</v>
      </c>
    </row>
    <row r="1555" spans="1:7" x14ac:dyDescent="0.25">
      <c r="A1555">
        <v>3541406</v>
      </c>
      <c r="B1555" t="s">
        <v>1130</v>
      </c>
      <c r="C1555" s="1">
        <v>43917</v>
      </c>
      <c r="D1555">
        <v>1</v>
      </c>
      <c r="E1555">
        <v>228743</v>
      </c>
      <c r="F1555" t="s">
        <v>17</v>
      </c>
      <c r="G1555" s="22">
        <v>0.45</v>
      </c>
    </row>
    <row r="1556" spans="1:7" x14ac:dyDescent="0.25">
      <c r="A1556">
        <v>3543303</v>
      </c>
      <c r="B1556" t="s">
        <v>980</v>
      </c>
      <c r="C1556" s="1">
        <v>43917</v>
      </c>
      <c r="D1556">
        <v>1</v>
      </c>
      <c r="E1556">
        <v>123393</v>
      </c>
      <c r="F1556" t="s">
        <v>17</v>
      </c>
      <c r="G1556" s="22">
        <v>0.61</v>
      </c>
    </row>
    <row r="1557" spans="1:7" x14ac:dyDescent="0.25">
      <c r="A1557">
        <v>3543907</v>
      </c>
      <c r="B1557" t="s">
        <v>1131</v>
      </c>
      <c r="C1557" s="1">
        <v>43917</v>
      </c>
      <c r="D1557">
        <v>1</v>
      </c>
      <c r="E1557">
        <v>206424</v>
      </c>
      <c r="F1557" t="s">
        <v>17</v>
      </c>
      <c r="G1557" s="22">
        <v>0.51</v>
      </c>
    </row>
    <row r="1558" spans="1:7" x14ac:dyDescent="0.25">
      <c r="A1558">
        <v>3545209</v>
      </c>
      <c r="B1558" t="s">
        <v>1132</v>
      </c>
      <c r="C1558" s="1">
        <v>43917</v>
      </c>
      <c r="D1558">
        <v>1</v>
      </c>
      <c r="E1558">
        <v>118663</v>
      </c>
      <c r="F1558" t="s">
        <v>17</v>
      </c>
      <c r="G1558" s="22">
        <v>0.52</v>
      </c>
    </row>
    <row r="1559" spans="1:7" x14ac:dyDescent="0.25">
      <c r="A1559">
        <v>3545803</v>
      </c>
      <c r="B1559" t="s">
        <v>1133</v>
      </c>
      <c r="C1559" s="1">
        <v>43917</v>
      </c>
      <c r="D1559">
        <v>1</v>
      </c>
      <c r="E1559">
        <v>193475</v>
      </c>
      <c r="F1559" t="s">
        <v>17</v>
      </c>
      <c r="G1559" s="22">
        <v>0.5</v>
      </c>
    </row>
    <row r="1560" spans="1:7" x14ac:dyDescent="0.25">
      <c r="A1560">
        <v>3547304</v>
      </c>
      <c r="B1560" t="s">
        <v>1003</v>
      </c>
      <c r="C1560" s="1">
        <v>43917</v>
      </c>
      <c r="D1560">
        <v>1</v>
      </c>
      <c r="E1560">
        <v>139447</v>
      </c>
      <c r="F1560" t="s">
        <v>17</v>
      </c>
      <c r="G1560" s="22">
        <v>0.57999999999999996</v>
      </c>
    </row>
    <row r="1561" spans="1:7" x14ac:dyDescent="0.25">
      <c r="A1561">
        <v>3548807</v>
      </c>
      <c r="B1561" t="s">
        <v>1035</v>
      </c>
      <c r="C1561" s="1">
        <v>43917</v>
      </c>
      <c r="D1561">
        <v>1</v>
      </c>
      <c r="E1561">
        <v>161127</v>
      </c>
      <c r="F1561" t="s">
        <v>17</v>
      </c>
      <c r="G1561" s="22">
        <v>0.54</v>
      </c>
    </row>
    <row r="1562" spans="1:7" x14ac:dyDescent="0.25">
      <c r="A1562">
        <v>3548906</v>
      </c>
      <c r="B1562" t="s">
        <v>1134</v>
      </c>
      <c r="C1562" s="1">
        <v>43917</v>
      </c>
      <c r="D1562">
        <v>1</v>
      </c>
      <c r="E1562">
        <v>251983</v>
      </c>
      <c r="F1562" t="s">
        <v>17</v>
      </c>
      <c r="G1562" s="22">
        <v>0.55000000000000004</v>
      </c>
    </row>
    <row r="1563" spans="1:7" x14ac:dyDescent="0.25">
      <c r="A1563">
        <v>3549102</v>
      </c>
      <c r="B1563" t="s">
        <v>1135</v>
      </c>
      <c r="C1563" s="1">
        <v>43917</v>
      </c>
      <c r="D1563">
        <v>1</v>
      </c>
      <c r="E1563">
        <v>91211</v>
      </c>
      <c r="F1563" t="s">
        <v>17</v>
      </c>
      <c r="G1563" s="22">
        <v>0.59</v>
      </c>
    </row>
    <row r="1564" spans="1:7" x14ac:dyDescent="0.25">
      <c r="A1564">
        <v>3550605</v>
      </c>
      <c r="B1564" t="s">
        <v>1136</v>
      </c>
      <c r="C1564" s="1">
        <v>43917</v>
      </c>
      <c r="D1564">
        <v>1</v>
      </c>
      <c r="E1564">
        <v>91016</v>
      </c>
      <c r="F1564" t="s">
        <v>17</v>
      </c>
      <c r="G1564" s="22">
        <v>0.57999999999999996</v>
      </c>
    </row>
    <row r="1565" spans="1:7" x14ac:dyDescent="0.25">
      <c r="A1565">
        <v>3550704</v>
      </c>
      <c r="B1565" t="s">
        <v>1137</v>
      </c>
      <c r="C1565" s="1">
        <v>43917</v>
      </c>
      <c r="D1565">
        <v>1</v>
      </c>
      <c r="E1565">
        <v>88980</v>
      </c>
      <c r="F1565" t="s">
        <v>17</v>
      </c>
      <c r="G1565" s="22">
        <v>0.69</v>
      </c>
    </row>
    <row r="1566" spans="1:7" x14ac:dyDescent="0.25">
      <c r="A1566">
        <v>3551702</v>
      </c>
      <c r="B1566" t="s">
        <v>1138</v>
      </c>
      <c r="C1566" s="1">
        <v>43917</v>
      </c>
      <c r="D1566">
        <v>1</v>
      </c>
      <c r="E1566">
        <v>125815</v>
      </c>
      <c r="F1566" t="s">
        <v>17</v>
      </c>
      <c r="G1566" s="22">
        <v>0.54</v>
      </c>
    </row>
    <row r="1567" spans="1:7" x14ac:dyDescent="0.25">
      <c r="A1567">
        <v>3552403</v>
      </c>
      <c r="B1567" t="s">
        <v>1139</v>
      </c>
      <c r="C1567" s="1">
        <v>43917</v>
      </c>
      <c r="D1567">
        <v>1</v>
      </c>
      <c r="E1567">
        <v>282441</v>
      </c>
      <c r="F1567" t="s">
        <v>17</v>
      </c>
      <c r="G1567" s="22">
        <v>0.5</v>
      </c>
    </row>
    <row r="1568" spans="1:7" x14ac:dyDescent="0.25">
      <c r="A1568">
        <v>3552502</v>
      </c>
      <c r="B1568" t="s">
        <v>93</v>
      </c>
      <c r="C1568" s="1">
        <v>43917</v>
      </c>
      <c r="D1568">
        <v>1</v>
      </c>
      <c r="E1568">
        <v>297637</v>
      </c>
      <c r="F1568" t="s">
        <v>17</v>
      </c>
      <c r="G1568" s="22">
        <v>0.55000000000000004</v>
      </c>
    </row>
    <row r="1569" spans="1:7" x14ac:dyDescent="0.25">
      <c r="A1569">
        <v>3552809</v>
      </c>
      <c r="B1569" t="s">
        <v>1051</v>
      </c>
      <c r="C1569" s="1">
        <v>43917</v>
      </c>
      <c r="D1569">
        <v>1</v>
      </c>
      <c r="E1569">
        <v>289664</v>
      </c>
      <c r="F1569" t="s">
        <v>17</v>
      </c>
      <c r="G1569" s="22">
        <v>0.52</v>
      </c>
    </row>
    <row r="1570" spans="1:7" x14ac:dyDescent="0.25">
      <c r="A1570">
        <v>3554003</v>
      </c>
      <c r="B1570" t="s">
        <v>1140</v>
      </c>
      <c r="C1570" s="1">
        <v>43917</v>
      </c>
      <c r="D1570">
        <v>1</v>
      </c>
      <c r="E1570">
        <v>121766</v>
      </c>
      <c r="F1570" t="s">
        <v>17</v>
      </c>
      <c r="G1570" s="22">
        <v>0.52</v>
      </c>
    </row>
    <row r="1571" spans="1:7" x14ac:dyDescent="0.25">
      <c r="A1571">
        <v>3555406</v>
      </c>
      <c r="B1571" t="s">
        <v>1141</v>
      </c>
      <c r="C1571" s="1">
        <v>43917</v>
      </c>
      <c r="D1571">
        <v>1</v>
      </c>
      <c r="E1571">
        <v>90799</v>
      </c>
      <c r="F1571" t="s">
        <v>17</v>
      </c>
      <c r="G1571" s="22">
        <v>0.66</v>
      </c>
    </row>
    <row r="1572" spans="1:7" x14ac:dyDescent="0.25">
      <c r="A1572">
        <v>3556206</v>
      </c>
      <c r="B1572" t="s">
        <v>1142</v>
      </c>
      <c r="C1572" s="1">
        <v>43917</v>
      </c>
      <c r="D1572">
        <v>1</v>
      </c>
      <c r="E1572">
        <v>129193</v>
      </c>
      <c r="F1572" t="s">
        <v>17</v>
      </c>
      <c r="G1572" s="22">
        <v>0.56000000000000005</v>
      </c>
    </row>
    <row r="1573" spans="1:7" x14ac:dyDescent="0.25">
      <c r="A1573">
        <v>3556503</v>
      </c>
      <c r="B1573" t="s">
        <v>1143</v>
      </c>
      <c r="C1573" s="1">
        <v>43917</v>
      </c>
      <c r="D1573">
        <v>1</v>
      </c>
      <c r="E1573">
        <v>121838</v>
      </c>
      <c r="F1573" t="s">
        <v>17</v>
      </c>
      <c r="G1573" s="22">
        <v>0.49</v>
      </c>
    </row>
    <row r="1574" spans="1:7" x14ac:dyDescent="0.25">
      <c r="A1574">
        <v>3556701</v>
      </c>
      <c r="B1574" t="s">
        <v>1144</v>
      </c>
      <c r="C1574" s="1">
        <v>43917</v>
      </c>
      <c r="D1574">
        <v>1</v>
      </c>
      <c r="E1574">
        <v>78728</v>
      </c>
      <c r="F1574" t="s">
        <v>17</v>
      </c>
      <c r="G1574" s="22">
        <v>0.56000000000000005</v>
      </c>
    </row>
    <row r="1575" spans="1:7" x14ac:dyDescent="0.25">
      <c r="A1575">
        <v>3557006</v>
      </c>
      <c r="B1575" t="s">
        <v>1145</v>
      </c>
      <c r="C1575" s="1">
        <v>43917</v>
      </c>
      <c r="D1575">
        <v>1</v>
      </c>
      <c r="E1575">
        <v>122480</v>
      </c>
      <c r="F1575" t="s">
        <v>17</v>
      </c>
      <c r="G1575" s="22">
        <v>0.54</v>
      </c>
    </row>
    <row r="1576" spans="1:7" x14ac:dyDescent="0.25">
      <c r="A1576">
        <v>3557105</v>
      </c>
      <c r="B1576" t="s">
        <v>1146</v>
      </c>
      <c r="C1576" s="1">
        <v>43917</v>
      </c>
      <c r="D1576">
        <v>1</v>
      </c>
      <c r="E1576">
        <v>94547</v>
      </c>
      <c r="F1576" t="s">
        <v>17</v>
      </c>
      <c r="G1576" s="22">
        <v>0.56000000000000005</v>
      </c>
    </row>
    <row r="1577" spans="1:7" x14ac:dyDescent="0.25">
      <c r="A1577">
        <v>3550308</v>
      </c>
      <c r="B1577" t="s">
        <v>1042</v>
      </c>
      <c r="C1577" s="1">
        <v>43918</v>
      </c>
      <c r="D1577">
        <v>1</v>
      </c>
      <c r="E1577">
        <v>12252023</v>
      </c>
      <c r="F1577" t="s">
        <v>17</v>
      </c>
      <c r="G1577" s="22">
        <v>0.56000000000000005</v>
      </c>
    </row>
    <row r="1578" spans="1:7" x14ac:dyDescent="0.25">
      <c r="A1578">
        <v>3518800</v>
      </c>
      <c r="B1578" t="s">
        <v>51</v>
      </c>
      <c r="C1578" s="1">
        <v>43918</v>
      </c>
      <c r="D1578">
        <v>1</v>
      </c>
      <c r="E1578">
        <v>1379182</v>
      </c>
      <c r="F1578" t="s">
        <v>17</v>
      </c>
      <c r="G1578" s="22">
        <v>0.56999999999999995</v>
      </c>
    </row>
    <row r="1579" spans="1:7" x14ac:dyDescent="0.25">
      <c r="A1579">
        <v>3509502</v>
      </c>
      <c r="B1579" t="s">
        <v>1071</v>
      </c>
      <c r="C1579" s="1">
        <v>43918</v>
      </c>
      <c r="D1579">
        <v>1</v>
      </c>
      <c r="E1579">
        <v>1204073</v>
      </c>
      <c r="F1579" t="s">
        <v>17</v>
      </c>
      <c r="G1579" s="22">
        <v>0.56999999999999995</v>
      </c>
    </row>
    <row r="1580" spans="1:7" x14ac:dyDescent="0.25">
      <c r="A1580">
        <v>3548708</v>
      </c>
      <c r="B1580" t="s">
        <v>1027</v>
      </c>
      <c r="C1580" s="1">
        <v>43918</v>
      </c>
      <c r="D1580">
        <v>1</v>
      </c>
      <c r="E1580">
        <v>838936</v>
      </c>
      <c r="F1580" t="s">
        <v>17</v>
      </c>
      <c r="G1580" s="22">
        <v>0.55000000000000004</v>
      </c>
    </row>
    <row r="1581" spans="1:7" x14ac:dyDescent="0.25">
      <c r="A1581">
        <v>3549904</v>
      </c>
      <c r="B1581" t="s">
        <v>1072</v>
      </c>
      <c r="C1581" s="1">
        <v>43918</v>
      </c>
      <c r="D1581">
        <v>1</v>
      </c>
      <c r="E1581">
        <v>721944</v>
      </c>
      <c r="F1581" t="s">
        <v>17</v>
      </c>
      <c r="G1581" s="22">
        <v>0.56999999999999995</v>
      </c>
    </row>
    <row r="1582" spans="1:7" x14ac:dyDescent="0.25">
      <c r="A1582">
        <v>3547809</v>
      </c>
      <c r="B1582" t="s">
        <v>1011</v>
      </c>
      <c r="C1582" s="1">
        <v>43918</v>
      </c>
      <c r="D1582">
        <v>1</v>
      </c>
      <c r="E1582">
        <v>718773</v>
      </c>
      <c r="F1582" t="s">
        <v>17</v>
      </c>
      <c r="G1582" s="22">
        <v>0.56000000000000005</v>
      </c>
    </row>
    <row r="1583" spans="1:7" x14ac:dyDescent="0.25">
      <c r="A1583">
        <v>3543402</v>
      </c>
      <c r="B1583" t="s">
        <v>1073</v>
      </c>
      <c r="C1583" s="1">
        <v>43918</v>
      </c>
      <c r="D1583">
        <v>1</v>
      </c>
      <c r="E1583">
        <v>703293</v>
      </c>
      <c r="F1583" t="s">
        <v>17</v>
      </c>
      <c r="G1583" s="22">
        <v>0.54</v>
      </c>
    </row>
    <row r="1584" spans="1:7" x14ac:dyDescent="0.25">
      <c r="A1584">
        <v>3534401</v>
      </c>
      <c r="B1584" t="s">
        <v>69</v>
      </c>
      <c r="C1584" s="1">
        <v>43918</v>
      </c>
      <c r="D1584">
        <v>1</v>
      </c>
      <c r="E1584">
        <v>698418</v>
      </c>
      <c r="F1584" t="s">
        <v>17</v>
      </c>
      <c r="G1584" s="22">
        <v>0.56000000000000005</v>
      </c>
    </row>
    <row r="1585" spans="1:7" x14ac:dyDescent="0.25">
      <c r="A1585">
        <v>3552205</v>
      </c>
      <c r="B1585" t="s">
        <v>1074</v>
      </c>
      <c r="C1585" s="1">
        <v>43918</v>
      </c>
      <c r="D1585">
        <v>1</v>
      </c>
      <c r="E1585">
        <v>679378</v>
      </c>
      <c r="F1585" t="s">
        <v>17</v>
      </c>
      <c r="G1585" s="22">
        <v>0.54</v>
      </c>
    </row>
    <row r="1586" spans="1:7" x14ac:dyDescent="0.25">
      <c r="A1586">
        <v>3529401</v>
      </c>
      <c r="B1586" t="s">
        <v>949</v>
      </c>
      <c r="C1586" s="1">
        <v>43918</v>
      </c>
      <c r="D1586">
        <v>1</v>
      </c>
      <c r="E1586">
        <v>472912</v>
      </c>
      <c r="F1586" t="s">
        <v>17</v>
      </c>
      <c r="G1586" s="22">
        <v>0.56999999999999995</v>
      </c>
    </row>
    <row r="1587" spans="1:7" x14ac:dyDescent="0.25">
      <c r="A1587">
        <v>3549805</v>
      </c>
      <c r="B1587" t="s">
        <v>1075</v>
      </c>
      <c r="C1587" s="1">
        <v>43918</v>
      </c>
      <c r="D1587">
        <v>1</v>
      </c>
      <c r="E1587">
        <v>460671</v>
      </c>
      <c r="F1587" t="s">
        <v>17</v>
      </c>
      <c r="G1587" s="22">
        <v>0.52</v>
      </c>
    </row>
    <row r="1588" spans="1:7" x14ac:dyDescent="0.25">
      <c r="A1588">
        <v>3530607</v>
      </c>
      <c r="B1588" t="s">
        <v>67</v>
      </c>
      <c r="C1588" s="1">
        <v>43918</v>
      </c>
      <c r="D1588">
        <v>1</v>
      </c>
      <c r="E1588">
        <v>445842</v>
      </c>
      <c r="F1588" t="s">
        <v>17</v>
      </c>
      <c r="G1588" s="22">
        <v>0.56999999999999995</v>
      </c>
    </row>
    <row r="1589" spans="1:7" x14ac:dyDescent="0.25">
      <c r="A1589">
        <v>3548500</v>
      </c>
      <c r="B1589" t="s">
        <v>1076</v>
      </c>
      <c r="C1589" s="1">
        <v>43918</v>
      </c>
      <c r="D1589">
        <v>1</v>
      </c>
      <c r="E1589">
        <v>433311</v>
      </c>
      <c r="F1589" t="s">
        <v>17</v>
      </c>
      <c r="G1589" s="22">
        <v>0.55000000000000004</v>
      </c>
    </row>
    <row r="1590" spans="1:7" x14ac:dyDescent="0.25">
      <c r="A1590">
        <v>3513801</v>
      </c>
      <c r="B1590" t="s">
        <v>37</v>
      </c>
      <c r="C1590" s="1">
        <v>43918</v>
      </c>
      <c r="D1590">
        <v>1</v>
      </c>
      <c r="E1590">
        <v>423884</v>
      </c>
      <c r="F1590" t="s">
        <v>17</v>
      </c>
      <c r="G1590" s="22">
        <v>0.59</v>
      </c>
    </row>
    <row r="1591" spans="1:7" x14ac:dyDescent="0.25">
      <c r="A1591">
        <v>3525904</v>
      </c>
      <c r="B1591" t="s">
        <v>1077</v>
      </c>
      <c r="C1591" s="1">
        <v>43918</v>
      </c>
      <c r="D1591">
        <v>1</v>
      </c>
      <c r="E1591">
        <v>418962</v>
      </c>
      <c r="F1591" t="s">
        <v>17</v>
      </c>
      <c r="G1591" s="22">
        <v>0.54</v>
      </c>
    </row>
    <row r="1592" spans="1:7" x14ac:dyDescent="0.25">
      <c r="A1592">
        <v>3538709</v>
      </c>
      <c r="B1592" t="s">
        <v>1078</v>
      </c>
      <c r="C1592" s="1">
        <v>43918</v>
      </c>
      <c r="D1592">
        <v>1</v>
      </c>
      <c r="E1592">
        <v>404142</v>
      </c>
      <c r="F1592" t="s">
        <v>17</v>
      </c>
      <c r="G1592" s="22">
        <v>0.53</v>
      </c>
    </row>
    <row r="1593" spans="1:7" x14ac:dyDescent="0.25">
      <c r="A1593">
        <v>3510609</v>
      </c>
      <c r="B1593" t="s">
        <v>824</v>
      </c>
      <c r="C1593" s="1">
        <v>43918</v>
      </c>
      <c r="D1593">
        <v>1</v>
      </c>
      <c r="E1593">
        <v>400927</v>
      </c>
      <c r="F1593" t="s">
        <v>17</v>
      </c>
      <c r="G1593" s="22">
        <v>0.56000000000000005</v>
      </c>
    </row>
    <row r="1594" spans="1:7" x14ac:dyDescent="0.25">
      <c r="A1594">
        <v>3506003</v>
      </c>
      <c r="B1594" t="s">
        <v>1079</v>
      </c>
      <c r="C1594" s="1">
        <v>43918</v>
      </c>
      <c r="D1594">
        <v>1</v>
      </c>
      <c r="E1594">
        <v>376818</v>
      </c>
      <c r="F1594" t="s">
        <v>17</v>
      </c>
      <c r="G1594" s="22">
        <v>0.51</v>
      </c>
    </row>
    <row r="1595" spans="1:7" x14ac:dyDescent="0.25">
      <c r="A1595">
        <v>3523107</v>
      </c>
      <c r="B1595" t="s">
        <v>57</v>
      </c>
      <c r="C1595" s="1">
        <v>43918</v>
      </c>
      <c r="D1595">
        <v>1</v>
      </c>
      <c r="E1595">
        <v>370821</v>
      </c>
      <c r="F1595" t="s">
        <v>17</v>
      </c>
      <c r="G1595" s="22">
        <v>0.61</v>
      </c>
    </row>
    <row r="1596" spans="1:7" x14ac:dyDescent="0.25">
      <c r="A1596">
        <v>3551009</v>
      </c>
      <c r="B1596" t="s">
        <v>1080</v>
      </c>
      <c r="C1596" s="1">
        <v>43918</v>
      </c>
      <c r="D1596">
        <v>1</v>
      </c>
      <c r="E1596">
        <v>365798</v>
      </c>
      <c r="F1596" t="s">
        <v>17</v>
      </c>
      <c r="G1596" s="22">
        <v>0.6</v>
      </c>
    </row>
    <row r="1597" spans="1:7" x14ac:dyDescent="0.25">
      <c r="A1597">
        <v>3516200</v>
      </c>
      <c r="B1597" t="s">
        <v>1081</v>
      </c>
      <c r="C1597" s="1">
        <v>43918</v>
      </c>
      <c r="D1597">
        <v>1</v>
      </c>
      <c r="E1597">
        <v>353187</v>
      </c>
      <c r="F1597" t="s">
        <v>17</v>
      </c>
      <c r="G1597" s="22">
        <v>0.54</v>
      </c>
    </row>
    <row r="1598" spans="1:7" x14ac:dyDescent="0.25">
      <c r="A1598">
        <v>3541000</v>
      </c>
      <c r="B1598" t="s">
        <v>1082</v>
      </c>
      <c r="C1598" s="1">
        <v>43918</v>
      </c>
      <c r="D1598">
        <v>1</v>
      </c>
      <c r="E1598">
        <v>325073</v>
      </c>
      <c r="F1598" t="s">
        <v>17</v>
      </c>
      <c r="G1598" s="22">
        <v>0.54</v>
      </c>
    </row>
    <row r="1599" spans="1:7" x14ac:dyDescent="0.25">
      <c r="A1599">
        <v>3518701</v>
      </c>
      <c r="B1599" t="s">
        <v>1083</v>
      </c>
      <c r="C1599" s="1">
        <v>43918</v>
      </c>
      <c r="D1599">
        <v>1</v>
      </c>
      <c r="E1599">
        <v>320459</v>
      </c>
      <c r="F1599" t="s">
        <v>17</v>
      </c>
      <c r="G1599" s="22">
        <v>0.57999999999999996</v>
      </c>
    </row>
    <row r="1600" spans="1:7" x14ac:dyDescent="0.25">
      <c r="A1600">
        <v>3554102</v>
      </c>
      <c r="B1600" t="s">
        <v>1084</v>
      </c>
      <c r="C1600" s="1">
        <v>43918</v>
      </c>
      <c r="D1600">
        <v>1</v>
      </c>
      <c r="E1600">
        <v>314924</v>
      </c>
      <c r="F1600" t="s">
        <v>17</v>
      </c>
      <c r="G1600" s="22">
        <v>0.56999999999999995</v>
      </c>
    </row>
    <row r="1601" spans="1:7" x14ac:dyDescent="0.25">
      <c r="A1601">
        <v>3526902</v>
      </c>
      <c r="B1601" t="s">
        <v>1085</v>
      </c>
      <c r="C1601" s="1">
        <v>43918</v>
      </c>
      <c r="D1601">
        <v>1</v>
      </c>
      <c r="E1601">
        <v>306114</v>
      </c>
      <c r="F1601" t="s">
        <v>17</v>
      </c>
      <c r="G1601" s="22">
        <v>0.5</v>
      </c>
    </row>
    <row r="1602" spans="1:7" x14ac:dyDescent="0.25">
      <c r="B1602" t="s">
        <v>1086</v>
      </c>
      <c r="C1602" s="1">
        <v>43918</v>
      </c>
      <c r="D1602">
        <v>1</v>
      </c>
      <c r="G1602" s="22">
        <v>0.56000000000000005</v>
      </c>
    </row>
    <row r="1603" spans="1:7" x14ac:dyDescent="0.25">
      <c r="A1603">
        <v>3501608</v>
      </c>
      <c r="B1603" t="s">
        <v>1087</v>
      </c>
      <c r="C1603" s="1">
        <v>43918</v>
      </c>
      <c r="D1603">
        <v>1</v>
      </c>
      <c r="E1603">
        <v>239597</v>
      </c>
      <c r="F1603" t="s">
        <v>17</v>
      </c>
      <c r="G1603" s="22">
        <v>0.56000000000000005</v>
      </c>
    </row>
    <row r="1604" spans="1:7" x14ac:dyDescent="0.25">
      <c r="A1604">
        <v>3501905</v>
      </c>
      <c r="B1604" t="s">
        <v>1088</v>
      </c>
      <c r="C1604" s="1">
        <v>43918</v>
      </c>
      <c r="D1604">
        <v>1</v>
      </c>
      <c r="E1604">
        <v>72195</v>
      </c>
      <c r="F1604" t="s">
        <v>17</v>
      </c>
      <c r="G1604" s="22">
        <v>0.56000000000000005</v>
      </c>
    </row>
    <row r="1605" spans="1:7" x14ac:dyDescent="0.25">
      <c r="A1605">
        <v>3502804</v>
      </c>
      <c r="B1605" t="s">
        <v>1089</v>
      </c>
      <c r="C1605" s="1">
        <v>43918</v>
      </c>
      <c r="D1605">
        <v>1</v>
      </c>
      <c r="E1605">
        <v>197016</v>
      </c>
      <c r="F1605" t="s">
        <v>17</v>
      </c>
      <c r="G1605" s="22">
        <v>0.48</v>
      </c>
    </row>
    <row r="1606" spans="1:7" x14ac:dyDescent="0.25">
      <c r="A1606">
        <v>3503208</v>
      </c>
      <c r="B1606" t="s">
        <v>1090</v>
      </c>
      <c r="C1606" s="1">
        <v>43918</v>
      </c>
      <c r="D1606">
        <v>1</v>
      </c>
      <c r="E1606">
        <v>236072</v>
      </c>
      <c r="F1606" t="s">
        <v>17</v>
      </c>
      <c r="G1606" s="22">
        <v>0.5</v>
      </c>
    </row>
    <row r="1607" spans="1:7" x14ac:dyDescent="0.25">
      <c r="A1607">
        <v>3503307</v>
      </c>
      <c r="B1607" t="s">
        <v>1091</v>
      </c>
      <c r="C1607" s="1">
        <v>43918</v>
      </c>
      <c r="D1607">
        <v>1</v>
      </c>
      <c r="E1607">
        <v>134236</v>
      </c>
      <c r="F1607" t="s">
        <v>17</v>
      </c>
      <c r="G1607" s="22">
        <v>0.55000000000000004</v>
      </c>
    </row>
    <row r="1608" spans="1:7" x14ac:dyDescent="0.25">
      <c r="A1608">
        <v>3503901</v>
      </c>
      <c r="B1608" t="s">
        <v>791</v>
      </c>
      <c r="C1608" s="1">
        <v>43918</v>
      </c>
      <c r="D1608">
        <v>1</v>
      </c>
      <c r="E1608">
        <v>89824</v>
      </c>
      <c r="F1608" t="s">
        <v>17</v>
      </c>
      <c r="G1608" s="22">
        <v>0.59</v>
      </c>
    </row>
    <row r="1609" spans="1:7" x14ac:dyDescent="0.25">
      <c r="A1609">
        <v>3504008</v>
      </c>
      <c r="B1609" t="s">
        <v>1092</v>
      </c>
      <c r="C1609" s="1">
        <v>43918</v>
      </c>
      <c r="D1609">
        <v>1</v>
      </c>
      <c r="E1609">
        <v>104386</v>
      </c>
      <c r="F1609" t="s">
        <v>17</v>
      </c>
      <c r="G1609" s="22">
        <v>0.54</v>
      </c>
    </row>
    <row r="1610" spans="1:7" x14ac:dyDescent="0.25">
      <c r="A1610">
        <v>3504107</v>
      </c>
      <c r="B1610" t="s">
        <v>1093</v>
      </c>
      <c r="C1610" s="1">
        <v>43918</v>
      </c>
      <c r="D1610">
        <v>1</v>
      </c>
      <c r="E1610">
        <v>142761</v>
      </c>
      <c r="F1610" t="s">
        <v>17</v>
      </c>
      <c r="G1610" s="22">
        <v>0.57999999999999996</v>
      </c>
    </row>
    <row r="1611" spans="1:7" x14ac:dyDescent="0.25">
      <c r="A1611">
        <v>3504503</v>
      </c>
      <c r="B1611" t="s">
        <v>1094</v>
      </c>
      <c r="C1611" s="1">
        <v>43918</v>
      </c>
      <c r="D1611">
        <v>1</v>
      </c>
      <c r="E1611">
        <v>90655</v>
      </c>
      <c r="F1611" t="s">
        <v>17</v>
      </c>
      <c r="G1611" s="22">
        <v>0.55000000000000004</v>
      </c>
    </row>
    <row r="1612" spans="1:7" x14ac:dyDescent="0.25">
      <c r="A1612">
        <v>3505500</v>
      </c>
      <c r="B1612" t="s">
        <v>1095</v>
      </c>
      <c r="C1612" s="1">
        <v>43918</v>
      </c>
      <c r="D1612">
        <v>1</v>
      </c>
      <c r="E1612">
        <v>122098</v>
      </c>
      <c r="F1612" t="s">
        <v>17</v>
      </c>
      <c r="G1612" s="22">
        <v>0.55000000000000004</v>
      </c>
    </row>
    <row r="1613" spans="1:7" x14ac:dyDescent="0.25">
      <c r="A1613">
        <v>3505708</v>
      </c>
      <c r="B1613" t="s">
        <v>23</v>
      </c>
      <c r="C1613" s="1">
        <v>43918</v>
      </c>
      <c r="D1613">
        <v>1</v>
      </c>
      <c r="E1613">
        <v>274182</v>
      </c>
      <c r="F1613" t="s">
        <v>17</v>
      </c>
      <c r="G1613" s="22">
        <v>0.51</v>
      </c>
    </row>
    <row r="1614" spans="1:7" x14ac:dyDescent="0.25">
      <c r="A1614">
        <v>3506102</v>
      </c>
      <c r="B1614" t="s">
        <v>1096</v>
      </c>
      <c r="C1614" s="1">
        <v>43918</v>
      </c>
      <c r="D1614">
        <v>1</v>
      </c>
      <c r="E1614">
        <v>77496</v>
      </c>
      <c r="F1614" t="s">
        <v>17</v>
      </c>
      <c r="G1614" s="22">
        <v>0.65</v>
      </c>
    </row>
    <row r="1615" spans="1:7" x14ac:dyDescent="0.25">
      <c r="A1615">
        <v>3506508</v>
      </c>
      <c r="B1615" t="s">
        <v>1097</v>
      </c>
      <c r="C1615" s="1">
        <v>43918</v>
      </c>
      <c r="D1615">
        <v>1</v>
      </c>
      <c r="E1615">
        <v>123638</v>
      </c>
      <c r="F1615" t="s">
        <v>17</v>
      </c>
      <c r="G1615" s="22">
        <v>0.52</v>
      </c>
    </row>
    <row r="1616" spans="1:7" x14ac:dyDescent="0.25">
      <c r="A1616">
        <v>3507506</v>
      </c>
      <c r="B1616" t="s">
        <v>1098</v>
      </c>
      <c r="C1616" s="1">
        <v>43918</v>
      </c>
      <c r="D1616">
        <v>1</v>
      </c>
      <c r="E1616">
        <v>146497</v>
      </c>
      <c r="F1616" t="s">
        <v>17</v>
      </c>
      <c r="G1616" s="22">
        <v>0.54</v>
      </c>
    </row>
    <row r="1617" spans="1:7" x14ac:dyDescent="0.25">
      <c r="A1617">
        <v>3507605</v>
      </c>
      <c r="B1617" t="s">
        <v>1099</v>
      </c>
      <c r="C1617" s="1">
        <v>43918</v>
      </c>
      <c r="D1617">
        <v>1</v>
      </c>
      <c r="E1617">
        <v>168668</v>
      </c>
      <c r="F1617" t="s">
        <v>17</v>
      </c>
      <c r="G1617" s="22">
        <v>0.53</v>
      </c>
    </row>
    <row r="1618" spans="1:7" x14ac:dyDescent="0.25">
      <c r="A1618">
        <v>3508504</v>
      </c>
      <c r="B1618" t="s">
        <v>1100</v>
      </c>
      <c r="C1618" s="1">
        <v>43918</v>
      </c>
      <c r="D1618">
        <v>1</v>
      </c>
      <c r="E1618">
        <v>94263</v>
      </c>
      <c r="F1618" t="s">
        <v>17</v>
      </c>
      <c r="G1618" s="22">
        <v>0.62</v>
      </c>
    </row>
    <row r="1619" spans="1:7" x14ac:dyDescent="0.25">
      <c r="A1619">
        <v>3509007</v>
      </c>
      <c r="B1619" t="s">
        <v>27</v>
      </c>
      <c r="C1619" s="1">
        <v>43918</v>
      </c>
      <c r="D1619">
        <v>1</v>
      </c>
      <c r="E1619">
        <v>101470</v>
      </c>
      <c r="F1619" t="s">
        <v>17</v>
      </c>
      <c r="G1619" s="22">
        <v>0.56999999999999995</v>
      </c>
    </row>
    <row r="1620" spans="1:7" x14ac:dyDescent="0.25">
      <c r="A1620">
        <v>3509205</v>
      </c>
      <c r="B1620" t="s">
        <v>30</v>
      </c>
      <c r="C1620" s="1">
        <v>43918</v>
      </c>
      <c r="D1620">
        <v>1</v>
      </c>
      <c r="E1620">
        <v>76801</v>
      </c>
      <c r="F1620" t="s">
        <v>17</v>
      </c>
      <c r="G1620" s="22">
        <v>0.59</v>
      </c>
    </row>
    <row r="1621" spans="1:7" x14ac:dyDescent="0.25">
      <c r="A1621">
        <v>3509601</v>
      </c>
      <c r="B1621" t="s">
        <v>1101</v>
      </c>
      <c r="C1621" s="1">
        <v>43918</v>
      </c>
      <c r="D1621">
        <v>1</v>
      </c>
      <c r="E1621">
        <v>84650</v>
      </c>
      <c r="F1621" t="s">
        <v>17</v>
      </c>
      <c r="G1621" s="22">
        <v>0.57999999999999996</v>
      </c>
    </row>
    <row r="1622" spans="1:7" x14ac:dyDescent="0.25">
      <c r="A1622">
        <v>3510500</v>
      </c>
      <c r="B1622" t="s">
        <v>1102</v>
      </c>
      <c r="C1622" s="1">
        <v>43918</v>
      </c>
      <c r="D1622">
        <v>1</v>
      </c>
      <c r="E1622">
        <v>121532</v>
      </c>
      <c r="F1622" t="s">
        <v>17</v>
      </c>
      <c r="G1622" s="22">
        <v>0.63</v>
      </c>
    </row>
    <row r="1623" spans="1:7" x14ac:dyDescent="0.25">
      <c r="A1623">
        <v>3511102</v>
      </c>
      <c r="B1623" t="s">
        <v>1103</v>
      </c>
      <c r="C1623" s="1">
        <v>43918</v>
      </c>
      <c r="D1623">
        <v>1</v>
      </c>
      <c r="E1623">
        <v>121862</v>
      </c>
      <c r="F1623" t="s">
        <v>17</v>
      </c>
      <c r="G1623" s="22">
        <v>0.49</v>
      </c>
    </row>
    <row r="1624" spans="1:7" x14ac:dyDescent="0.25">
      <c r="A1624">
        <v>3513009</v>
      </c>
      <c r="B1624" t="s">
        <v>34</v>
      </c>
      <c r="C1624" s="1">
        <v>43918</v>
      </c>
      <c r="D1624">
        <v>1</v>
      </c>
      <c r="E1624">
        <v>249210</v>
      </c>
      <c r="F1624" t="s">
        <v>17</v>
      </c>
      <c r="G1624" s="22">
        <v>0.6</v>
      </c>
    </row>
    <row r="1625" spans="1:7" x14ac:dyDescent="0.25">
      <c r="A1625">
        <v>3513405</v>
      </c>
      <c r="B1625" t="s">
        <v>1104</v>
      </c>
      <c r="C1625" s="1">
        <v>43918</v>
      </c>
      <c r="D1625">
        <v>1</v>
      </c>
      <c r="E1625">
        <v>82238</v>
      </c>
      <c r="F1625" t="s">
        <v>17</v>
      </c>
      <c r="G1625" s="22">
        <v>0.65</v>
      </c>
    </row>
    <row r="1626" spans="1:7" x14ac:dyDescent="0.25">
      <c r="A1626">
        <v>3513504</v>
      </c>
      <c r="B1626" t="s">
        <v>1105</v>
      </c>
      <c r="C1626" s="1">
        <v>43918</v>
      </c>
      <c r="D1626">
        <v>1</v>
      </c>
      <c r="E1626">
        <v>130705</v>
      </c>
      <c r="F1626" t="s">
        <v>17</v>
      </c>
      <c r="G1626" s="22">
        <v>0.48</v>
      </c>
    </row>
    <row r="1627" spans="1:7" x14ac:dyDescent="0.25">
      <c r="A1627">
        <v>3515004</v>
      </c>
      <c r="B1627" t="s">
        <v>40</v>
      </c>
      <c r="C1627" s="1">
        <v>43918</v>
      </c>
      <c r="D1627">
        <v>1</v>
      </c>
      <c r="E1627">
        <v>273726</v>
      </c>
      <c r="F1627" t="s">
        <v>17</v>
      </c>
      <c r="G1627" s="22">
        <v>0.55000000000000004</v>
      </c>
    </row>
    <row r="1628" spans="1:7" x14ac:dyDescent="0.25">
      <c r="A1628">
        <v>3515707</v>
      </c>
      <c r="B1628" t="s">
        <v>44</v>
      </c>
      <c r="C1628" s="1">
        <v>43918</v>
      </c>
      <c r="D1628">
        <v>1</v>
      </c>
      <c r="E1628">
        <v>194276</v>
      </c>
      <c r="F1628" t="s">
        <v>17</v>
      </c>
      <c r="G1628" s="22">
        <v>0.49</v>
      </c>
    </row>
    <row r="1629" spans="1:7" x14ac:dyDescent="0.25">
      <c r="A1629">
        <v>3516309</v>
      </c>
      <c r="B1629" t="s">
        <v>46</v>
      </c>
      <c r="C1629" s="1">
        <v>43918</v>
      </c>
      <c r="D1629">
        <v>1</v>
      </c>
      <c r="E1629">
        <v>175844</v>
      </c>
      <c r="F1629" t="s">
        <v>17</v>
      </c>
      <c r="G1629" s="22">
        <v>0.54</v>
      </c>
    </row>
    <row r="1630" spans="1:7" x14ac:dyDescent="0.25">
      <c r="A1630">
        <v>3516408</v>
      </c>
      <c r="B1630" t="s">
        <v>48</v>
      </c>
      <c r="C1630" s="1">
        <v>43918</v>
      </c>
      <c r="D1630">
        <v>1</v>
      </c>
      <c r="E1630">
        <v>154489</v>
      </c>
      <c r="F1630" t="s">
        <v>17</v>
      </c>
      <c r="G1630" s="22">
        <v>0.56000000000000005</v>
      </c>
    </row>
    <row r="1631" spans="1:7" x14ac:dyDescent="0.25">
      <c r="A1631">
        <v>3518404</v>
      </c>
      <c r="B1631" t="s">
        <v>1106</v>
      </c>
      <c r="C1631" s="1">
        <v>43918</v>
      </c>
      <c r="D1631">
        <v>1</v>
      </c>
      <c r="E1631">
        <v>121798</v>
      </c>
      <c r="F1631" t="s">
        <v>17</v>
      </c>
      <c r="G1631" s="22">
        <v>0.56999999999999995</v>
      </c>
    </row>
    <row r="1632" spans="1:7" x14ac:dyDescent="0.25">
      <c r="A1632">
        <v>3519071</v>
      </c>
      <c r="B1632" t="s">
        <v>1107</v>
      </c>
      <c r="C1632" s="1">
        <v>43918</v>
      </c>
      <c r="D1632">
        <v>1</v>
      </c>
      <c r="E1632">
        <v>230851</v>
      </c>
      <c r="F1632" t="s">
        <v>17</v>
      </c>
      <c r="G1632" s="22">
        <v>0.57999999999999996</v>
      </c>
    </row>
    <row r="1633" spans="1:7" x14ac:dyDescent="0.25">
      <c r="A1633">
        <v>3519709</v>
      </c>
      <c r="B1633" t="s">
        <v>1108</v>
      </c>
      <c r="C1633" s="1">
        <v>43918</v>
      </c>
      <c r="D1633">
        <v>1</v>
      </c>
      <c r="E1633">
        <v>78878</v>
      </c>
      <c r="F1633" t="s">
        <v>17</v>
      </c>
      <c r="G1633" s="22">
        <v>0.64</v>
      </c>
    </row>
    <row r="1634" spans="1:7" x14ac:dyDescent="0.25">
      <c r="A1634">
        <v>3520509</v>
      </c>
      <c r="B1634" t="s">
        <v>1109</v>
      </c>
      <c r="C1634" s="1">
        <v>43918</v>
      </c>
      <c r="D1634">
        <v>1</v>
      </c>
      <c r="E1634">
        <v>251627</v>
      </c>
      <c r="F1634" t="s">
        <v>17</v>
      </c>
      <c r="G1634" s="22">
        <v>0.59</v>
      </c>
    </row>
    <row r="1635" spans="1:7" x14ac:dyDescent="0.25">
      <c r="A1635">
        <v>3522109</v>
      </c>
      <c r="B1635" t="s">
        <v>1110</v>
      </c>
      <c r="C1635" s="1">
        <v>43918</v>
      </c>
      <c r="D1635">
        <v>1</v>
      </c>
      <c r="E1635">
        <v>101816</v>
      </c>
      <c r="F1635" t="s">
        <v>17</v>
      </c>
      <c r="G1635" s="22">
        <v>0.6</v>
      </c>
    </row>
    <row r="1636" spans="1:7" x14ac:dyDescent="0.25">
      <c r="A1636">
        <v>3522208</v>
      </c>
      <c r="B1636" t="s">
        <v>53</v>
      </c>
      <c r="C1636" s="1">
        <v>43918</v>
      </c>
      <c r="D1636">
        <v>1</v>
      </c>
      <c r="E1636">
        <v>175693</v>
      </c>
      <c r="F1636" t="s">
        <v>17</v>
      </c>
      <c r="G1636" s="22">
        <v>0.61</v>
      </c>
    </row>
    <row r="1637" spans="1:7" x14ac:dyDescent="0.25">
      <c r="A1637">
        <v>3522307</v>
      </c>
      <c r="B1637" t="s">
        <v>1111</v>
      </c>
      <c r="C1637" s="1">
        <v>43918</v>
      </c>
      <c r="D1637">
        <v>1</v>
      </c>
      <c r="E1637">
        <v>163901</v>
      </c>
      <c r="F1637" t="s">
        <v>17</v>
      </c>
      <c r="G1637" s="22">
        <v>0.53</v>
      </c>
    </row>
    <row r="1638" spans="1:7" x14ac:dyDescent="0.25">
      <c r="A1638">
        <v>3522406</v>
      </c>
      <c r="B1638" t="s">
        <v>1112</v>
      </c>
      <c r="C1638" s="1">
        <v>43918</v>
      </c>
      <c r="D1638">
        <v>1</v>
      </c>
      <c r="E1638">
        <v>94354</v>
      </c>
      <c r="F1638" t="s">
        <v>17</v>
      </c>
      <c r="G1638" s="22">
        <v>0.52</v>
      </c>
    </row>
    <row r="1639" spans="1:7" x14ac:dyDescent="0.25">
      <c r="A1639">
        <v>3522505</v>
      </c>
      <c r="B1639" t="s">
        <v>55</v>
      </c>
      <c r="C1639" s="1">
        <v>43918</v>
      </c>
      <c r="D1639">
        <v>1</v>
      </c>
      <c r="E1639">
        <v>237700</v>
      </c>
      <c r="F1639" t="s">
        <v>17</v>
      </c>
      <c r="G1639" s="22">
        <v>0.56000000000000005</v>
      </c>
    </row>
    <row r="1640" spans="1:7" x14ac:dyDescent="0.25">
      <c r="A1640">
        <v>3522604</v>
      </c>
      <c r="B1640" t="s">
        <v>1113</v>
      </c>
      <c r="C1640" s="1">
        <v>43918</v>
      </c>
      <c r="D1640">
        <v>1</v>
      </c>
      <c r="E1640">
        <v>74773</v>
      </c>
      <c r="F1640" t="s">
        <v>17</v>
      </c>
      <c r="G1640" s="22">
        <v>0.57999999999999996</v>
      </c>
    </row>
    <row r="1641" spans="1:7" x14ac:dyDescent="0.25">
      <c r="A1641">
        <v>3523404</v>
      </c>
      <c r="B1641" t="s">
        <v>1114</v>
      </c>
      <c r="C1641" s="1">
        <v>43918</v>
      </c>
      <c r="D1641">
        <v>1</v>
      </c>
      <c r="E1641">
        <v>120858</v>
      </c>
      <c r="F1641" t="s">
        <v>17</v>
      </c>
      <c r="G1641" s="22">
        <v>0.53</v>
      </c>
    </row>
    <row r="1642" spans="1:7" x14ac:dyDescent="0.25">
      <c r="A1642">
        <v>3523909</v>
      </c>
      <c r="B1642" t="s">
        <v>1115</v>
      </c>
      <c r="C1642" s="1">
        <v>43918</v>
      </c>
      <c r="D1642">
        <v>1</v>
      </c>
      <c r="E1642">
        <v>173939</v>
      </c>
      <c r="F1642" t="s">
        <v>17</v>
      </c>
      <c r="G1642" s="22">
        <v>0.55000000000000004</v>
      </c>
    </row>
    <row r="1643" spans="1:7" x14ac:dyDescent="0.25">
      <c r="A1643">
        <v>3524303</v>
      </c>
      <c r="B1643" t="s">
        <v>1116</v>
      </c>
      <c r="C1643" s="1">
        <v>43918</v>
      </c>
      <c r="D1643">
        <v>1</v>
      </c>
      <c r="E1643">
        <v>77263</v>
      </c>
      <c r="F1643" t="s">
        <v>17</v>
      </c>
      <c r="G1643" s="22">
        <v>0.55000000000000004</v>
      </c>
    </row>
    <row r="1644" spans="1:7" x14ac:dyDescent="0.25">
      <c r="A1644">
        <v>3524402</v>
      </c>
      <c r="B1644" t="s">
        <v>1117</v>
      </c>
      <c r="C1644" s="1">
        <v>43918</v>
      </c>
      <c r="D1644">
        <v>1</v>
      </c>
      <c r="E1644">
        <v>233662</v>
      </c>
      <c r="F1644" t="s">
        <v>17</v>
      </c>
      <c r="G1644" s="22">
        <v>0.56999999999999995</v>
      </c>
    </row>
    <row r="1645" spans="1:7" x14ac:dyDescent="0.25">
      <c r="A1645">
        <v>3525003</v>
      </c>
      <c r="B1645" t="s">
        <v>59</v>
      </c>
      <c r="C1645" s="1">
        <v>43918</v>
      </c>
      <c r="D1645">
        <v>1</v>
      </c>
      <c r="E1645">
        <v>124937</v>
      </c>
      <c r="F1645" t="s">
        <v>17</v>
      </c>
      <c r="G1645" s="22">
        <v>0.55000000000000004</v>
      </c>
    </row>
    <row r="1646" spans="1:7" x14ac:dyDescent="0.25">
      <c r="A1646">
        <v>3525300</v>
      </c>
      <c r="B1646" t="s">
        <v>1118</v>
      </c>
      <c r="C1646" s="1">
        <v>43918</v>
      </c>
      <c r="D1646">
        <v>1</v>
      </c>
      <c r="E1646">
        <v>150252</v>
      </c>
      <c r="F1646" t="s">
        <v>17</v>
      </c>
      <c r="G1646" s="22">
        <v>0.53</v>
      </c>
    </row>
    <row r="1647" spans="1:7" x14ac:dyDescent="0.25">
      <c r="A1647">
        <v>3526704</v>
      </c>
      <c r="B1647" t="s">
        <v>1119</v>
      </c>
      <c r="C1647" s="1">
        <v>43918</v>
      </c>
      <c r="D1647">
        <v>1</v>
      </c>
      <c r="E1647">
        <v>103391</v>
      </c>
      <c r="F1647" t="s">
        <v>17</v>
      </c>
      <c r="G1647" s="22">
        <v>0.57999999999999996</v>
      </c>
    </row>
    <row r="1648" spans="1:7" x14ac:dyDescent="0.25">
      <c r="A1648">
        <v>3527108</v>
      </c>
      <c r="B1648" t="s">
        <v>1120</v>
      </c>
      <c r="C1648" s="1">
        <v>43918</v>
      </c>
      <c r="D1648">
        <v>1</v>
      </c>
      <c r="E1648">
        <v>78013</v>
      </c>
      <c r="F1648" t="s">
        <v>17</v>
      </c>
      <c r="G1648" s="22">
        <v>0.52</v>
      </c>
    </row>
    <row r="1649" spans="1:7" x14ac:dyDescent="0.25">
      <c r="A1649">
        <v>3527207</v>
      </c>
      <c r="B1649" t="s">
        <v>1121</v>
      </c>
      <c r="C1649" s="1">
        <v>43918</v>
      </c>
      <c r="D1649">
        <v>1</v>
      </c>
      <c r="E1649">
        <v>88706</v>
      </c>
      <c r="F1649" t="s">
        <v>17</v>
      </c>
      <c r="G1649" s="22">
        <v>0.64</v>
      </c>
    </row>
    <row r="1650" spans="1:7" x14ac:dyDescent="0.25">
      <c r="A1650">
        <v>3528502</v>
      </c>
      <c r="B1650" t="s">
        <v>940</v>
      </c>
      <c r="C1650" s="1">
        <v>43918</v>
      </c>
      <c r="D1650">
        <v>1</v>
      </c>
      <c r="E1650">
        <v>100179</v>
      </c>
      <c r="F1650" t="s">
        <v>17</v>
      </c>
      <c r="G1650" s="22">
        <v>0.64</v>
      </c>
    </row>
    <row r="1651" spans="1:7" x14ac:dyDescent="0.25">
      <c r="A1651">
        <v>3529005</v>
      </c>
      <c r="B1651" t="s">
        <v>1122</v>
      </c>
      <c r="C1651" s="1">
        <v>43918</v>
      </c>
      <c r="D1651">
        <v>1</v>
      </c>
      <c r="E1651">
        <v>238882</v>
      </c>
      <c r="F1651" t="s">
        <v>17</v>
      </c>
      <c r="G1651" s="22">
        <v>0.51</v>
      </c>
    </row>
    <row r="1652" spans="1:7" x14ac:dyDescent="0.25">
      <c r="A1652">
        <v>3529302</v>
      </c>
      <c r="B1652" t="s">
        <v>1123</v>
      </c>
      <c r="C1652" s="1">
        <v>43918</v>
      </c>
      <c r="D1652">
        <v>1</v>
      </c>
      <c r="E1652">
        <v>83170</v>
      </c>
      <c r="F1652" t="s">
        <v>17</v>
      </c>
      <c r="G1652" s="22">
        <v>0.53</v>
      </c>
    </row>
    <row r="1653" spans="1:7" x14ac:dyDescent="0.25">
      <c r="A1653">
        <v>3530706</v>
      </c>
      <c r="B1653" t="s">
        <v>1124</v>
      </c>
      <c r="C1653" s="1">
        <v>43918</v>
      </c>
      <c r="D1653">
        <v>1</v>
      </c>
      <c r="E1653">
        <v>151888</v>
      </c>
      <c r="F1653" t="s">
        <v>17</v>
      </c>
      <c r="G1653" s="22">
        <v>0.56999999999999995</v>
      </c>
    </row>
    <row r="1654" spans="1:7" x14ac:dyDescent="0.25">
      <c r="A1654">
        <v>3530805</v>
      </c>
      <c r="B1654" t="s">
        <v>1125</v>
      </c>
      <c r="C1654" s="1">
        <v>43918</v>
      </c>
      <c r="D1654">
        <v>1</v>
      </c>
      <c r="E1654">
        <v>93189</v>
      </c>
      <c r="F1654" t="s">
        <v>17</v>
      </c>
      <c r="G1654" s="22">
        <v>0.57999999999999996</v>
      </c>
    </row>
    <row r="1655" spans="1:7" x14ac:dyDescent="0.25">
      <c r="A1655">
        <v>3534708</v>
      </c>
      <c r="B1655" t="s">
        <v>1126</v>
      </c>
      <c r="C1655" s="1">
        <v>43918</v>
      </c>
      <c r="D1655">
        <v>1</v>
      </c>
      <c r="E1655">
        <v>113542</v>
      </c>
      <c r="F1655" t="s">
        <v>17</v>
      </c>
      <c r="G1655" s="22">
        <v>0.52</v>
      </c>
    </row>
    <row r="1656" spans="1:7" x14ac:dyDescent="0.25">
      <c r="A1656">
        <v>3536505</v>
      </c>
      <c r="B1656" t="s">
        <v>1127</v>
      </c>
      <c r="C1656" s="1">
        <v>43918</v>
      </c>
      <c r="D1656">
        <v>1</v>
      </c>
      <c r="E1656">
        <v>109424</v>
      </c>
      <c r="F1656" t="s">
        <v>17</v>
      </c>
      <c r="G1656" s="22">
        <v>0.57999999999999996</v>
      </c>
    </row>
    <row r="1657" spans="1:7" x14ac:dyDescent="0.25">
      <c r="A1657">
        <v>3538006</v>
      </c>
      <c r="B1657" t="s">
        <v>1128</v>
      </c>
      <c r="C1657" s="1">
        <v>43918</v>
      </c>
      <c r="D1657">
        <v>1</v>
      </c>
      <c r="E1657">
        <v>168328</v>
      </c>
      <c r="F1657" t="s">
        <v>17</v>
      </c>
      <c r="G1657" s="22">
        <v>0.61</v>
      </c>
    </row>
    <row r="1658" spans="1:7" x14ac:dyDescent="0.25">
      <c r="A1658">
        <v>3539301</v>
      </c>
      <c r="B1658" t="s">
        <v>1129</v>
      </c>
      <c r="C1658" s="1">
        <v>43918</v>
      </c>
      <c r="D1658">
        <v>1</v>
      </c>
      <c r="E1658">
        <v>76409</v>
      </c>
      <c r="F1658" t="s">
        <v>17</v>
      </c>
      <c r="G1658" s="22">
        <v>0.59</v>
      </c>
    </row>
    <row r="1659" spans="1:7" x14ac:dyDescent="0.25">
      <c r="A1659">
        <v>3539806</v>
      </c>
      <c r="B1659" t="s">
        <v>971</v>
      </c>
      <c r="C1659" s="1">
        <v>43918</v>
      </c>
      <c r="D1659">
        <v>1</v>
      </c>
      <c r="E1659">
        <v>117452</v>
      </c>
      <c r="F1659" t="s">
        <v>17</v>
      </c>
      <c r="G1659" s="22">
        <v>0.6</v>
      </c>
    </row>
    <row r="1660" spans="1:7" x14ac:dyDescent="0.25">
      <c r="A1660">
        <v>3541406</v>
      </c>
      <c r="B1660" t="s">
        <v>1130</v>
      </c>
      <c r="C1660" s="1">
        <v>43918</v>
      </c>
      <c r="D1660">
        <v>1</v>
      </c>
      <c r="E1660">
        <v>228743</v>
      </c>
      <c r="F1660" t="s">
        <v>17</v>
      </c>
      <c r="G1660" s="22">
        <v>0.48</v>
      </c>
    </row>
    <row r="1661" spans="1:7" x14ac:dyDescent="0.25">
      <c r="A1661">
        <v>3543303</v>
      </c>
      <c r="B1661" t="s">
        <v>980</v>
      </c>
      <c r="C1661" s="1">
        <v>43918</v>
      </c>
      <c r="D1661">
        <v>1</v>
      </c>
      <c r="E1661">
        <v>123393</v>
      </c>
      <c r="F1661" t="s">
        <v>17</v>
      </c>
      <c r="G1661" s="22">
        <v>0.64</v>
      </c>
    </row>
    <row r="1662" spans="1:7" x14ac:dyDescent="0.25">
      <c r="A1662">
        <v>3543907</v>
      </c>
      <c r="B1662" t="s">
        <v>1131</v>
      </c>
      <c r="C1662" s="1">
        <v>43918</v>
      </c>
      <c r="D1662">
        <v>1</v>
      </c>
      <c r="E1662">
        <v>206424</v>
      </c>
      <c r="F1662" t="s">
        <v>17</v>
      </c>
      <c r="G1662" s="22">
        <v>0.54</v>
      </c>
    </row>
    <row r="1663" spans="1:7" x14ac:dyDescent="0.25">
      <c r="A1663">
        <v>3545209</v>
      </c>
      <c r="B1663" t="s">
        <v>1132</v>
      </c>
      <c r="C1663" s="1">
        <v>43918</v>
      </c>
      <c r="D1663">
        <v>1</v>
      </c>
      <c r="E1663">
        <v>118663</v>
      </c>
      <c r="F1663" t="s">
        <v>17</v>
      </c>
      <c r="G1663" s="22">
        <v>0.56000000000000005</v>
      </c>
    </row>
    <row r="1664" spans="1:7" x14ac:dyDescent="0.25">
      <c r="A1664">
        <v>3545803</v>
      </c>
      <c r="B1664" t="s">
        <v>1133</v>
      </c>
      <c r="C1664" s="1">
        <v>43918</v>
      </c>
      <c r="D1664">
        <v>1</v>
      </c>
      <c r="E1664">
        <v>193475</v>
      </c>
      <c r="F1664" t="s">
        <v>17</v>
      </c>
      <c r="G1664" s="22">
        <v>0.54</v>
      </c>
    </row>
    <row r="1665" spans="1:7" x14ac:dyDescent="0.25">
      <c r="A1665">
        <v>3547304</v>
      </c>
      <c r="B1665" t="s">
        <v>1003</v>
      </c>
      <c r="C1665" s="1">
        <v>43918</v>
      </c>
      <c r="D1665">
        <v>1</v>
      </c>
      <c r="E1665">
        <v>139447</v>
      </c>
      <c r="F1665" t="s">
        <v>17</v>
      </c>
      <c r="G1665" s="22">
        <v>0.61</v>
      </c>
    </row>
    <row r="1666" spans="1:7" x14ac:dyDescent="0.25">
      <c r="A1666">
        <v>3548807</v>
      </c>
      <c r="B1666" t="s">
        <v>1035</v>
      </c>
      <c r="C1666" s="1">
        <v>43918</v>
      </c>
      <c r="D1666">
        <v>1</v>
      </c>
      <c r="E1666">
        <v>161127</v>
      </c>
      <c r="F1666" t="s">
        <v>17</v>
      </c>
      <c r="G1666" s="22">
        <v>0.56000000000000005</v>
      </c>
    </row>
    <row r="1667" spans="1:7" x14ac:dyDescent="0.25">
      <c r="A1667">
        <v>3548906</v>
      </c>
      <c r="B1667" t="s">
        <v>1134</v>
      </c>
      <c r="C1667" s="1">
        <v>43918</v>
      </c>
      <c r="D1667">
        <v>1</v>
      </c>
      <c r="E1667">
        <v>251983</v>
      </c>
      <c r="F1667" t="s">
        <v>17</v>
      </c>
      <c r="G1667" s="22">
        <v>0.56999999999999995</v>
      </c>
    </row>
    <row r="1668" spans="1:7" x14ac:dyDescent="0.25">
      <c r="A1668">
        <v>3549102</v>
      </c>
      <c r="B1668" t="s">
        <v>1135</v>
      </c>
      <c r="C1668" s="1">
        <v>43918</v>
      </c>
      <c r="D1668">
        <v>1</v>
      </c>
      <c r="E1668">
        <v>91211</v>
      </c>
      <c r="F1668" t="s">
        <v>17</v>
      </c>
      <c r="G1668" s="22">
        <v>0.62</v>
      </c>
    </row>
    <row r="1669" spans="1:7" x14ac:dyDescent="0.25">
      <c r="A1669">
        <v>3550605</v>
      </c>
      <c r="B1669" t="s">
        <v>1136</v>
      </c>
      <c r="C1669" s="1">
        <v>43918</v>
      </c>
      <c r="D1669">
        <v>1</v>
      </c>
      <c r="E1669">
        <v>91016</v>
      </c>
      <c r="F1669" t="s">
        <v>17</v>
      </c>
      <c r="G1669" s="22">
        <v>0.6</v>
      </c>
    </row>
    <row r="1670" spans="1:7" x14ac:dyDescent="0.25">
      <c r="A1670">
        <v>3550704</v>
      </c>
      <c r="B1670" t="s">
        <v>1137</v>
      </c>
      <c r="C1670" s="1">
        <v>43918</v>
      </c>
      <c r="D1670">
        <v>1</v>
      </c>
      <c r="E1670">
        <v>88980</v>
      </c>
      <c r="F1670" t="s">
        <v>17</v>
      </c>
      <c r="G1670" s="22">
        <v>0.71</v>
      </c>
    </row>
    <row r="1671" spans="1:7" x14ac:dyDescent="0.25">
      <c r="A1671">
        <v>3551702</v>
      </c>
      <c r="B1671" t="s">
        <v>1138</v>
      </c>
      <c r="C1671" s="1">
        <v>43918</v>
      </c>
      <c r="D1671">
        <v>1</v>
      </c>
      <c r="E1671">
        <v>125815</v>
      </c>
      <c r="F1671" t="s">
        <v>17</v>
      </c>
      <c r="G1671" s="22">
        <v>0.57999999999999996</v>
      </c>
    </row>
    <row r="1672" spans="1:7" x14ac:dyDescent="0.25">
      <c r="A1672">
        <v>3552403</v>
      </c>
      <c r="B1672" t="s">
        <v>1139</v>
      </c>
      <c r="C1672" s="1">
        <v>43918</v>
      </c>
      <c r="D1672">
        <v>1</v>
      </c>
      <c r="E1672">
        <v>282441</v>
      </c>
      <c r="F1672" t="s">
        <v>17</v>
      </c>
      <c r="G1672" s="22">
        <v>0.54</v>
      </c>
    </row>
    <row r="1673" spans="1:7" x14ac:dyDescent="0.25">
      <c r="A1673">
        <v>3552502</v>
      </c>
      <c r="B1673" t="s">
        <v>93</v>
      </c>
      <c r="C1673" s="1">
        <v>43918</v>
      </c>
      <c r="D1673">
        <v>1</v>
      </c>
      <c r="E1673">
        <v>297637</v>
      </c>
      <c r="F1673" t="s">
        <v>17</v>
      </c>
      <c r="G1673" s="22">
        <v>0.57999999999999996</v>
      </c>
    </row>
    <row r="1674" spans="1:7" x14ac:dyDescent="0.25">
      <c r="A1674">
        <v>3552809</v>
      </c>
      <c r="B1674" t="s">
        <v>1051</v>
      </c>
      <c r="C1674" s="1">
        <v>43918</v>
      </c>
      <c r="D1674">
        <v>1</v>
      </c>
      <c r="E1674">
        <v>289664</v>
      </c>
      <c r="F1674" t="s">
        <v>17</v>
      </c>
      <c r="G1674" s="22">
        <v>0.55000000000000004</v>
      </c>
    </row>
    <row r="1675" spans="1:7" x14ac:dyDescent="0.25">
      <c r="A1675">
        <v>3554003</v>
      </c>
      <c r="B1675" t="s">
        <v>1140</v>
      </c>
      <c r="C1675" s="1">
        <v>43918</v>
      </c>
      <c r="D1675">
        <v>1</v>
      </c>
      <c r="E1675">
        <v>121766</v>
      </c>
      <c r="F1675" t="s">
        <v>17</v>
      </c>
      <c r="G1675" s="22">
        <v>0.53</v>
      </c>
    </row>
    <row r="1676" spans="1:7" x14ac:dyDescent="0.25">
      <c r="A1676">
        <v>3555406</v>
      </c>
      <c r="B1676" t="s">
        <v>1141</v>
      </c>
      <c r="C1676" s="1">
        <v>43918</v>
      </c>
      <c r="D1676">
        <v>1</v>
      </c>
      <c r="E1676">
        <v>90799</v>
      </c>
      <c r="F1676" t="s">
        <v>17</v>
      </c>
      <c r="G1676" s="22">
        <v>0.67</v>
      </c>
    </row>
    <row r="1677" spans="1:7" x14ac:dyDescent="0.25">
      <c r="A1677">
        <v>3556206</v>
      </c>
      <c r="B1677" t="s">
        <v>1142</v>
      </c>
      <c r="C1677" s="1">
        <v>43918</v>
      </c>
      <c r="D1677">
        <v>1</v>
      </c>
      <c r="E1677">
        <v>129193</v>
      </c>
      <c r="F1677" t="s">
        <v>17</v>
      </c>
      <c r="G1677" s="22">
        <v>0.59</v>
      </c>
    </row>
    <row r="1678" spans="1:7" x14ac:dyDescent="0.25">
      <c r="A1678">
        <v>3556503</v>
      </c>
      <c r="B1678" t="s">
        <v>1143</v>
      </c>
      <c r="C1678" s="1">
        <v>43918</v>
      </c>
      <c r="D1678">
        <v>1</v>
      </c>
      <c r="E1678">
        <v>121838</v>
      </c>
      <c r="F1678" t="s">
        <v>17</v>
      </c>
      <c r="G1678" s="22">
        <v>0.53</v>
      </c>
    </row>
    <row r="1679" spans="1:7" x14ac:dyDescent="0.25">
      <c r="A1679">
        <v>3556701</v>
      </c>
      <c r="B1679" t="s">
        <v>1144</v>
      </c>
      <c r="C1679" s="1">
        <v>43918</v>
      </c>
      <c r="D1679">
        <v>1</v>
      </c>
      <c r="E1679">
        <v>78728</v>
      </c>
      <c r="F1679" t="s">
        <v>17</v>
      </c>
      <c r="G1679" s="22">
        <v>0.61</v>
      </c>
    </row>
    <row r="1680" spans="1:7" x14ac:dyDescent="0.25">
      <c r="A1680">
        <v>3557006</v>
      </c>
      <c r="B1680" t="s">
        <v>1145</v>
      </c>
      <c r="C1680" s="1">
        <v>43918</v>
      </c>
      <c r="D1680">
        <v>1</v>
      </c>
      <c r="E1680">
        <v>122480</v>
      </c>
      <c r="F1680" t="s">
        <v>17</v>
      </c>
      <c r="G1680" s="22">
        <v>0.56000000000000005</v>
      </c>
    </row>
    <row r="1681" spans="1:7" x14ac:dyDescent="0.25">
      <c r="A1681">
        <v>3557105</v>
      </c>
      <c r="B1681" t="s">
        <v>1146</v>
      </c>
      <c r="C1681" s="1">
        <v>43918</v>
      </c>
      <c r="D1681">
        <v>1</v>
      </c>
      <c r="E1681">
        <v>94547</v>
      </c>
      <c r="F1681" t="s">
        <v>17</v>
      </c>
      <c r="G1681" s="22">
        <v>0.56999999999999995</v>
      </c>
    </row>
    <row r="1682" spans="1:7" x14ac:dyDescent="0.25">
      <c r="A1682">
        <v>3550308</v>
      </c>
      <c r="B1682" t="s">
        <v>1042</v>
      </c>
      <c r="C1682" s="1">
        <v>43919</v>
      </c>
      <c r="D1682">
        <v>1</v>
      </c>
      <c r="E1682">
        <v>12252023</v>
      </c>
      <c r="F1682" t="s">
        <v>17</v>
      </c>
      <c r="G1682" s="22">
        <v>0.59</v>
      </c>
    </row>
    <row r="1683" spans="1:7" x14ac:dyDescent="0.25">
      <c r="A1683">
        <v>3518800</v>
      </c>
      <c r="B1683" t="s">
        <v>51</v>
      </c>
      <c r="C1683" s="1">
        <v>43919</v>
      </c>
      <c r="D1683">
        <v>1</v>
      </c>
      <c r="E1683">
        <v>1379182</v>
      </c>
      <c r="F1683" t="s">
        <v>17</v>
      </c>
      <c r="G1683" s="22">
        <v>0.61</v>
      </c>
    </row>
    <row r="1684" spans="1:7" x14ac:dyDescent="0.25">
      <c r="A1684">
        <v>3509502</v>
      </c>
      <c r="B1684" t="s">
        <v>1071</v>
      </c>
      <c r="C1684" s="1">
        <v>43919</v>
      </c>
      <c r="D1684">
        <v>1</v>
      </c>
      <c r="E1684">
        <v>1204073</v>
      </c>
      <c r="F1684" t="s">
        <v>17</v>
      </c>
      <c r="G1684" s="22">
        <v>0.59</v>
      </c>
    </row>
    <row r="1685" spans="1:7" x14ac:dyDescent="0.25">
      <c r="A1685">
        <v>3548708</v>
      </c>
      <c r="B1685" t="s">
        <v>1027</v>
      </c>
      <c r="C1685" s="1">
        <v>43919</v>
      </c>
      <c r="D1685">
        <v>1</v>
      </c>
      <c r="E1685">
        <v>838936</v>
      </c>
      <c r="F1685" t="s">
        <v>17</v>
      </c>
      <c r="G1685" s="22">
        <v>0.59</v>
      </c>
    </row>
    <row r="1686" spans="1:7" x14ac:dyDescent="0.25">
      <c r="A1686">
        <v>3549904</v>
      </c>
      <c r="B1686" t="s">
        <v>1072</v>
      </c>
      <c r="C1686" s="1">
        <v>43919</v>
      </c>
      <c r="D1686">
        <v>1</v>
      </c>
      <c r="E1686">
        <v>721944</v>
      </c>
      <c r="F1686" t="s">
        <v>17</v>
      </c>
      <c r="G1686" s="22">
        <v>0.6</v>
      </c>
    </row>
    <row r="1687" spans="1:7" x14ac:dyDescent="0.25">
      <c r="A1687">
        <v>3547809</v>
      </c>
      <c r="B1687" t="s">
        <v>1011</v>
      </c>
      <c r="C1687" s="1">
        <v>43919</v>
      </c>
      <c r="D1687">
        <v>1</v>
      </c>
      <c r="E1687">
        <v>718773</v>
      </c>
      <c r="F1687" t="s">
        <v>17</v>
      </c>
      <c r="G1687" s="22">
        <v>0.6</v>
      </c>
    </row>
    <row r="1688" spans="1:7" x14ac:dyDescent="0.25">
      <c r="A1688">
        <v>3543402</v>
      </c>
      <c r="B1688" t="s">
        <v>1073</v>
      </c>
      <c r="C1688" s="1">
        <v>43919</v>
      </c>
      <c r="D1688">
        <v>1</v>
      </c>
      <c r="E1688">
        <v>703293</v>
      </c>
      <c r="F1688" t="s">
        <v>17</v>
      </c>
      <c r="G1688" s="22">
        <v>0.56000000000000005</v>
      </c>
    </row>
    <row r="1689" spans="1:7" x14ac:dyDescent="0.25">
      <c r="A1689">
        <v>3534401</v>
      </c>
      <c r="B1689" t="s">
        <v>69</v>
      </c>
      <c r="C1689" s="1">
        <v>43919</v>
      </c>
      <c r="D1689">
        <v>1</v>
      </c>
      <c r="E1689">
        <v>698418</v>
      </c>
      <c r="F1689" t="s">
        <v>17</v>
      </c>
      <c r="G1689" s="22">
        <v>0.61</v>
      </c>
    </row>
    <row r="1690" spans="1:7" x14ac:dyDescent="0.25">
      <c r="A1690">
        <v>3552205</v>
      </c>
      <c r="B1690" t="s">
        <v>1074</v>
      </c>
      <c r="C1690" s="1">
        <v>43919</v>
      </c>
      <c r="D1690">
        <v>1</v>
      </c>
      <c r="E1690">
        <v>679378</v>
      </c>
      <c r="F1690" t="s">
        <v>17</v>
      </c>
      <c r="G1690" s="22">
        <v>0.56000000000000005</v>
      </c>
    </row>
    <row r="1691" spans="1:7" x14ac:dyDescent="0.25">
      <c r="A1691">
        <v>3529401</v>
      </c>
      <c r="B1691" t="s">
        <v>949</v>
      </c>
      <c r="C1691" s="1">
        <v>43919</v>
      </c>
      <c r="D1691">
        <v>1</v>
      </c>
      <c r="E1691">
        <v>472912</v>
      </c>
      <c r="F1691" t="s">
        <v>17</v>
      </c>
      <c r="G1691" s="22">
        <v>0.6</v>
      </c>
    </row>
    <row r="1692" spans="1:7" x14ac:dyDescent="0.25">
      <c r="A1692">
        <v>3549805</v>
      </c>
      <c r="B1692" t="s">
        <v>1075</v>
      </c>
      <c r="C1692" s="1">
        <v>43919</v>
      </c>
      <c r="D1692">
        <v>1</v>
      </c>
      <c r="E1692">
        <v>460671</v>
      </c>
      <c r="F1692" t="s">
        <v>17</v>
      </c>
      <c r="G1692" s="22">
        <v>0.56999999999999995</v>
      </c>
    </row>
    <row r="1693" spans="1:7" x14ac:dyDescent="0.25">
      <c r="A1693">
        <v>3530607</v>
      </c>
      <c r="B1693" t="s">
        <v>67</v>
      </c>
      <c r="C1693" s="1">
        <v>43919</v>
      </c>
      <c r="D1693">
        <v>1</v>
      </c>
      <c r="E1693">
        <v>445842</v>
      </c>
      <c r="F1693" t="s">
        <v>17</v>
      </c>
      <c r="G1693" s="22">
        <v>0.6</v>
      </c>
    </row>
    <row r="1694" spans="1:7" x14ac:dyDescent="0.25">
      <c r="A1694">
        <v>3548500</v>
      </c>
      <c r="B1694" t="s">
        <v>1076</v>
      </c>
      <c r="C1694" s="1">
        <v>43919</v>
      </c>
      <c r="D1694">
        <v>1</v>
      </c>
      <c r="E1694">
        <v>433311</v>
      </c>
      <c r="F1694" t="s">
        <v>17</v>
      </c>
      <c r="G1694" s="22">
        <v>0.57999999999999996</v>
      </c>
    </row>
    <row r="1695" spans="1:7" x14ac:dyDescent="0.25">
      <c r="A1695">
        <v>3513801</v>
      </c>
      <c r="B1695" t="s">
        <v>37</v>
      </c>
      <c r="C1695" s="1">
        <v>43919</v>
      </c>
      <c r="D1695">
        <v>1</v>
      </c>
      <c r="E1695">
        <v>423884</v>
      </c>
      <c r="F1695" t="s">
        <v>17</v>
      </c>
      <c r="G1695" s="22">
        <v>0.62</v>
      </c>
    </row>
    <row r="1696" spans="1:7" x14ac:dyDescent="0.25">
      <c r="A1696">
        <v>3525904</v>
      </c>
      <c r="B1696" t="s">
        <v>1077</v>
      </c>
      <c r="C1696" s="1">
        <v>43919</v>
      </c>
      <c r="D1696">
        <v>1</v>
      </c>
      <c r="E1696">
        <v>418962</v>
      </c>
      <c r="F1696" t="s">
        <v>17</v>
      </c>
      <c r="G1696" s="22">
        <v>0.57999999999999996</v>
      </c>
    </row>
    <row r="1697" spans="1:7" x14ac:dyDescent="0.25">
      <c r="A1697">
        <v>3538709</v>
      </c>
      <c r="B1697" t="s">
        <v>1078</v>
      </c>
      <c r="C1697" s="1">
        <v>43919</v>
      </c>
      <c r="D1697">
        <v>1</v>
      </c>
      <c r="E1697">
        <v>404142</v>
      </c>
      <c r="F1697" t="s">
        <v>17</v>
      </c>
      <c r="G1697" s="22">
        <v>0.56999999999999995</v>
      </c>
    </row>
    <row r="1698" spans="1:7" x14ac:dyDescent="0.25">
      <c r="A1698">
        <v>3510609</v>
      </c>
      <c r="B1698" t="s">
        <v>824</v>
      </c>
      <c r="C1698" s="1">
        <v>43919</v>
      </c>
      <c r="D1698">
        <v>1</v>
      </c>
      <c r="E1698">
        <v>400927</v>
      </c>
      <c r="F1698" t="s">
        <v>17</v>
      </c>
      <c r="G1698" s="22">
        <v>0.6</v>
      </c>
    </row>
    <row r="1699" spans="1:7" x14ac:dyDescent="0.25">
      <c r="A1699">
        <v>3506003</v>
      </c>
      <c r="B1699" t="s">
        <v>1079</v>
      </c>
      <c r="C1699" s="1">
        <v>43919</v>
      </c>
      <c r="D1699">
        <v>1</v>
      </c>
      <c r="E1699">
        <v>376818</v>
      </c>
      <c r="F1699" t="s">
        <v>17</v>
      </c>
      <c r="G1699" s="22">
        <v>0.55000000000000004</v>
      </c>
    </row>
    <row r="1700" spans="1:7" x14ac:dyDescent="0.25">
      <c r="A1700">
        <v>3523107</v>
      </c>
      <c r="B1700" t="s">
        <v>57</v>
      </c>
      <c r="C1700" s="1">
        <v>43919</v>
      </c>
      <c r="D1700">
        <v>1</v>
      </c>
      <c r="E1700">
        <v>370821</v>
      </c>
      <c r="F1700" t="s">
        <v>17</v>
      </c>
      <c r="G1700" s="22">
        <v>0.64</v>
      </c>
    </row>
    <row r="1701" spans="1:7" x14ac:dyDescent="0.25">
      <c r="A1701">
        <v>3551009</v>
      </c>
      <c r="B1701" t="s">
        <v>1080</v>
      </c>
      <c r="C1701" s="1">
        <v>43919</v>
      </c>
      <c r="D1701">
        <v>1</v>
      </c>
      <c r="E1701">
        <v>365798</v>
      </c>
      <c r="F1701" t="s">
        <v>17</v>
      </c>
      <c r="G1701" s="22">
        <v>0.63</v>
      </c>
    </row>
    <row r="1702" spans="1:7" x14ac:dyDescent="0.25">
      <c r="A1702">
        <v>3516200</v>
      </c>
      <c r="B1702" t="s">
        <v>1081</v>
      </c>
      <c r="C1702" s="1">
        <v>43919</v>
      </c>
      <c r="D1702">
        <v>1</v>
      </c>
      <c r="E1702">
        <v>353187</v>
      </c>
      <c r="F1702" t="s">
        <v>17</v>
      </c>
      <c r="G1702" s="22">
        <v>0.57999999999999996</v>
      </c>
    </row>
    <row r="1703" spans="1:7" x14ac:dyDescent="0.25">
      <c r="A1703">
        <v>3541000</v>
      </c>
      <c r="B1703" t="s">
        <v>1082</v>
      </c>
      <c r="C1703" s="1">
        <v>43919</v>
      </c>
      <c r="D1703">
        <v>1</v>
      </c>
      <c r="E1703">
        <v>325073</v>
      </c>
      <c r="F1703" t="s">
        <v>17</v>
      </c>
      <c r="G1703" s="22">
        <v>0.56999999999999995</v>
      </c>
    </row>
    <row r="1704" spans="1:7" x14ac:dyDescent="0.25">
      <c r="A1704">
        <v>3518701</v>
      </c>
      <c r="B1704" t="s">
        <v>1083</v>
      </c>
      <c r="C1704" s="1">
        <v>43919</v>
      </c>
      <c r="D1704">
        <v>1</v>
      </c>
      <c r="E1704">
        <v>320459</v>
      </c>
      <c r="F1704" t="s">
        <v>17</v>
      </c>
      <c r="G1704" s="22">
        <v>0.59</v>
      </c>
    </row>
    <row r="1705" spans="1:7" x14ac:dyDescent="0.25">
      <c r="A1705">
        <v>3554102</v>
      </c>
      <c r="B1705" t="s">
        <v>1084</v>
      </c>
      <c r="C1705" s="1">
        <v>43919</v>
      </c>
      <c r="D1705">
        <v>1</v>
      </c>
      <c r="E1705">
        <v>314924</v>
      </c>
      <c r="F1705" t="s">
        <v>17</v>
      </c>
      <c r="G1705" s="22">
        <v>0.59</v>
      </c>
    </row>
    <row r="1706" spans="1:7" x14ac:dyDescent="0.25">
      <c r="A1706">
        <v>3526902</v>
      </c>
      <c r="B1706" t="s">
        <v>1085</v>
      </c>
      <c r="C1706" s="1">
        <v>43919</v>
      </c>
      <c r="D1706">
        <v>1</v>
      </c>
      <c r="E1706">
        <v>306114</v>
      </c>
      <c r="F1706" t="s">
        <v>17</v>
      </c>
      <c r="G1706" s="22">
        <v>0.53</v>
      </c>
    </row>
    <row r="1707" spans="1:7" x14ac:dyDescent="0.25">
      <c r="B1707" t="s">
        <v>1086</v>
      </c>
      <c r="C1707" s="1">
        <v>43919</v>
      </c>
      <c r="D1707">
        <v>1</v>
      </c>
      <c r="G1707" s="22">
        <v>0.59</v>
      </c>
    </row>
    <row r="1708" spans="1:7" x14ac:dyDescent="0.25">
      <c r="A1708">
        <v>3501608</v>
      </c>
      <c r="B1708" t="s">
        <v>1087</v>
      </c>
      <c r="C1708" s="1">
        <v>43919</v>
      </c>
      <c r="D1708">
        <v>1</v>
      </c>
      <c r="E1708">
        <v>239597</v>
      </c>
      <c r="F1708" t="s">
        <v>17</v>
      </c>
      <c r="G1708" s="22">
        <v>0.59</v>
      </c>
    </row>
    <row r="1709" spans="1:7" x14ac:dyDescent="0.25">
      <c r="A1709">
        <v>3501905</v>
      </c>
      <c r="B1709" t="s">
        <v>1088</v>
      </c>
      <c r="C1709" s="1">
        <v>43919</v>
      </c>
      <c r="D1709">
        <v>1</v>
      </c>
      <c r="E1709">
        <v>72195</v>
      </c>
      <c r="F1709" t="s">
        <v>17</v>
      </c>
      <c r="G1709" s="22">
        <v>0.6</v>
      </c>
    </row>
    <row r="1710" spans="1:7" x14ac:dyDescent="0.25">
      <c r="A1710">
        <v>3502804</v>
      </c>
      <c r="B1710" t="s">
        <v>1089</v>
      </c>
      <c r="C1710" s="1">
        <v>43919</v>
      </c>
      <c r="D1710">
        <v>1</v>
      </c>
      <c r="E1710">
        <v>197016</v>
      </c>
      <c r="F1710" t="s">
        <v>17</v>
      </c>
      <c r="G1710" s="22">
        <v>0.52</v>
      </c>
    </row>
    <row r="1711" spans="1:7" x14ac:dyDescent="0.25">
      <c r="A1711">
        <v>3503208</v>
      </c>
      <c r="B1711" t="s">
        <v>1090</v>
      </c>
      <c r="C1711" s="1">
        <v>43919</v>
      </c>
      <c r="D1711">
        <v>1</v>
      </c>
      <c r="E1711">
        <v>236072</v>
      </c>
      <c r="F1711" t="s">
        <v>17</v>
      </c>
      <c r="G1711" s="22">
        <v>0.54</v>
      </c>
    </row>
    <row r="1712" spans="1:7" x14ac:dyDescent="0.25">
      <c r="A1712">
        <v>3503307</v>
      </c>
      <c r="B1712" t="s">
        <v>1091</v>
      </c>
      <c r="C1712" s="1">
        <v>43919</v>
      </c>
      <c r="D1712">
        <v>1</v>
      </c>
      <c r="E1712">
        <v>134236</v>
      </c>
      <c r="F1712" t="s">
        <v>17</v>
      </c>
      <c r="G1712" s="22">
        <v>0.57999999999999996</v>
      </c>
    </row>
    <row r="1713" spans="1:7" x14ac:dyDescent="0.25">
      <c r="A1713">
        <v>3503901</v>
      </c>
      <c r="B1713" t="s">
        <v>791</v>
      </c>
      <c r="C1713" s="1">
        <v>43919</v>
      </c>
      <c r="D1713">
        <v>1</v>
      </c>
      <c r="E1713">
        <v>89824</v>
      </c>
      <c r="F1713" t="s">
        <v>17</v>
      </c>
      <c r="G1713" s="22">
        <v>0.6</v>
      </c>
    </row>
    <row r="1714" spans="1:7" x14ac:dyDescent="0.25">
      <c r="A1714">
        <v>3504008</v>
      </c>
      <c r="B1714" t="s">
        <v>1092</v>
      </c>
      <c r="C1714" s="1">
        <v>43919</v>
      </c>
      <c r="D1714">
        <v>1</v>
      </c>
      <c r="E1714">
        <v>104386</v>
      </c>
      <c r="F1714" t="s">
        <v>17</v>
      </c>
      <c r="G1714" s="22">
        <v>0.56999999999999995</v>
      </c>
    </row>
    <row r="1715" spans="1:7" x14ac:dyDescent="0.25">
      <c r="A1715">
        <v>3504107</v>
      </c>
      <c r="B1715" t="s">
        <v>1093</v>
      </c>
      <c r="C1715" s="1">
        <v>43919</v>
      </c>
      <c r="D1715">
        <v>1</v>
      </c>
      <c r="E1715">
        <v>142761</v>
      </c>
      <c r="F1715" t="s">
        <v>17</v>
      </c>
      <c r="G1715" s="22">
        <v>0.61</v>
      </c>
    </row>
    <row r="1716" spans="1:7" x14ac:dyDescent="0.25">
      <c r="A1716">
        <v>3504503</v>
      </c>
      <c r="B1716" t="s">
        <v>1094</v>
      </c>
      <c r="C1716" s="1">
        <v>43919</v>
      </c>
      <c r="D1716">
        <v>1</v>
      </c>
      <c r="E1716">
        <v>90655</v>
      </c>
      <c r="F1716" t="s">
        <v>17</v>
      </c>
      <c r="G1716" s="22">
        <v>0.56999999999999995</v>
      </c>
    </row>
    <row r="1717" spans="1:7" x14ac:dyDescent="0.25">
      <c r="A1717">
        <v>3505500</v>
      </c>
      <c r="B1717" t="s">
        <v>1095</v>
      </c>
      <c r="C1717" s="1">
        <v>43919</v>
      </c>
      <c r="D1717">
        <v>1</v>
      </c>
      <c r="E1717">
        <v>122098</v>
      </c>
      <c r="F1717" t="s">
        <v>17</v>
      </c>
      <c r="G1717" s="22">
        <v>0.57999999999999996</v>
      </c>
    </row>
    <row r="1718" spans="1:7" x14ac:dyDescent="0.25">
      <c r="A1718">
        <v>3505708</v>
      </c>
      <c r="B1718" t="s">
        <v>23</v>
      </c>
      <c r="C1718" s="1">
        <v>43919</v>
      </c>
      <c r="D1718">
        <v>1</v>
      </c>
      <c r="E1718">
        <v>274182</v>
      </c>
      <c r="F1718" t="s">
        <v>17</v>
      </c>
      <c r="G1718" s="22">
        <v>0.56000000000000005</v>
      </c>
    </row>
    <row r="1719" spans="1:7" x14ac:dyDescent="0.25">
      <c r="A1719">
        <v>3506102</v>
      </c>
      <c r="B1719" t="s">
        <v>1096</v>
      </c>
      <c r="C1719" s="1">
        <v>43919</v>
      </c>
      <c r="D1719">
        <v>1</v>
      </c>
      <c r="E1719">
        <v>77496</v>
      </c>
      <c r="F1719" t="s">
        <v>17</v>
      </c>
      <c r="G1719" s="22">
        <v>0.69</v>
      </c>
    </row>
    <row r="1720" spans="1:7" x14ac:dyDescent="0.25">
      <c r="A1720">
        <v>3506508</v>
      </c>
      <c r="B1720" t="s">
        <v>1097</v>
      </c>
      <c r="C1720" s="1">
        <v>43919</v>
      </c>
      <c r="D1720">
        <v>1</v>
      </c>
      <c r="E1720">
        <v>123638</v>
      </c>
      <c r="F1720" t="s">
        <v>17</v>
      </c>
      <c r="G1720" s="22">
        <v>0.56000000000000005</v>
      </c>
    </row>
    <row r="1721" spans="1:7" x14ac:dyDescent="0.25">
      <c r="A1721">
        <v>3507506</v>
      </c>
      <c r="B1721" t="s">
        <v>1098</v>
      </c>
      <c r="C1721" s="1">
        <v>43919</v>
      </c>
      <c r="D1721">
        <v>1</v>
      </c>
      <c r="E1721">
        <v>146497</v>
      </c>
      <c r="F1721" t="s">
        <v>17</v>
      </c>
      <c r="G1721" s="22">
        <v>0.56000000000000005</v>
      </c>
    </row>
    <row r="1722" spans="1:7" x14ac:dyDescent="0.25">
      <c r="A1722">
        <v>3507605</v>
      </c>
      <c r="B1722" t="s">
        <v>1099</v>
      </c>
      <c r="C1722" s="1">
        <v>43919</v>
      </c>
      <c r="D1722">
        <v>1</v>
      </c>
      <c r="E1722">
        <v>168668</v>
      </c>
      <c r="F1722" t="s">
        <v>17</v>
      </c>
      <c r="G1722" s="22">
        <v>0.55000000000000004</v>
      </c>
    </row>
    <row r="1723" spans="1:7" x14ac:dyDescent="0.25">
      <c r="A1723">
        <v>3508504</v>
      </c>
      <c r="B1723" t="s">
        <v>1100</v>
      </c>
      <c r="C1723" s="1">
        <v>43919</v>
      </c>
      <c r="D1723">
        <v>1</v>
      </c>
      <c r="E1723">
        <v>94263</v>
      </c>
      <c r="F1723" t="s">
        <v>17</v>
      </c>
      <c r="G1723" s="22">
        <v>0.63</v>
      </c>
    </row>
    <row r="1724" spans="1:7" x14ac:dyDescent="0.25">
      <c r="A1724">
        <v>3509007</v>
      </c>
      <c r="B1724" t="s">
        <v>27</v>
      </c>
      <c r="C1724" s="1">
        <v>43919</v>
      </c>
      <c r="D1724">
        <v>1</v>
      </c>
      <c r="E1724">
        <v>101470</v>
      </c>
      <c r="F1724" t="s">
        <v>17</v>
      </c>
      <c r="G1724" s="22">
        <v>0.57999999999999996</v>
      </c>
    </row>
    <row r="1725" spans="1:7" x14ac:dyDescent="0.25">
      <c r="A1725">
        <v>3509205</v>
      </c>
      <c r="B1725" t="s">
        <v>30</v>
      </c>
      <c r="C1725" s="1">
        <v>43919</v>
      </c>
      <c r="D1725">
        <v>1</v>
      </c>
      <c r="E1725">
        <v>76801</v>
      </c>
      <c r="F1725" t="s">
        <v>17</v>
      </c>
      <c r="G1725" s="22">
        <v>0.66</v>
      </c>
    </row>
    <row r="1726" spans="1:7" x14ac:dyDescent="0.25">
      <c r="A1726">
        <v>3509601</v>
      </c>
      <c r="B1726" t="s">
        <v>1101</v>
      </c>
      <c r="C1726" s="1">
        <v>43919</v>
      </c>
      <c r="D1726">
        <v>1</v>
      </c>
      <c r="E1726">
        <v>84650</v>
      </c>
      <c r="F1726" t="s">
        <v>17</v>
      </c>
      <c r="G1726" s="22">
        <v>0.61</v>
      </c>
    </row>
    <row r="1727" spans="1:7" x14ac:dyDescent="0.25">
      <c r="A1727">
        <v>3510500</v>
      </c>
      <c r="B1727" t="s">
        <v>1102</v>
      </c>
      <c r="C1727" s="1">
        <v>43919</v>
      </c>
      <c r="D1727">
        <v>1</v>
      </c>
      <c r="E1727">
        <v>121532</v>
      </c>
      <c r="F1727" t="s">
        <v>17</v>
      </c>
      <c r="G1727" s="22">
        <v>0.64</v>
      </c>
    </row>
    <row r="1728" spans="1:7" x14ac:dyDescent="0.25">
      <c r="A1728">
        <v>3511102</v>
      </c>
      <c r="B1728" t="s">
        <v>1103</v>
      </c>
      <c r="C1728" s="1">
        <v>43919</v>
      </c>
      <c r="D1728">
        <v>1</v>
      </c>
      <c r="E1728">
        <v>121862</v>
      </c>
      <c r="F1728" t="s">
        <v>17</v>
      </c>
      <c r="G1728" s="22">
        <v>0.52</v>
      </c>
    </row>
    <row r="1729" spans="1:7" x14ac:dyDescent="0.25">
      <c r="A1729">
        <v>3513009</v>
      </c>
      <c r="B1729" t="s">
        <v>34</v>
      </c>
      <c r="C1729" s="1">
        <v>43919</v>
      </c>
      <c r="D1729">
        <v>1</v>
      </c>
      <c r="E1729">
        <v>249210</v>
      </c>
      <c r="F1729" t="s">
        <v>17</v>
      </c>
      <c r="G1729" s="22">
        <v>0.64</v>
      </c>
    </row>
    <row r="1730" spans="1:7" x14ac:dyDescent="0.25">
      <c r="A1730">
        <v>3513405</v>
      </c>
      <c r="B1730" t="s">
        <v>1104</v>
      </c>
      <c r="C1730" s="1">
        <v>43919</v>
      </c>
      <c r="D1730">
        <v>1</v>
      </c>
      <c r="E1730">
        <v>82238</v>
      </c>
      <c r="F1730" t="s">
        <v>17</v>
      </c>
      <c r="G1730" s="22">
        <v>0.65</v>
      </c>
    </row>
    <row r="1731" spans="1:7" x14ac:dyDescent="0.25">
      <c r="A1731">
        <v>3513504</v>
      </c>
      <c r="B1731" t="s">
        <v>1105</v>
      </c>
      <c r="C1731" s="1">
        <v>43919</v>
      </c>
      <c r="D1731">
        <v>1</v>
      </c>
      <c r="E1731">
        <v>130705</v>
      </c>
      <c r="F1731" t="s">
        <v>17</v>
      </c>
      <c r="G1731" s="22">
        <v>0.55000000000000004</v>
      </c>
    </row>
    <row r="1732" spans="1:7" x14ac:dyDescent="0.25">
      <c r="A1732">
        <v>3515004</v>
      </c>
      <c r="B1732" t="s">
        <v>40</v>
      </c>
      <c r="C1732" s="1">
        <v>43919</v>
      </c>
      <c r="D1732">
        <v>1</v>
      </c>
      <c r="E1732">
        <v>273726</v>
      </c>
      <c r="F1732" t="s">
        <v>17</v>
      </c>
      <c r="G1732" s="22">
        <v>0.61</v>
      </c>
    </row>
    <row r="1733" spans="1:7" x14ac:dyDescent="0.25">
      <c r="A1733">
        <v>3515707</v>
      </c>
      <c r="B1733" t="s">
        <v>44</v>
      </c>
      <c r="C1733" s="1">
        <v>43919</v>
      </c>
      <c r="D1733">
        <v>1</v>
      </c>
      <c r="E1733">
        <v>194276</v>
      </c>
      <c r="F1733" t="s">
        <v>17</v>
      </c>
      <c r="G1733" s="22">
        <v>0.54</v>
      </c>
    </row>
    <row r="1734" spans="1:7" x14ac:dyDescent="0.25">
      <c r="A1734">
        <v>3516309</v>
      </c>
      <c r="B1734" t="s">
        <v>46</v>
      </c>
      <c r="C1734" s="1">
        <v>43919</v>
      </c>
      <c r="D1734">
        <v>1</v>
      </c>
      <c r="E1734">
        <v>175844</v>
      </c>
      <c r="F1734" t="s">
        <v>17</v>
      </c>
      <c r="G1734" s="22">
        <v>0.56999999999999995</v>
      </c>
    </row>
    <row r="1735" spans="1:7" x14ac:dyDescent="0.25">
      <c r="A1735">
        <v>3516408</v>
      </c>
      <c r="B1735" t="s">
        <v>48</v>
      </c>
      <c r="C1735" s="1">
        <v>43919</v>
      </c>
      <c r="D1735">
        <v>1</v>
      </c>
      <c r="E1735">
        <v>154489</v>
      </c>
      <c r="F1735" t="s">
        <v>17</v>
      </c>
      <c r="G1735" s="22">
        <v>0.57999999999999996</v>
      </c>
    </row>
    <row r="1736" spans="1:7" x14ac:dyDescent="0.25">
      <c r="A1736">
        <v>3518404</v>
      </c>
      <c r="B1736" t="s">
        <v>1106</v>
      </c>
      <c r="C1736" s="1">
        <v>43919</v>
      </c>
      <c r="D1736">
        <v>1</v>
      </c>
      <c r="E1736">
        <v>121798</v>
      </c>
      <c r="F1736" t="s">
        <v>17</v>
      </c>
      <c r="G1736" s="22">
        <v>0.6</v>
      </c>
    </row>
    <row r="1737" spans="1:7" x14ac:dyDescent="0.25">
      <c r="A1737">
        <v>3519071</v>
      </c>
      <c r="B1737" t="s">
        <v>1107</v>
      </c>
      <c r="C1737" s="1">
        <v>43919</v>
      </c>
      <c r="D1737">
        <v>1</v>
      </c>
      <c r="E1737">
        <v>230851</v>
      </c>
      <c r="F1737" t="s">
        <v>17</v>
      </c>
      <c r="G1737" s="22">
        <v>0.56999999999999995</v>
      </c>
    </row>
    <row r="1738" spans="1:7" x14ac:dyDescent="0.25">
      <c r="A1738">
        <v>3519709</v>
      </c>
      <c r="B1738" t="s">
        <v>1108</v>
      </c>
      <c r="C1738" s="1">
        <v>43919</v>
      </c>
      <c r="D1738">
        <v>1</v>
      </c>
      <c r="E1738">
        <v>78878</v>
      </c>
      <c r="F1738" t="s">
        <v>17</v>
      </c>
      <c r="G1738" s="22">
        <v>0.66</v>
      </c>
    </row>
    <row r="1739" spans="1:7" x14ac:dyDescent="0.25">
      <c r="A1739">
        <v>3520509</v>
      </c>
      <c r="B1739" t="s">
        <v>1109</v>
      </c>
      <c r="C1739" s="1">
        <v>43919</v>
      </c>
      <c r="D1739">
        <v>1</v>
      </c>
      <c r="E1739">
        <v>251627</v>
      </c>
      <c r="F1739" t="s">
        <v>17</v>
      </c>
      <c r="G1739" s="22">
        <v>0.61</v>
      </c>
    </row>
    <row r="1740" spans="1:7" x14ac:dyDescent="0.25">
      <c r="A1740">
        <v>3522109</v>
      </c>
      <c r="B1740" t="s">
        <v>1110</v>
      </c>
      <c r="C1740" s="1">
        <v>43919</v>
      </c>
      <c r="D1740">
        <v>1</v>
      </c>
      <c r="E1740">
        <v>101816</v>
      </c>
      <c r="F1740" t="s">
        <v>17</v>
      </c>
      <c r="G1740" s="22">
        <v>0.62</v>
      </c>
    </row>
    <row r="1741" spans="1:7" x14ac:dyDescent="0.25">
      <c r="A1741">
        <v>3522208</v>
      </c>
      <c r="B1741" t="s">
        <v>53</v>
      </c>
      <c r="C1741" s="1">
        <v>43919</v>
      </c>
      <c r="D1741">
        <v>1</v>
      </c>
      <c r="E1741">
        <v>175693</v>
      </c>
      <c r="F1741" t="s">
        <v>17</v>
      </c>
      <c r="G1741" s="22">
        <v>0.65</v>
      </c>
    </row>
    <row r="1742" spans="1:7" x14ac:dyDescent="0.25">
      <c r="A1742">
        <v>3522307</v>
      </c>
      <c r="B1742" t="s">
        <v>1111</v>
      </c>
      <c r="C1742" s="1">
        <v>43919</v>
      </c>
      <c r="D1742">
        <v>1</v>
      </c>
      <c r="E1742">
        <v>163901</v>
      </c>
      <c r="F1742" t="s">
        <v>17</v>
      </c>
      <c r="G1742" s="22">
        <v>0.56000000000000005</v>
      </c>
    </row>
    <row r="1743" spans="1:7" x14ac:dyDescent="0.25">
      <c r="A1743">
        <v>3522406</v>
      </c>
      <c r="B1743" t="s">
        <v>1112</v>
      </c>
      <c r="C1743" s="1">
        <v>43919</v>
      </c>
      <c r="D1743">
        <v>1</v>
      </c>
      <c r="E1743">
        <v>94354</v>
      </c>
      <c r="F1743" t="s">
        <v>17</v>
      </c>
      <c r="G1743" s="22">
        <v>0.53</v>
      </c>
    </row>
    <row r="1744" spans="1:7" x14ac:dyDescent="0.25">
      <c r="A1744">
        <v>3522505</v>
      </c>
      <c r="B1744" t="s">
        <v>55</v>
      </c>
      <c r="C1744" s="1">
        <v>43919</v>
      </c>
      <c r="D1744">
        <v>1</v>
      </c>
      <c r="E1744">
        <v>237700</v>
      </c>
      <c r="F1744" t="s">
        <v>17</v>
      </c>
      <c r="G1744" s="22">
        <v>0.6</v>
      </c>
    </row>
    <row r="1745" spans="1:7" x14ac:dyDescent="0.25">
      <c r="A1745">
        <v>3522604</v>
      </c>
      <c r="B1745" t="s">
        <v>1113</v>
      </c>
      <c r="C1745" s="1">
        <v>43919</v>
      </c>
      <c r="D1745">
        <v>1</v>
      </c>
      <c r="E1745">
        <v>74773</v>
      </c>
      <c r="F1745" t="s">
        <v>17</v>
      </c>
      <c r="G1745" s="22">
        <v>0.61</v>
      </c>
    </row>
    <row r="1746" spans="1:7" x14ac:dyDescent="0.25">
      <c r="A1746">
        <v>3523404</v>
      </c>
      <c r="B1746" t="s">
        <v>1114</v>
      </c>
      <c r="C1746" s="1">
        <v>43919</v>
      </c>
      <c r="D1746">
        <v>1</v>
      </c>
      <c r="E1746">
        <v>120858</v>
      </c>
      <c r="F1746" t="s">
        <v>17</v>
      </c>
      <c r="G1746" s="22">
        <v>0.56999999999999995</v>
      </c>
    </row>
    <row r="1747" spans="1:7" x14ac:dyDescent="0.25">
      <c r="A1747">
        <v>3523909</v>
      </c>
      <c r="B1747" t="s">
        <v>1115</v>
      </c>
      <c r="C1747" s="1">
        <v>43919</v>
      </c>
      <c r="D1747">
        <v>1</v>
      </c>
      <c r="E1747">
        <v>173939</v>
      </c>
      <c r="F1747" t="s">
        <v>17</v>
      </c>
      <c r="G1747" s="22">
        <v>0.57999999999999996</v>
      </c>
    </row>
    <row r="1748" spans="1:7" x14ac:dyDescent="0.25">
      <c r="A1748">
        <v>3524303</v>
      </c>
      <c r="B1748" t="s">
        <v>1116</v>
      </c>
      <c r="C1748" s="1">
        <v>43919</v>
      </c>
      <c r="D1748">
        <v>1</v>
      </c>
      <c r="E1748">
        <v>77263</v>
      </c>
      <c r="F1748" t="s">
        <v>17</v>
      </c>
      <c r="G1748" s="22">
        <v>0.55000000000000004</v>
      </c>
    </row>
    <row r="1749" spans="1:7" x14ac:dyDescent="0.25">
      <c r="A1749">
        <v>3524402</v>
      </c>
      <c r="B1749" t="s">
        <v>1117</v>
      </c>
      <c r="C1749" s="1">
        <v>43919</v>
      </c>
      <c r="D1749">
        <v>1</v>
      </c>
      <c r="E1749">
        <v>233662</v>
      </c>
      <c r="F1749" t="s">
        <v>17</v>
      </c>
      <c r="G1749" s="22">
        <v>0.59</v>
      </c>
    </row>
    <row r="1750" spans="1:7" x14ac:dyDescent="0.25">
      <c r="A1750">
        <v>3525003</v>
      </c>
      <c r="B1750" t="s">
        <v>59</v>
      </c>
      <c r="C1750" s="1">
        <v>43919</v>
      </c>
      <c r="D1750">
        <v>1</v>
      </c>
      <c r="E1750">
        <v>124937</v>
      </c>
      <c r="F1750" t="s">
        <v>17</v>
      </c>
      <c r="G1750" s="22">
        <v>0.56999999999999995</v>
      </c>
    </row>
    <row r="1751" spans="1:7" x14ac:dyDescent="0.25">
      <c r="A1751">
        <v>3525300</v>
      </c>
      <c r="B1751" t="s">
        <v>1118</v>
      </c>
      <c r="C1751" s="1">
        <v>43919</v>
      </c>
      <c r="D1751">
        <v>1</v>
      </c>
      <c r="E1751">
        <v>150252</v>
      </c>
      <c r="F1751" t="s">
        <v>17</v>
      </c>
      <c r="G1751" s="22">
        <v>0.56999999999999995</v>
      </c>
    </row>
    <row r="1752" spans="1:7" x14ac:dyDescent="0.25">
      <c r="A1752">
        <v>3526704</v>
      </c>
      <c r="B1752" t="s">
        <v>1119</v>
      </c>
      <c r="C1752" s="1">
        <v>43919</v>
      </c>
      <c r="D1752">
        <v>1</v>
      </c>
      <c r="E1752">
        <v>103391</v>
      </c>
      <c r="F1752" t="s">
        <v>17</v>
      </c>
      <c r="G1752" s="22">
        <v>0.61</v>
      </c>
    </row>
    <row r="1753" spans="1:7" x14ac:dyDescent="0.25">
      <c r="A1753">
        <v>3527108</v>
      </c>
      <c r="B1753" t="s">
        <v>1120</v>
      </c>
      <c r="C1753" s="1">
        <v>43919</v>
      </c>
      <c r="D1753">
        <v>1</v>
      </c>
      <c r="E1753">
        <v>78013</v>
      </c>
      <c r="F1753" t="s">
        <v>17</v>
      </c>
      <c r="G1753" s="22">
        <v>0.55000000000000004</v>
      </c>
    </row>
    <row r="1754" spans="1:7" x14ac:dyDescent="0.25">
      <c r="A1754">
        <v>3527207</v>
      </c>
      <c r="B1754" t="s">
        <v>1121</v>
      </c>
      <c r="C1754" s="1">
        <v>43919</v>
      </c>
      <c r="D1754">
        <v>1</v>
      </c>
      <c r="E1754">
        <v>88706</v>
      </c>
      <c r="F1754" t="s">
        <v>17</v>
      </c>
      <c r="G1754" s="22">
        <v>0.66</v>
      </c>
    </row>
    <row r="1755" spans="1:7" x14ac:dyDescent="0.25">
      <c r="A1755">
        <v>3528502</v>
      </c>
      <c r="B1755" t="s">
        <v>940</v>
      </c>
      <c r="C1755" s="1">
        <v>43919</v>
      </c>
      <c r="D1755">
        <v>1</v>
      </c>
      <c r="E1755">
        <v>100179</v>
      </c>
      <c r="F1755" t="s">
        <v>17</v>
      </c>
      <c r="G1755" s="22">
        <v>0.67</v>
      </c>
    </row>
    <row r="1756" spans="1:7" x14ac:dyDescent="0.25">
      <c r="A1756">
        <v>3529005</v>
      </c>
      <c r="B1756" t="s">
        <v>1122</v>
      </c>
      <c r="C1756" s="1">
        <v>43919</v>
      </c>
      <c r="D1756">
        <v>1</v>
      </c>
      <c r="E1756">
        <v>238882</v>
      </c>
      <c r="F1756" t="s">
        <v>17</v>
      </c>
      <c r="G1756" s="22">
        <v>0.53</v>
      </c>
    </row>
    <row r="1757" spans="1:7" x14ac:dyDescent="0.25">
      <c r="A1757">
        <v>3529302</v>
      </c>
      <c r="B1757" t="s">
        <v>1123</v>
      </c>
      <c r="C1757" s="1">
        <v>43919</v>
      </c>
      <c r="D1757">
        <v>1</v>
      </c>
      <c r="E1757">
        <v>83170</v>
      </c>
      <c r="F1757" t="s">
        <v>17</v>
      </c>
      <c r="G1757" s="22">
        <v>0.56999999999999995</v>
      </c>
    </row>
    <row r="1758" spans="1:7" x14ac:dyDescent="0.25">
      <c r="A1758">
        <v>3530706</v>
      </c>
      <c r="B1758" t="s">
        <v>1124</v>
      </c>
      <c r="C1758" s="1">
        <v>43919</v>
      </c>
      <c r="D1758">
        <v>1</v>
      </c>
      <c r="E1758">
        <v>151888</v>
      </c>
      <c r="F1758" t="s">
        <v>17</v>
      </c>
      <c r="G1758" s="22">
        <v>0.59</v>
      </c>
    </row>
    <row r="1759" spans="1:7" x14ac:dyDescent="0.25">
      <c r="A1759">
        <v>3530805</v>
      </c>
      <c r="B1759" t="s">
        <v>1125</v>
      </c>
      <c r="C1759" s="1">
        <v>43919</v>
      </c>
      <c r="D1759">
        <v>1</v>
      </c>
      <c r="E1759">
        <v>93189</v>
      </c>
      <c r="F1759" t="s">
        <v>17</v>
      </c>
      <c r="G1759" s="22">
        <v>0.62</v>
      </c>
    </row>
    <row r="1760" spans="1:7" x14ac:dyDescent="0.25">
      <c r="A1760">
        <v>3534708</v>
      </c>
      <c r="B1760" t="s">
        <v>1126</v>
      </c>
      <c r="C1760" s="1">
        <v>43919</v>
      </c>
      <c r="D1760">
        <v>1</v>
      </c>
      <c r="E1760">
        <v>113542</v>
      </c>
      <c r="F1760" t="s">
        <v>17</v>
      </c>
      <c r="G1760" s="22">
        <v>0.55000000000000004</v>
      </c>
    </row>
    <row r="1761" spans="1:7" x14ac:dyDescent="0.25">
      <c r="A1761">
        <v>3536505</v>
      </c>
      <c r="B1761" t="s">
        <v>1127</v>
      </c>
      <c r="C1761" s="1">
        <v>43919</v>
      </c>
      <c r="D1761">
        <v>1</v>
      </c>
      <c r="E1761">
        <v>109424</v>
      </c>
      <c r="F1761" t="s">
        <v>17</v>
      </c>
      <c r="G1761" s="22">
        <v>0.63</v>
      </c>
    </row>
    <row r="1762" spans="1:7" x14ac:dyDescent="0.25">
      <c r="A1762">
        <v>3538006</v>
      </c>
      <c r="B1762" t="s">
        <v>1128</v>
      </c>
      <c r="C1762" s="1">
        <v>43919</v>
      </c>
      <c r="D1762">
        <v>1</v>
      </c>
      <c r="E1762">
        <v>168328</v>
      </c>
      <c r="F1762" t="s">
        <v>17</v>
      </c>
      <c r="G1762" s="22">
        <v>0.64</v>
      </c>
    </row>
    <row r="1763" spans="1:7" x14ac:dyDescent="0.25">
      <c r="A1763">
        <v>3539301</v>
      </c>
      <c r="B1763" t="s">
        <v>1129</v>
      </c>
      <c r="C1763" s="1">
        <v>43919</v>
      </c>
      <c r="D1763">
        <v>1</v>
      </c>
      <c r="E1763">
        <v>76409</v>
      </c>
      <c r="F1763" t="s">
        <v>17</v>
      </c>
      <c r="G1763" s="22">
        <v>0.62</v>
      </c>
    </row>
    <row r="1764" spans="1:7" x14ac:dyDescent="0.25">
      <c r="A1764">
        <v>3539806</v>
      </c>
      <c r="B1764" t="s">
        <v>971</v>
      </c>
      <c r="C1764" s="1">
        <v>43919</v>
      </c>
      <c r="D1764">
        <v>1</v>
      </c>
      <c r="E1764">
        <v>117452</v>
      </c>
      <c r="F1764" t="s">
        <v>17</v>
      </c>
      <c r="G1764" s="22">
        <v>0.63</v>
      </c>
    </row>
    <row r="1765" spans="1:7" x14ac:dyDescent="0.25">
      <c r="A1765">
        <v>3541406</v>
      </c>
      <c r="B1765" t="s">
        <v>1130</v>
      </c>
      <c r="C1765" s="1">
        <v>43919</v>
      </c>
      <c r="D1765">
        <v>1</v>
      </c>
      <c r="E1765">
        <v>228743</v>
      </c>
      <c r="F1765" t="s">
        <v>17</v>
      </c>
      <c r="G1765" s="22">
        <v>0.52</v>
      </c>
    </row>
    <row r="1766" spans="1:7" x14ac:dyDescent="0.25">
      <c r="A1766">
        <v>3543303</v>
      </c>
      <c r="B1766" t="s">
        <v>980</v>
      </c>
      <c r="C1766" s="1">
        <v>43919</v>
      </c>
      <c r="D1766">
        <v>1</v>
      </c>
      <c r="E1766">
        <v>123393</v>
      </c>
      <c r="F1766" t="s">
        <v>17</v>
      </c>
      <c r="G1766" s="22">
        <v>0.67</v>
      </c>
    </row>
    <row r="1767" spans="1:7" x14ac:dyDescent="0.25">
      <c r="A1767">
        <v>3543907</v>
      </c>
      <c r="B1767" t="s">
        <v>1131</v>
      </c>
      <c r="C1767" s="1">
        <v>43919</v>
      </c>
      <c r="D1767">
        <v>1</v>
      </c>
      <c r="E1767">
        <v>206424</v>
      </c>
      <c r="F1767" t="s">
        <v>17</v>
      </c>
      <c r="G1767" s="22">
        <v>0.57999999999999996</v>
      </c>
    </row>
    <row r="1768" spans="1:7" x14ac:dyDescent="0.25">
      <c r="A1768">
        <v>3545209</v>
      </c>
      <c r="B1768" t="s">
        <v>1132</v>
      </c>
      <c r="C1768" s="1">
        <v>43919</v>
      </c>
      <c r="D1768">
        <v>1</v>
      </c>
      <c r="E1768">
        <v>118663</v>
      </c>
      <c r="F1768" t="s">
        <v>17</v>
      </c>
      <c r="G1768" s="22">
        <v>0.59</v>
      </c>
    </row>
    <row r="1769" spans="1:7" x14ac:dyDescent="0.25">
      <c r="A1769">
        <v>3545803</v>
      </c>
      <c r="B1769" t="s">
        <v>1133</v>
      </c>
      <c r="C1769" s="1">
        <v>43919</v>
      </c>
      <c r="D1769">
        <v>1</v>
      </c>
      <c r="E1769">
        <v>193475</v>
      </c>
      <c r="F1769" t="s">
        <v>17</v>
      </c>
      <c r="G1769" s="22">
        <v>0.56999999999999995</v>
      </c>
    </row>
    <row r="1770" spans="1:7" x14ac:dyDescent="0.25">
      <c r="A1770">
        <v>3547304</v>
      </c>
      <c r="B1770" t="s">
        <v>1003</v>
      </c>
      <c r="C1770" s="1">
        <v>43919</v>
      </c>
      <c r="D1770">
        <v>1</v>
      </c>
      <c r="E1770">
        <v>139447</v>
      </c>
      <c r="F1770" t="s">
        <v>17</v>
      </c>
      <c r="G1770" s="22">
        <v>0.64</v>
      </c>
    </row>
    <row r="1771" spans="1:7" x14ac:dyDescent="0.25">
      <c r="A1771">
        <v>3548807</v>
      </c>
      <c r="B1771" t="s">
        <v>1035</v>
      </c>
      <c r="C1771" s="1">
        <v>43919</v>
      </c>
      <c r="D1771">
        <v>1</v>
      </c>
      <c r="E1771">
        <v>161127</v>
      </c>
      <c r="F1771" t="s">
        <v>17</v>
      </c>
      <c r="G1771" s="22">
        <v>0.57999999999999996</v>
      </c>
    </row>
    <row r="1772" spans="1:7" x14ac:dyDescent="0.25">
      <c r="A1772">
        <v>3548906</v>
      </c>
      <c r="B1772" t="s">
        <v>1134</v>
      </c>
      <c r="C1772" s="1">
        <v>43919</v>
      </c>
      <c r="D1772">
        <v>1</v>
      </c>
      <c r="E1772">
        <v>251983</v>
      </c>
      <c r="F1772" t="s">
        <v>17</v>
      </c>
      <c r="G1772" s="22">
        <v>0.61</v>
      </c>
    </row>
    <row r="1773" spans="1:7" x14ac:dyDescent="0.25">
      <c r="A1773">
        <v>3549102</v>
      </c>
      <c r="B1773" t="s">
        <v>1135</v>
      </c>
      <c r="C1773" s="1">
        <v>43919</v>
      </c>
      <c r="D1773">
        <v>1</v>
      </c>
      <c r="E1773">
        <v>91211</v>
      </c>
      <c r="F1773" t="s">
        <v>17</v>
      </c>
      <c r="G1773" s="22">
        <v>0.66</v>
      </c>
    </row>
    <row r="1774" spans="1:7" x14ac:dyDescent="0.25">
      <c r="A1774">
        <v>3550605</v>
      </c>
      <c r="B1774" t="s">
        <v>1136</v>
      </c>
      <c r="C1774" s="1">
        <v>43919</v>
      </c>
      <c r="D1774">
        <v>1</v>
      </c>
      <c r="E1774">
        <v>91016</v>
      </c>
      <c r="F1774" t="s">
        <v>17</v>
      </c>
      <c r="G1774" s="22">
        <v>0.64</v>
      </c>
    </row>
    <row r="1775" spans="1:7" x14ac:dyDescent="0.25">
      <c r="A1775">
        <v>3550704</v>
      </c>
      <c r="B1775" t="s">
        <v>1137</v>
      </c>
      <c r="C1775" s="1">
        <v>43919</v>
      </c>
      <c r="D1775">
        <v>1</v>
      </c>
      <c r="E1775">
        <v>88980</v>
      </c>
      <c r="F1775" t="s">
        <v>17</v>
      </c>
      <c r="G1775" s="22">
        <v>0.71</v>
      </c>
    </row>
    <row r="1776" spans="1:7" x14ac:dyDescent="0.25">
      <c r="A1776">
        <v>3551702</v>
      </c>
      <c r="B1776" t="s">
        <v>1138</v>
      </c>
      <c r="C1776" s="1">
        <v>43919</v>
      </c>
      <c r="D1776">
        <v>1</v>
      </c>
      <c r="E1776">
        <v>125815</v>
      </c>
      <c r="F1776" t="s">
        <v>17</v>
      </c>
      <c r="G1776" s="22">
        <v>0.63</v>
      </c>
    </row>
    <row r="1777" spans="1:7" x14ac:dyDescent="0.25">
      <c r="A1777">
        <v>3552403</v>
      </c>
      <c r="B1777" t="s">
        <v>1139</v>
      </c>
      <c r="C1777" s="1">
        <v>43919</v>
      </c>
      <c r="D1777">
        <v>1</v>
      </c>
      <c r="E1777">
        <v>282441</v>
      </c>
      <c r="F1777" t="s">
        <v>17</v>
      </c>
      <c r="G1777" s="22">
        <v>0.57999999999999996</v>
      </c>
    </row>
    <row r="1778" spans="1:7" x14ac:dyDescent="0.25">
      <c r="A1778">
        <v>3552502</v>
      </c>
      <c r="B1778" t="s">
        <v>93</v>
      </c>
      <c r="C1778" s="1">
        <v>43919</v>
      </c>
      <c r="D1778">
        <v>1</v>
      </c>
      <c r="E1778">
        <v>297637</v>
      </c>
      <c r="F1778" t="s">
        <v>17</v>
      </c>
      <c r="G1778" s="22">
        <v>0.61</v>
      </c>
    </row>
    <row r="1779" spans="1:7" x14ac:dyDescent="0.25">
      <c r="A1779">
        <v>3552809</v>
      </c>
      <c r="B1779" t="s">
        <v>1051</v>
      </c>
      <c r="C1779" s="1">
        <v>43919</v>
      </c>
      <c r="D1779">
        <v>1</v>
      </c>
      <c r="E1779">
        <v>289664</v>
      </c>
      <c r="F1779" t="s">
        <v>17</v>
      </c>
      <c r="G1779" s="22">
        <v>0.59</v>
      </c>
    </row>
    <row r="1780" spans="1:7" x14ac:dyDescent="0.25">
      <c r="A1780">
        <v>3554003</v>
      </c>
      <c r="B1780" t="s">
        <v>1140</v>
      </c>
      <c r="C1780" s="1">
        <v>43919</v>
      </c>
      <c r="D1780">
        <v>1</v>
      </c>
      <c r="E1780">
        <v>121766</v>
      </c>
      <c r="F1780" t="s">
        <v>17</v>
      </c>
      <c r="G1780" s="22">
        <v>0.56000000000000005</v>
      </c>
    </row>
    <row r="1781" spans="1:7" x14ac:dyDescent="0.25">
      <c r="A1781">
        <v>3555406</v>
      </c>
      <c r="B1781" t="s">
        <v>1141</v>
      </c>
      <c r="C1781" s="1">
        <v>43919</v>
      </c>
      <c r="D1781">
        <v>1</v>
      </c>
      <c r="E1781">
        <v>90799</v>
      </c>
      <c r="F1781" t="s">
        <v>17</v>
      </c>
      <c r="G1781" s="22">
        <v>0.68</v>
      </c>
    </row>
    <row r="1782" spans="1:7" x14ac:dyDescent="0.25">
      <c r="A1782">
        <v>3556206</v>
      </c>
      <c r="B1782" t="s">
        <v>1142</v>
      </c>
      <c r="C1782" s="1">
        <v>43919</v>
      </c>
      <c r="D1782">
        <v>1</v>
      </c>
      <c r="E1782">
        <v>129193</v>
      </c>
      <c r="F1782" t="s">
        <v>17</v>
      </c>
      <c r="G1782" s="22">
        <v>0.61</v>
      </c>
    </row>
    <row r="1783" spans="1:7" x14ac:dyDescent="0.25">
      <c r="A1783">
        <v>3556503</v>
      </c>
      <c r="B1783" t="s">
        <v>1143</v>
      </c>
      <c r="C1783" s="1">
        <v>43919</v>
      </c>
      <c r="D1783">
        <v>1</v>
      </c>
      <c r="E1783">
        <v>121838</v>
      </c>
      <c r="F1783" t="s">
        <v>17</v>
      </c>
      <c r="G1783" s="22">
        <v>0.56999999999999995</v>
      </c>
    </row>
    <row r="1784" spans="1:7" x14ac:dyDescent="0.25">
      <c r="A1784">
        <v>3556701</v>
      </c>
      <c r="B1784" t="s">
        <v>1144</v>
      </c>
      <c r="C1784" s="1">
        <v>43919</v>
      </c>
      <c r="D1784">
        <v>1</v>
      </c>
      <c r="E1784">
        <v>78728</v>
      </c>
      <c r="F1784" t="s">
        <v>17</v>
      </c>
      <c r="G1784" s="22">
        <v>0.64</v>
      </c>
    </row>
    <row r="1785" spans="1:7" x14ac:dyDescent="0.25">
      <c r="A1785">
        <v>3557006</v>
      </c>
      <c r="B1785" t="s">
        <v>1145</v>
      </c>
      <c r="C1785" s="1">
        <v>43919</v>
      </c>
      <c r="D1785">
        <v>1</v>
      </c>
      <c r="E1785">
        <v>122480</v>
      </c>
      <c r="F1785" t="s">
        <v>17</v>
      </c>
      <c r="G1785" s="22">
        <v>0.59</v>
      </c>
    </row>
    <row r="1786" spans="1:7" x14ac:dyDescent="0.25">
      <c r="A1786">
        <v>3557105</v>
      </c>
      <c r="B1786" t="s">
        <v>1146</v>
      </c>
      <c r="C1786" s="1">
        <v>43919</v>
      </c>
      <c r="D1786">
        <v>1</v>
      </c>
      <c r="E1786">
        <v>94547</v>
      </c>
      <c r="F1786" t="s">
        <v>17</v>
      </c>
      <c r="G1786" s="22">
        <v>0.6</v>
      </c>
    </row>
    <row r="1787" spans="1:7" x14ac:dyDescent="0.25">
      <c r="A1787">
        <v>3550308</v>
      </c>
      <c r="B1787" t="s">
        <v>1042</v>
      </c>
      <c r="C1787" s="1">
        <v>43920</v>
      </c>
      <c r="D1787">
        <v>1</v>
      </c>
      <c r="E1787">
        <v>12252023</v>
      </c>
      <c r="F1787" t="s">
        <v>17</v>
      </c>
      <c r="G1787" s="22">
        <v>0.56999999999999995</v>
      </c>
    </row>
    <row r="1788" spans="1:7" x14ac:dyDescent="0.25">
      <c r="A1788">
        <v>3518800</v>
      </c>
      <c r="B1788" t="s">
        <v>51</v>
      </c>
      <c r="C1788" s="1">
        <v>43920</v>
      </c>
      <c r="D1788">
        <v>1</v>
      </c>
      <c r="E1788">
        <v>1379182</v>
      </c>
      <c r="F1788" t="s">
        <v>17</v>
      </c>
      <c r="G1788" s="22">
        <v>0.55000000000000004</v>
      </c>
    </row>
    <row r="1789" spans="1:7" x14ac:dyDescent="0.25">
      <c r="A1789">
        <v>3509502</v>
      </c>
      <c r="B1789" t="s">
        <v>1071</v>
      </c>
      <c r="C1789" s="1">
        <v>43920</v>
      </c>
      <c r="D1789">
        <v>1</v>
      </c>
      <c r="E1789">
        <v>1204073</v>
      </c>
      <c r="F1789" t="s">
        <v>17</v>
      </c>
      <c r="G1789" s="22">
        <v>0.55000000000000004</v>
      </c>
    </row>
    <row r="1790" spans="1:7" x14ac:dyDescent="0.25">
      <c r="A1790">
        <v>3548708</v>
      </c>
      <c r="B1790" t="s">
        <v>1027</v>
      </c>
      <c r="C1790" s="1">
        <v>43920</v>
      </c>
      <c r="D1790">
        <v>1</v>
      </c>
      <c r="E1790">
        <v>838936</v>
      </c>
      <c r="F1790" t="s">
        <v>17</v>
      </c>
      <c r="G1790" s="22">
        <v>0.56000000000000005</v>
      </c>
    </row>
    <row r="1791" spans="1:7" x14ac:dyDescent="0.25">
      <c r="A1791">
        <v>3549904</v>
      </c>
      <c r="B1791" t="s">
        <v>1072</v>
      </c>
      <c r="C1791" s="1">
        <v>43920</v>
      </c>
      <c r="D1791">
        <v>1</v>
      </c>
      <c r="E1791">
        <v>721944</v>
      </c>
      <c r="F1791" t="s">
        <v>17</v>
      </c>
      <c r="G1791" s="22">
        <v>0.56000000000000005</v>
      </c>
    </row>
    <row r="1792" spans="1:7" x14ac:dyDescent="0.25">
      <c r="A1792">
        <v>3547809</v>
      </c>
      <c r="B1792" t="s">
        <v>1011</v>
      </c>
      <c r="C1792" s="1">
        <v>43920</v>
      </c>
      <c r="D1792">
        <v>1</v>
      </c>
      <c r="E1792">
        <v>718773</v>
      </c>
      <c r="F1792" t="s">
        <v>17</v>
      </c>
      <c r="G1792" s="22">
        <v>0.57999999999999996</v>
      </c>
    </row>
    <row r="1793" spans="1:7" x14ac:dyDescent="0.25">
      <c r="A1793">
        <v>3543402</v>
      </c>
      <c r="B1793" t="s">
        <v>1073</v>
      </c>
      <c r="C1793" s="1">
        <v>43920</v>
      </c>
      <c r="D1793">
        <v>1</v>
      </c>
      <c r="E1793">
        <v>703293</v>
      </c>
      <c r="F1793" t="s">
        <v>17</v>
      </c>
      <c r="G1793" s="22">
        <v>0.51</v>
      </c>
    </row>
    <row r="1794" spans="1:7" x14ac:dyDescent="0.25">
      <c r="A1794">
        <v>3534401</v>
      </c>
      <c r="B1794" t="s">
        <v>69</v>
      </c>
      <c r="C1794" s="1">
        <v>43920</v>
      </c>
      <c r="D1794">
        <v>1</v>
      </c>
      <c r="E1794">
        <v>698418</v>
      </c>
      <c r="F1794" t="s">
        <v>17</v>
      </c>
      <c r="G1794" s="22">
        <v>0.56000000000000005</v>
      </c>
    </row>
    <row r="1795" spans="1:7" x14ac:dyDescent="0.25">
      <c r="A1795">
        <v>3552205</v>
      </c>
      <c r="B1795" t="s">
        <v>1074</v>
      </c>
      <c r="C1795" s="1">
        <v>43920</v>
      </c>
      <c r="D1795">
        <v>1</v>
      </c>
      <c r="E1795">
        <v>679378</v>
      </c>
      <c r="F1795" t="s">
        <v>17</v>
      </c>
      <c r="G1795" s="22">
        <v>0.53</v>
      </c>
    </row>
    <row r="1796" spans="1:7" x14ac:dyDescent="0.25">
      <c r="A1796">
        <v>3529401</v>
      </c>
      <c r="B1796" t="s">
        <v>949</v>
      </c>
      <c r="C1796" s="1">
        <v>43920</v>
      </c>
      <c r="D1796">
        <v>1</v>
      </c>
      <c r="E1796">
        <v>472912</v>
      </c>
      <c r="F1796" t="s">
        <v>17</v>
      </c>
      <c r="G1796" s="22">
        <v>0.56999999999999995</v>
      </c>
    </row>
    <row r="1797" spans="1:7" x14ac:dyDescent="0.25">
      <c r="A1797">
        <v>3549805</v>
      </c>
      <c r="B1797" t="s">
        <v>1075</v>
      </c>
      <c r="C1797" s="1">
        <v>43920</v>
      </c>
      <c r="D1797">
        <v>1</v>
      </c>
      <c r="E1797">
        <v>460671</v>
      </c>
      <c r="F1797" t="s">
        <v>17</v>
      </c>
      <c r="G1797" s="22">
        <v>0.5</v>
      </c>
    </row>
    <row r="1798" spans="1:7" x14ac:dyDescent="0.25">
      <c r="A1798">
        <v>3530607</v>
      </c>
      <c r="B1798" t="s">
        <v>67</v>
      </c>
      <c r="C1798" s="1">
        <v>43920</v>
      </c>
      <c r="D1798">
        <v>1</v>
      </c>
      <c r="E1798">
        <v>445842</v>
      </c>
      <c r="F1798" t="s">
        <v>17</v>
      </c>
      <c r="G1798" s="22">
        <v>0.57999999999999996</v>
      </c>
    </row>
    <row r="1799" spans="1:7" x14ac:dyDescent="0.25">
      <c r="A1799">
        <v>3548500</v>
      </c>
      <c r="B1799" t="s">
        <v>1076</v>
      </c>
      <c r="C1799" s="1">
        <v>43920</v>
      </c>
      <c r="D1799">
        <v>1</v>
      </c>
      <c r="E1799">
        <v>433311</v>
      </c>
      <c r="F1799" t="s">
        <v>17</v>
      </c>
      <c r="G1799" s="22">
        <v>0.56000000000000005</v>
      </c>
    </row>
    <row r="1800" spans="1:7" x14ac:dyDescent="0.25">
      <c r="A1800">
        <v>3513801</v>
      </c>
      <c r="B1800" t="s">
        <v>37</v>
      </c>
      <c r="C1800" s="1">
        <v>43920</v>
      </c>
      <c r="D1800">
        <v>1</v>
      </c>
      <c r="E1800">
        <v>423884</v>
      </c>
      <c r="F1800" t="s">
        <v>17</v>
      </c>
      <c r="G1800" s="22">
        <v>0.57999999999999996</v>
      </c>
    </row>
    <row r="1801" spans="1:7" x14ac:dyDescent="0.25">
      <c r="A1801">
        <v>3525904</v>
      </c>
      <c r="B1801" t="s">
        <v>1077</v>
      </c>
      <c r="C1801" s="1">
        <v>43920</v>
      </c>
      <c r="D1801">
        <v>1</v>
      </c>
      <c r="E1801">
        <v>418962</v>
      </c>
      <c r="F1801" t="s">
        <v>17</v>
      </c>
      <c r="G1801" s="22">
        <v>0.52</v>
      </c>
    </row>
    <row r="1802" spans="1:7" x14ac:dyDescent="0.25">
      <c r="A1802">
        <v>3538709</v>
      </c>
      <c r="B1802" t="s">
        <v>1078</v>
      </c>
      <c r="C1802" s="1">
        <v>43920</v>
      </c>
      <c r="D1802">
        <v>1</v>
      </c>
      <c r="E1802">
        <v>404142</v>
      </c>
      <c r="F1802" t="s">
        <v>17</v>
      </c>
      <c r="G1802" s="22">
        <v>0.53</v>
      </c>
    </row>
    <row r="1803" spans="1:7" x14ac:dyDescent="0.25">
      <c r="A1803">
        <v>3510609</v>
      </c>
      <c r="B1803" t="s">
        <v>824</v>
      </c>
      <c r="C1803" s="1">
        <v>43920</v>
      </c>
      <c r="D1803">
        <v>1</v>
      </c>
      <c r="E1803">
        <v>400927</v>
      </c>
      <c r="F1803" t="s">
        <v>17</v>
      </c>
      <c r="G1803" s="22">
        <v>0.54</v>
      </c>
    </row>
    <row r="1804" spans="1:7" x14ac:dyDescent="0.25">
      <c r="A1804">
        <v>3506003</v>
      </c>
      <c r="B1804" t="s">
        <v>1079</v>
      </c>
      <c r="C1804" s="1">
        <v>43920</v>
      </c>
      <c r="D1804">
        <v>1</v>
      </c>
      <c r="E1804">
        <v>376818</v>
      </c>
      <c r="F1804" t="s">
        <v>17</v>
      </c>
      <c r="G1804" s="22">
        <v>0.5</v>
      </c>
    </row>
    <row r="1805" spans="1:7" x14ac:dyDescent="0.25">
      <c r="A1805">
        <v>3523107</v>
      </c>
      <c r="B1805" t="s">
        <v>57</v>
      </c>
      <c r="C1805" s="1">
        <v>43920</v>
      </c>
      <c r="D1805">
        <v>1</v>
      </c>
      <c r="E1805">
        <v>370821</v>
      </c>
      <c r="F1805" t="s">
        <v>17</v>
      </c>
      <c r="G1805" s="22">
        <v>0.59</v>
      </c>
    </row>
    <row r="1806" spans="1:7" x14ac:dyDescent="0.25">
      <c r="A1806">
        <v>3551009</v>
      </c>
      <c r="B1806" t="s">
        <v>1080</v>
      </c>
      <c r="C1806" s="1">
        <v>43920</v>
      </c>
      <c r="D1806">
        <v>1</v>
      </c>
      <c r="E1806">
        <v>365798</v>
      </c>
      <c r="F1806" t="s">
        <v>17</v>
      </c>
      <c r="G1806" s="22">
        <v>0.61</v>
      </c>
    </row>
    <row r="1807" spans="1:7" x14ac:dyDescent="0.25">
      <c r="A1807">
        <v>3516200</v>
      </c>
      <c r="B1807" t="s">
        <v>1081</v>
      </c>
      <c r="C1807" s="1">
        <v>43920</v>
      </c>
      <c r="D1807">
        <v>1</v>
      </c>
      <c r="E1807">
        <v>353187</v>
      </c>
      <c r="F1807" t="s">
        <v>17</v>
      </c>
      <c r="G1807" s="22">
        <v>0.52</v>
      </c>
    </row>
    <row r="1808" spans="1:7" x14ac:dyDescent="0.25">
      <c r="A1808">
        <v>3541000</v>
      </c>
      <c r="B1808" t="s">
        <v>1082</v>
      </c>
      <c r="C1808" s="1">
        <v>43920</v>
      </c>
      <c r="D1808">
        <v>1</v>
      </c>
      <c r="E1808">
        <v>325073</v>
      </c>
      <c r="F1808" t="s">
        <v>17</v>
      </c>
      <c r="G1808" s="22">
        <v>0.56000000000000005</v>
      </c>
    </row>
    <row r="1809" spans="1:7" x14ac:dyDescent="0.25">
      <c r="A1809">
        <v>3518701</v>
      </c>
      <c r="B1809" t="s">
        <v>1083</v>
      </c>
      <c r="C1809" s="1">
        <v>43920</v>
      </c>
      <c r="D1809">
        <v>1</v>
      </c>
      <c r="E1809">
        <v>320459</v>
      </c>
      <c r="F1809" t="s">
        <v>17</v>
      </c>
      <c r="G1809" s="22">
        <v>0.6</v>
      </c>
    </row>
    <row r="1810" spans="1:7" x14ac:dyDescent="0.25">
      <c r="A1810">
        <v>3554102</v>
      </c>
      <c r="B1810" t="s">
        <v>1084</v>
      </c>
      <c r="C1810" s="1">
        <v>43920</v>
      </c>
      <c r="D1810">
        <v>1</v>
      </c>
      <c r="E1810">
        <v>314924</v>
      </c>
      <c r="F1810" t="s">
        <v>17</v>
      </c>
      <c r="G1810" s="22">
        <v>0.56999999999999995</v>
      </c>
    </row>
    <row r="1811" spans="1:7" x14ac:dyDescent="0.25">
      <c r="A1811">
        <v>3526902</v>
      </c>
      <c r="B1811" t="s">
        <v>1085</v>
      </c>
      <c r="C1811" s="1">
        <v>43920</v>
      </c>
      <c r="D1811">
        <v>1</v>
      </c>
      <c r="E1811">
        <v>306114</v>
      </c>
      <c r="F1811" t="s">
        <v>17</v>
      </c>
      <c r="G1811" s="22">
        <v>0.48</v>
      </c>
    </row>
    <row r="1812" spans="1:7" x14ac:dyDescent="0.25">
      <c r="B1812" t="s">
        <v>1086</v>
      </c>
      <c r="C1812" s="1">
        <v>43920</v>
      </c>
      <c r="D1812">
        <v>1</v>
      </c>
      <c r="G1812" s="22">
        <v>0.55000000000000004</v>
      </c>
    </row>
    <row r="1813" spans="1:7" x14ac:dyDescent="0.25">
      <c r="A1813">
        <v>3501608</v>
      </c>
      <c r="B1813" t="s">
        <v>1087</v>
      </c>
      <c r="C1813" s="1">
        <v>43920</v>
      </c>
      <c r="D1813">
        <v>1</v>
      </c>
      <c r="E1813">
        <v>239597</v>
      </c>
      <c r="F1813" t="s">
        <v>17</v>
      </c>
      <c r="G1813" s="22">
        <v>0.54</v>
      </c>
    </row>
    <row r="1814" spans="1:7" x14ac:dyDescent="0.25">
      <c r="A1814">
        <v>3501905</v>
      </c>
      <c r="B1814" t="s">
        <v>1088</v>
      </c>
      <c r="C1814" s="1">
        <v>43920</v>
      </c>
      <c r="D1814">
        <v>1</v>
      </c>
      <c r="E1814">
        <v>72195</v>
      </c>
      <c r="F1814" t="s">
        <v>17</v>
      </c>
      <c r="G1814" s="22">
        <v>0.54</v>
      </c>
    </row>
    <row r="1815" spans="1:7" x14ac:dyDescent="0.25">
      <c r="A1815">
        <v>3502804</v>
      </c>
      <c r="B1815" t="s">
        <v>1089</v>
      </c>
      <c r="C1815" s="1">
        <v>43920</v>
      </c>
      <c r="D1815">
        <v>1</v>
      </c>
      <c r="E1815">
        <v>197016</v>
      </c>
      <c r="F1815" t="s">
        <v>17</v>
      </c>
      <c r="G1815" s="22">
        <v>0.48</v>
      </c>
    </row>
    <row r="1816" spans="1:7" x14ac:dyDescent="0.25">
      <c r="A1816">
        <v>3503208</v>
      </c>
      <c r="B1816" t="s">
        <v>1090</v>
      </c>
      <c r="C1816" s="1">
        <v>43920</v>
      </c>
      <c r="D1816">
        <v>1</v>
      </c>
      <c r="E1816">
        <v>236072</v>
      </c>
      <c r="F1816" t="s">
        <v>17</v>
      </c>
      <c r="G1816" s="22">
        <v>0.51</v>
      </c>
    </row>
    <row r="1817" spans="1:7" x14ac:dyDescent="0.25">
      <c r="A1817">
        <v>3503307</v>
      </c>
      <c r="B1817" t="s">
        <v>1091</v>
      </c>
      <c r="C1817" s="1">
        <v>43920</v>
      </c>
      <c r="D1817">
        <v>1</v>
      </c>
      <c r="E1817">
        <v>134236</v>
      </c>
      <c r="F1817" t="s">
        <v>17</v>
      </c>
      <c r="G1817" s="22">
        <v>0.55000000000000004</v>
      </c>
    </row>
    <row r="1818" spans="1:7" x14ac:dyDescent="0.25">
      <c r="A1818">
        <v>3503901</v>
      </c>
      <c r="B1818" t="s">
        <v>791</v>
      </c>
      <c r="C1818" s="1">
        <v>43920</v>
      </c>
      <c r="D1818">
        <v>1</v>
      </c>
      <c r="E1818">
        <v>89824</v>
      </c>
      <c r="F1818" t="s">
        <v>17</v>
      </c>
      <c r="G1818" s="22">
        <v>0.51</v>
      </c>
    </row>
    <row r="1819" spans="1:7" x14ac:dyDescent="0.25">
      <c r="A1819">
        <v>3504008</v>
      </c>
      <c r="B1819" t="s">
        <v>1092</v>
      </c>
      <c r="C1819" s="1">
        <v>43920</v>
      </c>
      <c r="D1819">
        <v>1</v>
      </c>
      <c r="E1819">
        <v>104386</v>
      </c>
      <c r="F1819" t="s">
        <v>17</v>
      </c>
      <c r="G1819" s="22">
        <v>0.56000000000000005</v>
      </c>
    </row>
    <row r="1820" spans="1:7" x14ac:dyDescent="0.25">
      <c r="A1820">
        <v>3504107</v>
      </c>
      <c r="B1820" t="s">
        <v>1093</v>
      </c>
      <c r="C1820" s="1">
        <v>43920</v>
      </c>
      <c r="D1820">
        <v>1</v>
      </c>
      <c r="E1820">
        <v>142761</v>
      </c>
      <c r="F1820" t="s">
        <v>17</v>
      </c>
      <c r="G1820" s="22">
        <v>0.57999999999999996</v>
      </c>
    </row>
    <row r="1821" spans="1:7" x14ac:dyDescent="0.25">
      <c r="A1821">
        <v>3504503</v>
      </c>
      <c r="B1821" t="s">
        <v>1094</v>
      </c>
      <c r="C1821" s="1">
        <v>43920</v>
      </c>
      <c r="D1821">
        <v>1</v>
      </c>
      <c r="E1821">
        <v>90655</v>
      </c>
      <c r="F1821" t="s">
        <v>17</v>
      </c>
      <c r="G1821" s="22">
        <v>0.56999999999999995</v>
      </c>
    </row>
    <row r="1822" spans="1:7" x14ac:dyDescent="0.25">
      <c r="A1822">
        <v>3505500</v>
      </c>
      <c r="B1822" t="s">
        <v>1095</v>
      </c>
      <c r="C1822" s="1">
        <v>43920</v>
      </c>
      <c r="D1822">
        <v>1</v>
      </c>
      <c r="E1822">
        <v>122098</v>
      </c>
      <c r="F1822" t="s">
        <v>17</v>
      </c>
      <c r="G1822" s="22">
        <v>0.56000000000000005</v>
      </c>
    </row>
    <row r="1823" spans="1:7" x14ac:dyDescent="0.25">
      <c r="A1823">
        <v>3505708</v>
      </c>
      <c r="B1823" t="s">
        <v>23</v>
      </c>
      <c r="C1823" s="1">
        <v>43920</v>
      </c>
      <c r="D1823">
        <v>1</v>
      </c>
      <c r="E1823">
        <v>274182</v>
      </c>
      <c r="F1823" t="s">
        <v>17</v>
      </c>
      <c r="G1823" s="22">
        <v>0.51</v>
      </c>
    </row>
    <row r="1824" spans="1:7" x14ac:dyDescent="0.25">
      <c r="A1824">
        <v>3506102</v>
      </c>
      <c r="B1824" t="s">
        <v>1096</v>
      </c>
      <c r="C1824" s="1">
        <v>43920</v>
      </c>
      <c r="D1824">
        <v>1</v>
      </c>
      <c r="E1824">
        <v>77496</v>
      </c>
      <c r="F1824" t="s">
        <v>17</v>
      </c>
      <c r="G1824" s="22">
        <v>0.64</v>
      </c>
    </row>
    <row r="1825" spans="1:7" x14ac:dyDescent="0.25">
      <c r="A1825">
        <v>3506508</v>
      </c>
      <c r="B1825" t="s">
        <v>1097</v>
      </c>
      <c r="C1825" s="1">
        <v>43920</v>
      </c>
      <c r="D1825">
        <v>1</v>
      </c>
      <c r="E1825">
        <v>123638</v>
      </c>
      <c r="F1825" t="s">
        <v>17</v>
      </c>
      <c r="G1825" s="22">
        <v>0.56999999999999995</v>
      </c>
    </row>
    <row r="1826" spans="1:7" x14ac:dyDescent="0.25">
      <c r="A1826">
        <v>3507506</v>
      </c>
      <c r="B1826" t="s">
        <v>1098</v>
      </c>
      <c r="C1826" s="1">
        <v>43920</v>
      </c>
      <c r="D1826">
        <v>1</v>
      </c>
      <c r="E1826">
        <v>146497</v>
      </c>
      <c r="F1826" t="s">
        <v>17</v>
      </c>
      <c r="G1826" s="22">
        <v>0.56000000000000005</v>
      </c>
    </row>
    <row r="1827" spans="1:7" x14ac:dyDescent="0.25">
      <c r="A1827">
        <v>3507605</v>
      </c>
      <c r="B1827" t="s">
        <v>1099</v>
      </c>
      <c r="C1827" s="1">
        <v>43920</v>
      </c>
      <c r="D1827">
        <v>1</v>
      </c>
      <c r="E1827">
        <v>168668</v>
      </c>
      <c r="F1827" t="s">
        <v>17</v>
      </c>
      <c r="G1827" s="22">
        <v>0.52</v>
      </c>
    </row>
    <row r="1828" spans="1:7" x14ac:dyDescent="0.25">
      <c r="A1828">
        <v>3508504</v>
      </c>
      <c r="B1828" t="s">
        <v>1100</v>
      </c>
      <c r="C1828" s="1">
        <v>43920</v>
      </c>
      <c r="D1828">
        <v>1</v>
      </c>
      <c r="E1828">
        <v>94263</v>
      </c>
      <c r="F1828" t="s">
        <v>17</v>
      </c>
      <c r="G1828" s="22">
        <v>0.64</v>
      </c>
    </row>
    <row r="1829" spans="1:7" x14ac:dyDescent="0.25">
      <c r="A1829">
        <v>3509007</v>
      </c>
      <c r="B1829" t="s">
        <v>27</v>
      </c>
      <c r="C1829" s="1">
        <v>43920</v>
      </c>
      <c r="D1829">
        <v>1</v>
      </c>
      <c r="E1829">
        <v>101470</v>
      </c>
      <c r="F1829" t="s">
        <v>17</v>
      </c>
      <c r="G1829" s="22">
        <v>0.55000000000000004</v>
      </c>
    </row>
    <row r="1830" spans="1:7" x14ac:dyDescent="0.25">
      <c r="A1830">
        <v>3509205</v>
      </c>
      <c r="B1830" t="s">
        <v>30</v>
      </c>
      <c r="C1830" s="1">
        <v>43920</v>
      </c>
      <c r="D1830">
        <v>1</v>
      </c>
      <c r="E1830">
        <v>76801</v>
      </c>
      <c r="F1830" t="s">
        <v>17</v>
      </c>
      <c r="G1830" s="22">
        <v>0.59</v>
      </c>
    </row>
    <row r="1831" spans="1:7" x14ac:dyDescent="0.25">
      <c r="A1831">
        <v>3509601</v>
      </c>
      <c r="B1831" t="s">
        <v>1101</v>
      </c>
      <c r="C1831" s="1">
        <v>43920</v>
      </c>
      <c r="D1831">
        <v>1</v>
      </c>
      <c r="E1831">
        <v>84650</v>
      </c>
      <c r="F1831" t="s">
        <v>17</v>
      </c>
      <c r="G1831" s="22">
        <v>0.56999999999999995</v>
      </c>
    </row>
    <row r="1832" spans="1:7" x14ac:dyDescent="0.25">
      <c r="A1832">
        <v>3510500</v>
      </c>
      <c r="B1832" t="s">
        <v>1102</v>
      </c>
      <c r="C1832" s="1">
        <v>43920</v>
      </c>
      <c r="D1832">
        <v>1</v>
      </c>
      <c r="E1832">
        <v>121532</v>
      </c>
      <c r="F1832" t="s">
        <v>17</v>
      </c>
      <c r="G1832" s="22">
        <v>0.64</v>
      </c>
    </row>
    <row r="1833" spans="1:7" x14ac:dyDescent="0.25">
      <c r="A1833">
        <v>3511102</v>
      </c>
      <c r="B1833" t="s">
        <v>1103</v>
      </c>
      <c r="C1833" s="1">
        <v>43920</v>
      </c>
      <c r="D1833">
        <v>1</v>
      </c>
      <c r="E1833">
        <v>121862</v>
      </c>
      <c r="F1833" t="s">
        <v>17</v>
      </c>
      <c r="G1833" s="22">
        <v>0.48</v>
      </c>
    </row>
    <row r="1834" spans="1:7" x14ac:dyDescent="0.25">
      <c r="A1834">
        <v>3513009</v>
      </c>
      <c r="B1834" t="s">
        <v>34</v>
      </c>
      <c r="C1834" s="1">
        <v>43920</v>
      </c>
      <c r="D1834">
        <v>1</v>
      </c>
      <c r="E1834">
        <v>249210</v>
      </c>
      <c r="F1834" t="s">
        <v>17</v>
      </c>
      <c r="G1834" s="22">
        <v>0.56999999999999995</v>
      </c>
    </row>
    <row r="1835" spans="1:7" x14ac:dyDescent="0.25">
      <c r="A1835">
        <v>3513405</v>
      </c>
      <c r="B1835" t="s">
        <v>1104</v>
      </c>
      <c r="C1835" s="1">
        <v>43920</v>
      </c>
      <c r="D1835">
        <v>1</v>
      </c>
      <c r="E1835">
        <v>82238</v>
      </c>
      <c r="F1835" t="s">
        <v>17</v>
      </c>
      <c r="G1835" s="22">
        <v>0.68</v>
      </c>
    </row>
    <row r="1836" spans="1:7" x14ac:dyDescent="0.25">
      <c r="A1836">
        <v>3513504</v>
      </c>
      <c r="B1836" t="s">
        <v>1105</v>
      </c>
      <c r="C1836" s="1">
        <v>43920</v>
      </c>
      <c r="D1836">
        <v>1</v>
      </c>
      <c r="E1836">
        <v>130705</v>
      </c>
      <c r="F1836" t="s">
        <v>17</v>
      </c>
      <c r="G1836" s="22">
        <v>0.51</v>
      </c>
    </row>
    <row r="1837" spans="1:7" x14ac:dyDescent="0.25">
      <c r="A1837">
        <v>3515004</v>
      </c>
      <c r="B1837" t="s">
        <v>40</v>
      </c>
      <c r="C1837" s="1">
        <v>43920</v>
      </c>
      <c r="D1837">
        <v>1</v>
      </c>
      <c r="E1837">
        <v>273726</v>
      </c>
      <c r="F1837" t="s">
        <v>17</v>
      </c>
      <c r="G1837" s="22">
        <v>0.56000000000000005</v>
      </c>
    </row>
    <row r="1838" spans="1:7" x14ac:dyDescent="0.25">
      <c r="A1838">
        <v>3515707</v>
      </c>
      <c r="B1838" t="s">
        <v>44</v>
      </c>
      <c r="C1838" s="1">
        <v>43920</v>
      </c>
      <c r="D1838">
        <v>1</v>
      </c>
      <c r="E1838">
        <v>194276</v>
      </c>
      <c r="F1838" t="s">
        <v>17</v>
      </c>
      <c r="G1838" s="22">
        <v>0.55000000000000004</v>
      </c>
    </row>
    <row r="1839" spans="1:7" x14ac:dyDescent="0.25">
      <c r="A1839">
        <v>3516309</v>
      </c>
      <c r="B1839" t="s">
        <v>46</v>
      </c>
      <c r="C1839" s="1">
        <v>43920</v>
      </c>
      <c r="D1839">
        <v>1</v>
      </c>
      <c r="E1839">
        <v>175844</v>
      </c>
      <c r="F1839" t="s">
        <v>17</v>
      </c>
      <c r="G1839" s="22">
        <v>0.54</v>
      </c>
    </row>
    <row r="1840" spans="1:7" x14ac:dyDescent="0.25">
      <c r="A1840">
        <v>3516408</v>
      </c>
      <c r="B1840" t="s">
        <v>48</v>
      </c>
      <c r="C1840" s="1">
        <v>43920</v>
      </c>
      <c r="D1840">
        <v>1</v>
      </c>
      <c r="E1840">
        <v>154489</v>
      </c>
      <c r="F1840" t="s">
        <v>17</v>
      </c>
      <c r="G1840" s="22">
        <v>0.56000000000000005</v>
      </c>
    </row>
    <row r="1841" spans="1:7" x14ac:dyDescent="0.25">
      <c r="A1841">
        <v>3518404</v>
      </c>
      <c r="B1841" t="s">
        <v>1106</v>
      </c>
      <c r="C1841" s="1">
        <v>43920</v>
      </c>
      <c r="D1841">
        <v>1</v>
      </c>
      <c r="E1841">
        <v>121798</v>
      </c>
      <c r="F1841" t="s">
        <v>17</v>
      </c>
      <c r="G1841" s="22">
        <v>0.6</v>
      </c>
    </row>
    <row r="1842" spans="1:7" x14ac:dyDescent="0.25">
      <c r="A1842">
        <v>3519071</v>
      </c>
      <c r="B1842" t="s">
        <v>1107</v>
      </c>
      <c r="C1842" s="1">
        <v>43920</v>
      </c>
      <c r="D1842">
        <v>1</v>
      </c>
      <c r="E1842">
        <v>230851</v>
      </c>
      <c r="F1842" t="s">
        <v>17</v>
      </c>
      <c r="G1842" s="22">
        <v>0.56999999999999995</v>
      </c>
    </row>
    <row r="1843" spans="1:7" x14ac:dyDescent="0.25">
      <c r="A1843">
        <v>3519709</v>
      </c>
      <c r="B1843" t="s">
        <v>1108</v>
      </c>
      <c r="C1843" s="1">
        <v>43920</v>
      </c>
      <c r="D1843">
        <v>1</v>
      </c>
      <c r="E1843">
        <v>78878</v>
      </c>
      <c r="F1843" t="s">
        <v>17</v>
      </c>
      <c r="G1843" s="22">
        <v>0.63</v>
      </c>
    </row>
    <row r="1844" spans="1:7" x14ac:dyDescent="0.25">
      <c r="A1844">
        <v>3520509</v>
      </c>
      <c r="B1844" t="s">
        <v>1109</v>
      </c>
      <c r="C1844" s="1">
        <v>43920</v>
      </c>
      <c r="D1844">
        <v>1</v>
      </c>
      <c r="E1844">
        <v>251627</v>
      </c>
      <c r="F1844" t="s">
        <v>17</v>
      </c>
      <c r="G1844" s="22">
        <v>0.57999999999999996</v>
      </c>
    </row>
    <row r="1845" spans="1:7" x14ac:dyDescent="0.25">
      <c r="A1845">
        <v>3522109</v>
      </c>
      <c r="B1845" t="s">
        <v>1110</v>
      </c>
      <c r="C1845" s="1">
        <v>43920</v>
      </c>
      <c r="D1845">
        <v>1</v>
      </c>
      <c r="E1845">
        <v>101816</v>
      </c>
      <c r="F1845" t="s">
        <v>17</v>
      </c>
      <c r="G1845" s="22">
        <v>0.63</v>
      </c>
    </row>
    <row r="1846" spans="1:7" x14ac:dyDescent="0.25">
      <c r="A1846">
        <v>3522208</v>
      </c>
      <c r="B1846" t="s">
        <v>53</v>
      </c>
      <c r="C1846" s="1">
        <v>43920</v>
      </c>
      <c r="D1846">
        <v>1</v>
      </c>
      <c r="E1846">
        <v>175693</v>
      </c>
      <c r="F1846" t="s">
        <v>17</v>
      </c>
      <c r="G1846" s="22">
        <v>0.59</v>
      </c>
    </row>
    <row r="1847" spans="1:7" x14ac:dyDescent="0.25">
      <c r="A1847">
        <v>3522307</v>
      </c>
      <c r="B1847" t="s">
        <v>1111</v>
      </c>
      <c r="C1847" s="1">
        <v>43920</v>
      </c>
      <c r="D1847">
        <v>1</v>
      </c>
      <c r="E1847">
        <v>163901</v>
      </c>
      <c r="F1847" t="s">
        <v>17</v>
      </c>
      <c r="G1847" s="22">
        <v>0.56000000000000005</v>
      </c>
    </row>
    <row r="1848" spans="1:7" x14ac:dyDescent="0.25">
      <c r="A1848">
        <v>3522406</v>
      </c>
      <c r="B1848" t="s">
        <v>1112</v>
      </c>
      <c r="C1848" s="1">
        <v>43920</v>
      </c>
      <c r="D1848">
        <v>1</v>
      </c>
      <c r="E1848">
        <v>94354</v>
      </c>
      <c r="F1848" t="s">
        <v>17</v>
      </c>
      <c r="G1848" s="22">
        <v>0.54</v>
      </c>
    </row>
    <row r="1849" spans="1:7" x14ac:dyDescent="0.25">
      <c r="A1849">
        <v>3522505</v>
      </c>
      <c r="B1849" t="s">
        <v>55</v>
      </c>
      <c r="C1849" s="1">
        <v>43920</v>
      </c>
      <c r="D1849">
        <v>1</v>
      </c>
      <c r="E1849">
        <v>237700</v>
      </c>
      <c r="F1849" t="s">
        <v>17</v>
      </c>
      <c r="G1849" s="22">
        <v>0.56000000000000005</v>
      </c>
    </row>
    <row r="1850" spans="1:7" x14ac:dyDescent="0.25">
      <c r="A1850">
        <v>3522604</v>
      </c>
      <c r="B1850" t="s">
        <v>1113</v>
      </c>
      <c r="C1850" s="1">
        <v>43920</v>
      </c>
      <c r="D1850">
        <v>1</v>
      </c>
      <c r="E1850">
        <v>74773</v>
      </c>
      <c r="F1850" t="s">
        <v>17</v>
      </c>
      <c r="G1850" s="22">
        <v>0.57999999999999996</v>
      </c>
    </row>
    <row r="1851" spans="1:7" x14ac:dyDescent="0.25">
      <c r="A1851">
        <v>3523404</v>
      </c>
      <c r="B1851" t="s">
        <v>1114</v>
      </c>
      <c r="C1851" s="1">
        <v>43920</v>
      </c>
      <c r="D1851">
        <v>1</v>
      </c>
      <c r="E1851">
        <v>120858</v>
      </c>
      <c r="F1851" t="s">
        <v>17</v>
      </c>
      <c r="G1851" s="22">
        <v>0.54</v>
      </c>
    </row>
    <row r="1852" spans="1:7" x14ac:dyDescent="0.25">
      <c r="A1852">
        <v>3523909</v>
      </c>
      <c r="B1852" t="s">
        <v>1115</v>
      </c>
      <c r="C1852" s="1">
        <v>43920</v>
      </c>
      <c r="D1852">
        <v>1</v>
      </c>
      <c r="E1852">
        <v>173939</v>
      </c>
      <c r="F1852" t="s">
        <v>17</v>
      </c>
      <c r="G1852" s="22">
        <v>0.54</v>
      </c>
    </row>
    <row r="1853" spans="1:7" x14ac:dyDescent="0.25">
      <c r="A1853">
        <v>3524303</v>
      </c>
      <c r="B1853" t="s">
        <v>1116</v>
      </c>
      <c r="C1853" s="1">
        <v>43920</v>
      </c>
      <c r="D1853">
        <v>1</v>
      </c>
      <c r="E1853">
        <v>77263</v>
      </c>
      <c r="F1853" t="s">
        <v>17</v>
      </c>
      <c r="G1853" s="22">
        <v>0.49</v>
      </c>
    </row>
    <row r="1854" spans="1:7" x14ac:dyDescent="0.25">
      <c r="A1854">
        <v>3524402</v>
      </c>
      <c r="B1854" t="s">
        <v>1117</v>
      </c>
      <c r="C1854" s="1">
        <v>43920</v>
      </c>
      <c r="D1854">
        <v>1</v>
      </c>
      <c r="E1854">
        <v>233662</v>
      </c>
      <c r="F1854" t="s">
        <v>17</v>
      </c>
      <c r="G1854" s="22">
        <v>0.56000000000000005</v>
      </c>
    </row>
    <row r="1855" spans="1:7" x14ac:dyDescent="0.25">
      <c r="A1855">
        <v>3525003</v>
      </c>
      <c r="B1855" t="s">
        <v>59</v>
      </c>
      <c r="C1855" s="1">
        <v>43920</v>
      </c>
      <c r="D1855">
        <v>1</v>
      </c>
      <c r="E1855">
        <v>124937</v>
      </c>
      <c r="F1855" t="s">
        <v>17</v>
      </c>
      <c r="G1855" s="22">
        <v>0.56000000000000005</v>
      </c>
    </row>
    <row r="1856" spans="1:7" x14ac:dyDescent="0.25">
      <c r="A1856">
        <v>3525300</v>
      </c>
      <c r="B1856" t="s">
        <v>1118</v>
      </c>
      <c r="C1856" s="1">
        <v>43920</v>
      </c>
      <c r="D1856">
        <v>1</v>
      </c>
      <c r="E1856">
        <v>150252</v>
      </c>
      <c r="F1856" t="s">
        <v>17</v>
      </c>
      <c r="G1856" s="22">
        <v>0.55000000000000004</v>
      </c>
    </row>
    <row r="1857" spans="1:7" x14ac:dyDescent="0.25">
      <c r="A1857">
        <v>3526704</v>
      </c>
      <c r="B1857" t="s">
        <v>1119</v>
      </c>
      <c r="C1857" s="1">
        <v>43920</v>
      </c>
      <c r="D1857">
        <v>1</v>
      </c>
      <c r="E1857">
        <v>103391</v>
      </c>
      <c r="F1857" t="s">
        <v>17</v>
      </c>
      <c r="G1857" s="22">
        <v>0.6</v>
      </c>
    </row>
    <row r="1858" spans="1:7" x14ac:dyDescent="0.25">
      <c r="A1858">
        <v>3527108</v>
      </c>
      <c r="B1858" t="s">
        <v>1120</v>
      </c>
      <c r="C1858" s="1">
        <v>43920</v>
      </c>
      <c r="D1858">
        <v>1</v>
      </c>
      <c r="E1858">
        <v>78013</v>
      </c>
      <c r="F1858" t="s">
        <v>17</v>
      </c>
      <c r="G1858" s="22">
        <v>0.53</v>
      </c>
    </row>
    <row r="1859" spans="1:7" x14ac:dyDescent="0.25">
      <c r="A1859">
        <v>3527207</v>
      </c>
      <c r="B1859" t="s">
        <v>1121</v>
      </c>
      <c r="C1859" s="1">
        <v>43920</v>
      </c>
      <c r="D1859">
        <v>1</v>
      </c>
      <c r="E1859">
        <v>88706</v>
      </c>
      <c r="F1859" t="s">
        <v>17</v>
      </c>
      <c r="G1859" s="22">
        <v>0.66</v>
      </c>
    </row>
    <row r="1860" spans="1:7" x14ac:dyDescent="0.25">
      <c r="A1860">
        <v>3528502</v>
      </c>
      <c r="B1860" t="s">
        <v>940</v>
      </c>
      <c r="C1860" s="1">
        <v>43920</v>
      </c>
      <c r="D1860">
        <v>1</v>
      </c>
      <c r="E1860">
        <v>100179</v>
      </c>
      <c r="F1860" t="s">
        <v>17</v>
      </c>
      <c r="G1860" s="22">
        <v>0.62</v>
      </c>
    </row>
    <row r="1861" spans="1:7" x14ac:dyDescent="0.25">
      <c r="A1861">
        <v>3529005</v>
      </c>
      <c r="B1861" t="s">
        <v>1122</v>
      </c>
      <c r="C1861" s="1">
        <v>43920</v>
      </c>
      <c r="D1861">
        <v>1</v>
      </c>
      <c r="E1861">
        <v>238882</v>
      </c>
      <c r="F1861" t="s">
        <v>17</v>
      </c>
      <c r="G1861" s="22">
        <v>0.51</v>
      </c>
    </row>
    <row r="1862" spans="1:7" x14ac:dyDescent="0.25">
      <c r="A1862">
        <v>3529302</v>
      </c>
      <c r="B1862" t="s">
        <v>1123</v>
      </c>
      <c r="C1862" s="1">
        <v>43920</v>
      </c>
      <c r="D1862">
        <v>1</v>
      </c>
      <c r="E1862">
        <v>83170</v>
      </c>
      <c r="F1862" t="s">
        <v>17</v>
      </c>
      <c r="G1862" s="22">
        <v>0.54</v>
      </c>
    </row>
    <row r="1863" spans="1:7" x14ac:dyDescent="0.25">
      <c r="A1863">
        <v>3530706</v>
      </c>
      <c r="B1863" t="s">
        <v>1124</v>
      </c>
      <c r="C1863" s="1">
        <v>43920</v>
      </c>
      <c r="D1863">
        <v>1</v>
      </c>
      <c r="E1863">
        <v>151888</v>
      </c>
      <c r="F1863" t="s">
        <v>17</v>
      </c>
      <c r="G1863" s="22">
        <v>0.56999999999999995</v>
      </c>
    </row>
    <row r="1864" spans="1:7" x14ac:dyDescent="0.25">
      <c r="A1864">
        <v>3530805</v>
      </c>
      <c r="B1864" t="s">
        <v>1125</v>
      </c>
      <c r="C1864" s="1">
        <v>43920</v>
      </c>
      <c r="D1864">
        <v>1</v>
      </c>
      <c r="E1864">
        <v>93189</v>
      </c>
      <c r="F1864" t="s">
        <v>17</v>
      </c>
      <c r="G1864" s="22">
        <v>0.57999999999999996</v>
      </c>
    </row>
    <row r="1865" spans="1:7" x14ac:dyDescent="0.25">
      <c r="A1865">
        <v>3534708</v>
      </c>
      <c r="B1865" t="s">
        <v>1126</v>
      </c>
      <c r="C1865" s="1">
        <v>43920</v>
      </c>
      <c r="D1865">
        <v>1</v>
      </c>
      <c r="E1865">
        <v>113542</v>
      </c>
      <c r="F1865" t="s">
        <v>17</v>
      </c>
      <c r="G1865" s="22">
        <v>0.55000000000000004</v>
      </c>
    </row>
    <row r="1866" spans="1:7" x14ac:dyDescent="0.25">
      <c r="A1866">
        <v>3536505</v>
      </c>
      <c r="B1866" t="s">
        <v>1127</v>
      </c>
      <c r="C1866" s="1">
        <v>43920</v>
      </c>
      <c r="D1866">
        <v>1</v>
      </c>
      <c r="E1866">
        <v>109424</v>
      </c>
      <c r="F1866" t="s">
        <v>17</v>
      </c>
      <c r="G1866" s="22">
        <v>0.54</v>
      </c>
    </row>
    <row r="1867" spans="1:7" x14ac:dyDescent="0.25">
      <c r="A1867">
        <v>3538006</v>
      </c>
      <c r="B1867" t="s">
        <v>1128</v>
      </c>
      <c r="C1867" s="1">
        <v>43920</v>
      </c>
      <c r="D1867">
        <v>1</v>
      </c>
      <c r="E1867">
        <v>168328</v>
      </c>
      <c r="F1867" t="s">
        <v>17</v>
      </c>
      <c r="G1867" s="22">
        <v>0.62</v>
      </c>
    </row>
    <row r="1868" spans="1:7" x14ac:dyDescent="0.25">
      <c r="A1868">
        <v>3539301</v>
      </c>
      <c r="B1868" t="s">
        <v>1129</v>
      </c>
      <c r="C1868" s="1">
        <v>43920</v>
      </c>
      <c r="D1868">
        <v>1</v>
      </c>
      <c r="E1868">
        <v>76409</v>
      </c>
      <c r="F1868" t="s">
        <v>17</v>
      </c>
      <c r="G1868" s="22">
        <v>0.61</v>
      </c>
    </row>
    <row r="1869" spans="1:7" x14ac:dyDescent="0.25">
      <c r="A1869">
        <v>3539806</v>
      </c>
      <c r="B1869" t="s">
        <v>971</v>
      </c>
      <c r="C1869" s="1">
        <v>43920</v>
      </c>
      <c r="D1869">
        <v>1</v>
      </c>
      <c r="E1869">
        <v>117452</v>
      </c>
      <c r="F1869" t="s">
        <v>17</v>
      </c>
      <c r="G1869" s="22">
        <v>0.6</v>
      </c>
    </row>
    <row r="1870" spans="1:7" x14ac:dyDescent="0.25">
      <c r="A1870">
        <v>3541406</v>
      </c>
      <c r="B1870" t="s">
        <v>1130</v>
      </c>
      <c r="C1870" s="1">
        <v>43920</v>
      </c>
      <c r="D1870">
        <v>1</v>
      </c>
      <c r="E1870">
        <v>228743</v>
      </c>
      <c r="F1870" t="s">
        <v>17</v>
      </c>
      <c r="G1870" s="22">
        <v>0.47</v>
      </c>
    </row>
    <row r="1871" spans="1:7" x14ac:dyDescent="0.25">
      <c r="A1871">
        <v>3543303</v>
      </c>
      <c r="B1871" t="s">
        <v>980</v>
      </c>
      <c r="C1871" s="1">
        <v>43920</v>
      </c>
      <c r="D1871">
        <v>1</v>
      </c>
      <c r="E1871">
        <v>123393</v>
      </c>
      <c r="F1871" t="s">
        <v>17</v>
      </c>
      <c r="G1871" s="22">
        <v>0.65</v>
      </c>
    </row>
    <row r="1872" spans="1:7" x14ac:dyDescent="0.25">
      <c r="A1872">
        <v>3543907</v>
      </c>
      <c r="B1872" t="s">
        <v>1131</v>
      </c>
      <c r="C1872" s="1">
        <v>43920</v>
      </c>
      <c r="D1872">
        <v>1</v>
      </c>
      <c r="E1872">
        <v>206424</v>
      </c>
      <c r="F1872" t="s">
        <v>17</v>
      </c>
      <c r="G1872" s="22">
        <v>0.55000000000000004</v>
      </c>
    </row>
    <row r="1873" spans="1:7" x14ac:dyDescent="0.25">
      <c r="A1873">
        <v>3545209</v>
      </c>
      <c r="B1873" t="s">
        <v>1132</v>
      </c>
      <c r="C1873" s="1">
        <v>43920</v>
      </c>
      <c r="D1873">
        <v>1</v>
      </c>
      <c r="E1873">
        <v>118663</v>
      </c>
      <c r="F1873" t="s">
        <v>17</v>
      </c>
      <c r="G1873" s="22">
        <v>0.55000000000000004</v>
      </c>
    </row>
    <row r="1874" spans="1:7" x14ac:dyDescent="0.25">
      <c r="A1874">
        <v>3545803</v>
      </c>
      <c r="B1874" t="s">
        <v>1133</v>
      </c>
      <c r="C1874" s="1">
        <v>43920</v>
      </c>
      <c r="D1874">
        <v>1</v>
      </c>
      <c r="E1874">
        <v>193475</v>
      </c>
      <c r="F1874" t="s">
        <v>17</v>
      </c>
      <c r="G1874" s="22">
        <v>0.53</v>
      </c>
    </row>
    <row r="1875" spans="1:7" x14ac:dyDescent="0.25">
      <c r="A1875">
        <v>3547304</v>
      </c>
      <c r="B1875" t="s">
        <v>1003</v>
      </c>
      <c r="C1875" s="1">
        <v>43920</v>
      </c>
      <c r="D1875">
        <v>1</v>
      </c>
      <c r="E1875">
        <v>139447</v>
      </c>
      <c r="F1875" t="s">
        <v>17</v>
      </c>
      <c r="G1875" s="22">
        <v>0.59</v>
      </c>
    </row>
    <row r="1876" spans="1:7" x14ac:dyDescent="0.25">
      <c r="A1876">
        <v>3548807</v>
      </c>
      <c r="B1876" t="s">
        <v>1035</v>
      </c>
      <c r="C1876" s="1">
        <v>43920</v>
      </c>
      <c r="D1876">
        <v>1</v>
      </c>
      <c r="E1876">
        <v>161127</v>
      </c>
      <c r="F1876" t="s">
        <v>17</v>
      </c>
      <c r="G1876" s="22">
        <v>0.56000000000000005</v>
      </c>
    </row>
    <row r="1877" spans="1:7" x14ac:dyDescent="0.25">
      <c r="A1877">
        <v>3548906</v>
      </c>
      <c r="B1877" t="s">
        <v>1134</v>
      </c>
      <c r="C1877" s="1">
        <v>43920</v>
      </c>
      <c r="D1877">
        <v>1</v>
      </c>
      <c r="E1877">
        <v>251983</v>
      </c>
      <c r="F1877" t="s">
        <v>17</v>
      </c>
      <c r="G1877" s="22">
        <v>0.57999999999999996</v>
      </c>
    </row>
    <row r="1878" spans="1:7" x14ac:dyDescent="0.25">
      <c r="A1878">
        <v>3549102</v>
      </c>
      <c r="B1878" t="s">
        <v>1135</v>
      </c>
      <c r="C1878" s="1">
        <v>43920</v>
      </c>
      <c r="D1878">
        <v>1</v>
      </c>
      <c r="E1878">
        <v>91211</v>
      </c>
      <c r="F1878" t="s">
        <v>17</v>
      </c>
      <c r="G1878" s="22">
        <v>0.61</v>
      </c>
    </row>
    <row r="1879" spans="1:7" x14ac:dyDescent="0.25">
      <c r="A1879">
        <v>3550605</v>
      </c>
      <c r="B1879" t="s">
        <v>1136</v>
      </c>
      <c r="C1879" s="1">
        <v>43920</v>
      </c>
      <c r="D1879">
        <v>1</v>
      </c>
      <c r="E1879">
        <v>91016</v>
      </c>
      <c r="F1879" t="s">
        <v>17</v>
      </c>
      <c r="G1879" s="22">
        <v>0.59</v>
      </c>
    </row>
    <row r="1880" spans="1:7" x14ac:dyDescent="0.25">
      <c r="A1880">
        <v>3550704</v>
      </c>
      <c r="B1880" t="s">
        <v>1137</v>
      </c>
      <c r="C1880" s="1">
        <v>43920</v>
      </c>
      <c r="D1880">
        <v>1</v>
      </c>
      <c r="E1880">
        <v>88980</v>
      </c>
      <c r="F1880" t="s">
        <v>17</v>
      </c>
      <c r="G1880" s="22">
        <v>0.72</v>
      </c>
    </row>
    <row r="1881" spans="1:7" x14ac:dyDescent="0.25">
      <c r="A1881">
        <v>3551702</v>
      </c>
      <c r="B1881" t="s">
        <v>1138</v>
      </c>
      <c r="C1881" s="1">
        <v>43920</v>
      </c>
      <c r="D1881">
        <v>1</v>
      </c>
      <c r="E1881">
        <v>125815</v>
      </c>
      <c r="F1881" t="s">
        <v>17</v>
      </c>
      <c r="G1881" s="22">
        <v>0.57999999999999996</v>
      </c>
    </row>
    <row r="1882" spans="1:7" x14ac:dyDescent="0.25">
      <c r="A1882">
        <v>3552403</v>
      </c>
      <c r="B1882" t="s">
        <v>1139</v>
      </c>
      <c r="C1882" s="1">
        <v>43920</v>
      </c>
      <c r="D1882">
        <v>1</v>
      </c>
      <c r="E1882">
        <v>282441</v>
      </c>
      <c r="F1882" t="s">
        <v>17</v>
      </c>
      <c r="G1882" s="22">
        <v>0.51</v>
      </c>
    </row>
    <row r="1883" spans="1:7" x14ac:dyDescent="0.25">
      <c r="A1883">
        <v>3552502</v>
      </c>
      <c r="B1883" t="s">
        <v>93</v>
      </c>
      <c r="C1883" s="1">
        <v>43920</v>
      </c>
      <c r="D1883">
        <v>1</v>
      </c>
      <c r="E1883">
        <v>297637</v>
      </c>
      <c r="F1883" t="s">
        <v>17</v>
      </c>
      <c r="G1883" s="22">
        <v>0.57999999999999996</v>
      </c>
    </row>
    <row r="1884" spans="1:7" x14ac:dyDescent="0.25">
      <c r="A1884">
        <v>3552809</v>
      </c>
      <c r="B1884" t="s">
        <v>1051</v>
      </c>
      <c r="C1884" s="1">
        <v>43920</v>
      </c>
      <c r="D1884">
        <v>1</v>
      </c>
      <c r="E1884">
        <v>289664</v>
      </c>
      <c r="F1884" t="s">
        <v>17</v>
      </c>
      <c r="G1884" s="22">
        <v>0.55000000000000004</v>
      </c>
    </row>
    <row r="1885" spans="1:7" x14ac:dyDescent="0.25">
      <c r="A1885">
        <v>3554003</v>
      </c>
      <c r="B1885" t="s">
        <v>1140</v>
      </c>
      <c r="C1885" s="1">
        <v>43920</v>
      </c>
      <c r="D1885">
        <v>1</v>
      </c>
      <c r="E1885">
        <v>121766</v>
      </c>
      <c r="F1885" t="s">
        <v>17</v>
      </c>
      <c r="G1885" s="22">
        <v>0.56999999999999995</v>
      </c>
    </row>
    <row r="1886" spans="1:7" x14ac:dyDescent="0.25">
      <c r="A1886">
        <v>3555406</v>
      </c>
      <c r="B1886" t="s">
        <v>1141</v>
      </c>
      <c r="C1886" s="1">
        <v>43920</v>
      </c>
      <c r="D1886">
        <v>1</v>
      </c>
      <c r="E1886">
        <v>90799</v>
      </c>
      <c r="F1886" t="s">
        <v>17</v>
      </c>
      <c r="G1886" s="22">
        <v>0.71</v>
      </c>
    </row>
    <row r="1887" spans="1:7" x14ac:dyDescent="0.25">
      <c r="A1887">
        <v>3556206</v>
      </c>
      <c r="B1887" t="s">
        <v>1142</v>
      </c>
      <c r="C1887" s="1">
        <v>43920</v>
      </c>
      <c r="D1887">
        <v>1</v>
      </c>
      <c r="E1887">
        <v>129193</v>
      </c>
      <c r="F1887" t="s">
        <v>17</v>
      </c>
      <c r="G1887" s="22">
        <v>0.56999999999999995</v>
      </c>
    </row>
    <row r="1888" spans="1:7" x14ac:dyDescent="0.25">
      <c r="A1888">
        <v>3556503</v>
      </c>
      <c r="B1888" t="s">
        <v>1143</v>
      </c>
      <c r="C1888" s="1">
        <v>43920</v>
      </c>
      <c r="D1888">
        <v>1</v>
      </c>
      <c r="E1888">
        <v>121838</v>
      </c>
      <c r="F1888" t="s">
        <v>17</v>
      </c>
      <c r="G1888" s="22">
        <v>0.54</v>
      </c>
    </row>
    <row r="1889" spans="1:7" x14ac:dyDescent="0.25">
      <c r="A1889">
        <v>3556701</v>
      </c>
      <c r="B1889" t="s">
        <v>1144</v>
      </c>
      <c r="C1889" s="1">
        <v>43920</v>
      </c>
      <c r="D1889">
        <v>1</v>
      </c>
      <c r="E1889">
        <v>78728</v>
      </c>
      <c r="F1889" t="s">
        <v>17</v>
      </c>
      <c r="G1889" s="22">
        <v>0.6</v>
      </c>
    </row>
    <row r="1890" spans="1:7" x14ac:dyDescent="0.25">
      <c r="A1890">
        <v>3557006</v>
      </c>
      <c r="B1890" t="s">
        <v>1145</v>
      </c>
      <c r="C1890" s="1">
        <v>43920</v>
      </c>
      <c r="D1890">
        <v>1</v>
      </c>
      <c r="E1890">
        <v>122480</v>
      </c>
      <c r="F1890" t="s">
        <v>17</v>
      </c>
      <c r="G1890" s="22">
        <v>0.56000000000000005</v>
      </c>
    </row>
    <row r="1891" spans="1:7" x14ac:dyDescent="0.25">
      <c r="A1891">
        <v>3557105</v>
      </c>
      <c r="B1891" t="s">
        <v>1146</v>
      </c>
      <c r="C1891" s="1">
        <v>43920</v>
      </c>
      <c r="D1891">
        <v>1</v>
      </c>
      <c r="E1891">
        <v>94547</v>
      </c>
      <c r="F1891" t="s">
        <v>17</v>
      </c>
      <c r="G1891" s="22">
        <v>0.59</v>
      </c>
    </row>
    <row r="1892" spans="1:7" x14ac:dyDescent="0.25">
      <c r="A1892">
        <v>3550308</v>
      </c>
      <c r="B1892" t="s">
        <v>1042</v>
      </c>
      <c r="C1892" s="1">
        <v>43921</v>
      </c>
      <c r="D1892">
        <v>1</v>
      </c>
      <c r="E1892">
        <v>12252023</v>
      </c>
      <c r="F1892" t="s">
        <v>17</v>
      </c>
      <c r="G1892" s="22">
        <v>0.56000000000000005</v>
      </c>
    </row>
    <row r="1893" spans="1:7" x14ac:dyDescent="0.25">
      <c r="A1893">
        <v>3518800</v>
      </c>
      <c r="B1893" t="s">
        <v>51</v>
      </c>
      <c r="C1893" s="1">
        <v>43921</v>
      </c>
      <c r="D1893">
        <v>1</v>
      </c>
      <c r="E1893">
        <v>1379182</v>
      </c>
      <c r="F1893" t="s">
        <v>17</v>
      </c>
      <c r="G1893" s="22">
        <v>0.55000000000000004</v>
      </c>
    </row>
    <row r="1894" spans="1:7" x14ac:dyDescent="0.25">
      <c r="A1894">
        <v>3509502</v>
      </c>
      <c r="B1894" t="s">
        <v>1071</v>
      </c>
      <c r="C1894" s="1">
        <v>43921</v>
      </c>
      <c r="D1894">
        <v>1</v>
      </c>
      <c r="E1894">
        <v>1204073</v>
      </c>
      <c r="F1894" t="s">
        <v>17</v>
      </c>
      <c r="G1894" s="22">
        <v>0.55000000000000004</v>
      </c>
    </row>
    <row r="1895" spans="1:7" x14ac:dyDescent="0.25">
      <c r="A1895">
        <v>3548708</v>
      </c>
      <c r="B1895" t="s">
        <v>1027</v>
      </c>
      <c r="C1895" s="1">
        <v>43921</v>
      </c>
      <c r="D1895">
        <v>1</v>
      </c>
      <c r="E1895">
        <v>838936</v>
      </c>
      <c r="F1895" t="s">
        <v>17</v>
      </c>
      <c r="G1895" s="22">
        <v>0.56000000000000005</v>
      </c>
    </row>
    <row r="1896" spans="1:7" x14ac:dyDescent="0.25">
      <c r="A1896">
        <v>3549904</v>
      </c>
      <c r="B1896" t="s">
        <v>1072</v>
      </c>
      <c r="C1896" s="1">
        <v>43921</v>
      </c>
      <c r="D1896">
        <v>1</v>
      </c>
      <c r="E1896">
        <v>721944</v>
      </c>
      <c r="F1896" t="s">
        <v>17</v>
      </c>
      <c r="G1896" s="22">
        <v>0.56000000000000005</v>
      </c>
    </row>
    <row r="1897" spans="1:7" x14ac:dyDescent="0.25">
      <c r="A1897">
        <v>3547809</v>
      </c>
      <c r="B1897" t="s">
        <v>1011</v>
      </c>
      <c r="C1897" s="1">
        <v>43921</v>
      </c>
      <c r="D1897">
        <v>1</v>
      </c>
      <c r="E1897">
        <v>718773</v>
      </c>
      <c r="F1897" t="s">
        <v>17</v>
      </c>
      <c r="G1897" s="22">
        <v>0.56000000000000005</v>
      </c>
    </row>
    <row r="1898" spans="1:7" x14ac:dyDescent="0.25">
      <c r="A1898">
        <v>3543402</v>
      </c>
      <c r="B1898" t="s">
        <v>1073</v>
      </c>
      <c r="C1898" s="1">
        <v>43921</v>
      </c>
      <c r="D1898">
        <v>1</v>
      </c>
      <c r="E1898">
        <v>703293</v>
      </c>
      <c r="F1898" t="s">
        <v>17</v>
      </c>
      <c r="G1898" s="22">
        <v>0.51</v>
      </c>
    </row>
    <row r="1899" spans="1:7" x14ac:dyDescent="0.25">
      <c r="A1899">
        <v>3534401</v>
      </c>
      <c r="B1899" t="s">
        <v>69</v>
      </c>
      <c r="C1899" s="1">
        <v>43921</v>
      </c>
      <c r="D1899">
        <v>1</v>
      </c>
      <c r="E1899">
        <v>698418</v>
      </c>
      <c r="F1899" t="s">
        <v>17</v>
      </c>
      <c r="G1899" s="22">
        <v>0.56999999999999995</v>
      </c>
    </row>
    <row r="1900" spans="1:7" x14ac:dyDescent="0.25">
      <c r="A1900">
        <v>3552205</v>
      </c>
      <c r="B1900" t="s">
        <v>1074</v>
      </c>
      <c r="C1900" s="1">
        <v>43921</v>
      </c>
      <c r="D1900">
        <v>1</v>
      </c>
      <c r="E1900">
        <v>679378</v>
      </c>
      <c r="F1900" t="s">
        <v>17</v>
      </c>
      <c r="G1900" s="22">
        <v>0.53</v>
      </c>
    </row>
    <row r="1901" spans="1:7" x14ac:dyDescent="0.25">
      <c r="A1901">
        <v>3529401</v>
      </c>
      <c r="B1901" t="s">
        <v>949</v>
      </c>
      <c r="C1901" s="1">
        <v>43921</v>
      </c>
      <c r="D1901">
        <v>1</v>
      </c>
      <c r="E1901">
        <v>472912</v>
      </c>
      <c r="F1901" t="s">
        <v>17</v>
      </c>
      <c r="G1901" s="22">
        <v>0.56999999999999995</v>
      </c>
    </row>
    <row r="1902" spans="1:7" x14ac:dyDescent="0.25">
      <c r="A1902">
        <v>3549805</v>
      </c>
      <c r="B1902" t="s">
        <v>1075</v>
      </c>
      <c r="C1902" s="1">
        <v>43921</v>
      </c>
      <c r="D1902">
        <v>1</v>
      </c>
      <c r="E1902">
        <v>460671</v>
      </c>
      <c r="F1902" t="s">
        <v>17</v>
      </c>
      <c r="G1902" s="22">
        <v>0.49</v>
      </c>
    </row>
    <row r="1903" spans="1:7" x14ac:dyDescent="0.25">
      <c r="A1903">
        <v>3530607</v>
      </c>
      <c r="B1903" t="s">
        <v>67</v>
      </c>
      <c r="C1903" s="1">
        <v>43921</v>
      </c>
      <c r="D1903">
        <v>1</v>
      </c>
      <c r="E1903">
        <v>445842</v>
      </c>
      <c r="F1903" t="s">
        <v>17</v>
      </c>
      <c r="G1903" s="22">
        <v>0.57999999999999996</v>
      </c>
    </row>
    <row r="1904" spans="1:7" x14ac:dyDescent="0.25">
      <c r="A1904">
        <v>3548500</v>
      </c>
      <c r="B1904" t="s">
        <v>1076</v>
      </c>
      <c r="C1904" s="1">
        <v>43921</v>
      </c>
      <c r="D1904">
        <v>1</v>
      </c>
      <c r="E1904">
        <v>433311</v>
      </c>
      <c r="F1904" t="s">
        <v>17</v>
      </c>
      <c r="G1904" s="22">
        <v>0.55000000000000004</v>
      </c>
    </row>
    <row r="1905" spans="1:7" x14ac:dyDescent="0.25">
      <c r="A1905">
        <v>3513801</v>
      </c>
      <c r="B1905" t="s">
        <v>37</v>
      </c>
      <c r="C1905" s="1">
        <v>43921</v>
      </c>
      <c r="D1905">
        <v>1</v>
      </c>
      <c r="E1905">
        <v>423884</v>
      </c>
      <c r="F1905" t="s">
        <v>17</v>
      </c>
      <c r="G1905" s="22">
        <v>0.57999999999999996</v>
      </c>
    </row>
    <row r="1906" spans="1:7" x14ac:dyDescent="0.25">
      <c r="A1906">
        <v>3525904</v>
      </c>
      <c r="B1906" t="s">
        <v>1077</v>
      </c>
      <c r="C1906" s="1">
        <v>43921</v>
      </c>
      <c r="D1906">
        <v>1</v>
      </c>
      <c r="E1906">
        <v>418962</v>
      </c>
      <c r="F1906" t="s">
        <v>17</v>
      </c>
      <c r="G1906" s="22">
        <v>0.51</v>
      </c>
    </row>
    <row r="1907" spans="1:7" x14ac:dyDescent="0.25">
      <c r="A1907">
        <v>3538709</v>
      </c>
      <c r="B1907" t="s">
        <v>1078</v>
      </c>
      <c r="C1907" s="1">
        <v>43921</v>
      </c>
      <c r="D1907">
        <v>1</v>
      </c>
      <c r="E1907">
        <v>404142</v>
      </c>
      <c r="F1907" t="s">
        <v>17</v>
      </c>
      <c r="G1907" s="22">
        <v>0.53</v>
      </c>
    </row>
    <row r="1908" spans="1:7" x14ac:dyDescent="0.25">
      <c r="A1908">
        <v>3510609</v>
      </c>
      <c r="B1908" t="s">
        <v>824</v>
      </c>
      <c r="C1908" s="1">
        <v>43921</v>
      </c>
      <c r="D1908">
        <v>1</v>
      </c>
      <c r="E1908">
        <v>400927</v>
      </c>
      <c r="F1908" t="s">
        <v>17</v>
      </c>
      <c r="G1908" s="22">
        <v>0.51</v>
      </c>
    </row>
    <row r="1909" spans="1:7" x14ac:dyDescent="0.25">
      <c r="A1909">
        <v>3506003</v>
      </c>
      <c r="B1909" t="s">
        <v>1079</v>
      </c>
      <c r="C1909" s="1">
        <v>43921</v>
      </c>
      <c r="D1909">
        <v>1</v>
      </c>
      <c r="E1909">
        <v>376818</v>
      </c>
      <c r="F1909" t="s">
        <v>17</v>
      </c>
      <c r="G1909" s="22">
        <v>0.5</v>
      </c>
    </row>
    <row r="1910" spans="1:7" x14ac:dyDescent="0.25">
      <c r="A1910">
        <v>3523107</v>
      </c>
      <c r="B1910" t="s">
        <v>57</v>
      </c>
      <c r="C1910" s="1">
        <v>43921</v>
      </c>
      <c r="D1910">
        <v>1</v>
      </c>
      <c r="E1910">
        <v>370821</v>
      </c>
      <c r="F1910" t="s">
        <v>17</v>
      </c>
      <c r="G1910" s="22">
        <v>0.6</v>
      </c>
    </row>
    <row r="1911" spans="1:7" x14ac:dyDescent="0.25">
      <c r="A1911">
        <v>3551009</v>
      </c>
      <c r="B1911" t="s">
        <v>1080</v>
      </c>
      <c r="C1911" s="1">
        <v>43921</v>
      </c>
      <c r="D1911">
        <v>1</v>
      </c>
      <c r="E1911">
        <v>365798</v>
      </c>
      <c r="F1911" t="s">
        <v>17</v>
      </c>
      <c r="G1911" s="22">
        <v>0.61</v>
      </c>
    </row>
    <row r="1912" spans="1:7" x14ac:dyDescent="0.25">
      <c r="A1912">
        <v>3516200</v>
      </c>
      <c r="B1912" t="s">
        <v>1081</v>
      </c>
      <c r="C1912" s="1">
        <v>43921</v>
      </c>
      <c r="D1912">
        <v>1</v>
      </c>
      <c r="E1912">
        <v>353187</v>
      </c>
      <c r="F1912" t="s">
        <v>17</v>
      </c>
      <c r="G1912" s="22">
        <v>0.5</v>
      </c>
    </row>
    <row r="1913" spans="1:7" x14ac:dyDescent="0.25">
      <c r="A1913">
        <v>3541000</v>
      </c>
      <c r="B1913" t="s">
        <v>1082</v>
      </c>
      <c r="C1913" s="1">
        <v>43921</v>
      </c>
      <c r="D1913">
        <v>1</v>
      </c>
      <c r="E1913">
        <v>325073</v>
      </c>
      <c r="F1913" t="s">
        <v>17</v>
      </c>
      <c r="G1913" s="22">
        <v>0.55000000000000004</v>
      </c>
    </row>
    <row r="1914" spans="1:7" x14ac:dyDescent="0.25">
      <c r="A1914">
        <v>3518701</v>
      </c>
      <c r="B1914" t="s">
        <v>1083</v>
      </c>
      <c r="C1914" s="1">
        <v>43921</v>
      </c>
      <c r="D1914">
        <v>1</v>
      </c>
      <c r="E1914">
        <v>320459</v>
      </c>
      <c r="F1914" t="s">
        <v>17</v>
      </c>
      <c r="G1914" s="22">
        <v>0.59</v>
      </c>
    </row>
    <row r="1915" spans="1:7" x14ac:dyDescent="0.25">
      <c r="A1915">
        <v>3554102</v>
      </c>
      <c r="B1915" t="s">
        <v>1084</v>
      </c>
      <c r="C1915" s="1">
        <v>43921</v>
      </c>
      <c r="D1915">
        <v>1</v>
      </c>
      <c r="E1915">
        <v>314924</v>
      </c>
      <c r="F1915" t="s">
        <v>17</v>
      </c>
      <c r="G1915" s="22">
        <v>0.56999999999999995</v>
      </c>
    </row>
    <row r="1916" spans="1:7" x14ac:dyDescent="0.25">
      <c r="A1916">
        <v>3526902</v>
      </c>
      <c r="B1916" t="s">
        <v>1085</v>
      </c>
      <c r="C1916" s="1">
        <v>43921</v>
      </c>
      <c r="D1916">
        <v>1</v>
      </c>
      <c r="E1916">
        <v>306114</v>
      </c>
      <c r="F1916" t="s">
        <v>17</v>
      </c>
      <c r="G1916" s="22">
        <v>0.48</v>
      </c>
    </row>
    <row r="1917" spans="1:7" x14ac:dyDescent="0.25">
      <c r="B1917" t="s">
        <v>1086</v>
      </c>
      <c r="C1917" s="1">
        <v>43921</v>
      </c>
      <c r="D1917">
        <v>1</v>
      </c>
      <c r="G1917" s="22">
        <v>0.55000000000000004</v>
      </c>
    </row>
    <row r="1918" spans="1:7" x14ac:dyDescent="0.25">
      <c r="A1918">
        <v>3501608</v>
      </c>
      <c r="B1918" t="s">
        <v>1087</v>
      </c>
      <c r="C1918" s="1">
        <v>43921</v>
      </c>
      <c r="D1918">
        <v>1</v>
      </c>
      <c r="E1918">
        <v>239597</v>
      </c>
      <c r="F1918" t="s">
        <v>17</v>
      </c>
      <c r="G1918" s="22">
        <v>0.54</v>
      </c>
    </row>
    <row r="1919" spans="1:7" x14ac:dyDescent="0.25">
      <c r="A1919">
        <v>3501905</v>
      </c>
      <c r="B1919" t="s">
        <v>1088</v>
      </c>
      <c r="C1919" s="1">
        <v>43921</v>
      </c>
      <c r="D1919">
        <v>1</v>
      </c>
      <c r="E1919">
        <v>72195</v>
      </c>
      <c r="F1919" t="s">
        <v>17</v>
      </c>
      <c r="G1919" s="22">
        <v>0.56999999999999995</v>
      </c>
    </row>
    <row r="1920" spans="1:7" x14ac:dyDescent="0.25">
      <c r="A1920">
        <v>3502804</v>
      </c>
      <c r="B1920" t="s">
        <v>1089</v>
      </c>
      <c r="C1920" s="1">
        <v>43921</v>
      </c>
      <c r="D1920">
        <v>1</v>
      </c>
      <c r="E1920">
        <v>197016</v>
      </c>
      <c r="F1920" t="s">
        <v>17</v>
      </c>
      <c r="G1920" s="22">
        <v>0.48</v>
      </c>
    </row>
    <row r="1921" spans="1:7" x14ac:dyDescent="0.25">
      <c r="A1921">
        <v>3503208</v>
      </c>
      <c r="B1921" t="s">
        <v>1090</v>
      </c>
      <c r="C1921" s="1">
        <v>43921</v>
      </c>
      <c r="D1921">
        <v>1</v>
      </c>
      <c r="E1921">
        <v>236072</v>
      </c>
      <c r="F1921" t="s">
        <v>17</v>
      </c>
      <c r="G1921" s="22">
        <v>0.51</v>
      </c>
    </row>
    <row r="1922" spans="1:7" x14ac:dyDescent="0.25">
      <c r="A1922">
        <v>3503307</v>
      </c>
      <c r="B1922" t="s">
        <v>1091</v>
      </c>
      <c r="C1922" s="1">
        <v>43921</v>
      </c>
      <c r="D1922">
        <v>1</v>
      </c>
      <c r="E1922">
        <v>134236</v>
      </c>
      <c r="F1922" t="s">
        <v>17</v>
      </c>
      <c r="G1922" s="22">
        <v>0.54</v>
      </c>
    </row>
    <row r="1923" spans="1:7" x14ac:dyDescent="0.25">
      <c r="A1923">
        <v>3503901</v>
      </c>
      <c r="B1923" t="s">
        <v>791</v>
      </c>
      <c r="C1923" s="1">
        <v>43921</v>
      </c>
      <c r="D1923">
        <v>1</v>
      </c>
      <c r="E1923">
        <v>89824</v>
      </c>
      <c r="F1923" t="s">
        <v>17</v>
      </c>
      <c r="G1923" s="22">
        <v>0.56000000000000005</v>
      </c>
    </row>
    <row r="1924" spans="1:7" x14ac:dyDescent="0.25">
      <c r="A1924">
        <v>3504008</v>
      </c>
      <c r="B1924" t="s">
        <v>1092</v>
      </c>
      <c r="C1924" s="1">
        <v>43921</v>
      </c>
      <c r="D1924">
        <v>1</v>
      </c>
      <c r="E1924">
        <v>104386</v>
      </c>
      <c r="F1924" t="s">
        <v>17</v>
      </c>
      <c r="G1924" s="22">
        <v>0.55000000000000004</v>
      </c>
    </row>
    <row r="1925" spans="1:7" x14ac:dyDescent="0.25">
      <c r="A1925">
        <v>3504107</v>
      </c>
      <c r="B1925" t="s">
        <v>1093</v>
      </c>
      <c r="C1925" s="1">
        <v>43921</v>
      </c>
      <c r="D1925">
        <v>1</v>
      </c>
      <c r="E1925">
        <v>142761</v>
      </c>
      <c r="F1925" t="s">
        <v>17</v>
      </c>
      <c r="G1925" s="22">
        <v>0.57999999999999996</v>
      </c>
    </row>
    <row r="1926" spans="1:7" x14ac:dyDescent="0.25">
      <c r="A1926">
        <v>3504503</v>
      </c>
      <c r="B1926" t="s">
        <v>1094</v>
      </c>
      <c r="C1926" s="1">
        <v>43921</v>
      </c>
      <c r="D1926">
        <v>1</v>
      </c>
      <c r="E1926">
        <v>90655</v>
      </c>
      <c r="F1926" t="s">
        <v>17</v>
      </c>
      <c r="G1926" s="22">
        <v>0.56999999999999995</v>
      </c>
    </row>
    <row r="1927" spans="1:7" x14ac:dyDescent="0.25">
      <c r="A1927">
        <v>3505500</v>
      </c>
      <c r="B1927" t="s">
        <v>1095</v>
      </c>
      <c r="C1927" s="1">
        <v>43921</v>
      </c>
      <c r="D1927">
        <v>1</v>
      </c>
      <c r="E1927">
        <v>122098</v>
      </c>
      <c r="F1927" t="s">
        <v>17</v>
      </c>
      <c r="G1927" s="22">
        <v>0.55000000000000004</v>
      </c>
    </row>
    <row r="1928" spans="1:7" x14ac:dyDescent="0.25">
      <c r="A1928">
        <v>3505708</v>
      </c>
      <c r="B1928" t="s">
        <v>23</v>
      </c>
      <c r="C1928" s="1">
        <v>43921</v>
      </c>
      <c r="D1928">
        <v>1</v>
      </c>
      <c r="E1928">
        <v>274182</v>
      </c>
      <c r="F1928" t="s">
        <v>17</v>
      </c>
      <c r="G1928" s="22">
        <v>0.5</v>
      </c>
    </row>
    <row r="1929" spans="1:7" x14ac:dyDescent="0.25">
      <c r="A1929">
        <v>3506102</v>
      </c>
      <c r="B1929" t="s">
        <v>1096</v>
      </c>
      <c r="C1929" s="1">
        <v>43921</v>
      </c>
      <c r="D1929">
        <v>1</v>
      </c>
      <c r="E1929">
        <v>77496</v>
      </c>
      <c r="F1929" t="s">
        <v>17</v>
      </c>
      <c r="G1929" s="22">
        <v>0.64</v>
      </c>
    </row>
    <row r="1930" spans="1:7" x14ac:dyDescent="0.25">
      <c r="A1930">
        <v>3506508</v>
      </c>
      <c r="B1930" t="s">
        <v>1097</v>
      </c>
      <c r="C1930" s="1">
        <v>43921</v>
      </c>
      <c r="D1930">
        <v>1</v>
      </c>
      <c r="E1930">
        <v>123638</v>
      </c>
      <c r="F1930" t="s">
        <v>17</v>
      </c>
      <c r="G1930" s="22">
        <v>0.56000000000000005</v>
      </c>
    </row>
    <row r="1931" spans="1:7" x14ac:dyDescent="0.25">
      <c r="A1931">
        <v>3507506</v>
      </c>
      <c r="B1931" t="s">
        <v>1098</v>
      </c>
      <c r="C1931" s="1">
        <v>43921</v>
      </c>
      <c r="D1931">
        <v>1</v>
      </c>
      <c r="E1931">
        <v>146497</v>
      </c>
      <c r="F1931" t="s">
        <v>17</v>
      </c>
      <c r="G1931" s="22">
        <v>0.56000000000000005</v>
      </c>
    </row>
    <row r="1932" spans="1:7" x14ac:dyDescent="0.25">
      <c r="A1932">
        <v>3507605</v>
      </c>
      <c r="B1932" t="s">
        <v>1099</v>
      </c>
      <c r="C1932" s="1">
        <v>43921</v>
      </c>
      <c r="D1932">
        <v>1</v>
      </c>
      <c r="E1932">
        <v>168668</v>
      </c>
      <c r="F1932" t="s">
        <v>17</v>
      </c>
      <c r="G1932" s="22">
        <v>0.53</v>
      </c>
    </row>
    <row r="1933" spans="1:7" x14ac:dyDescent="0.25">
      <c r="A1933">
        <v>3508504</v>
      </c>
      <c r="B1933" t="s">
        <v>1100</v>
      </c>
      <c r="C1933" s="1">
        <v>43921</v>
      </c>
      <c r="D1933">
        <v>1</v>
      </c>
      <c r="E1933">
        <v>94263</v>
      </c>
      <c r="F1933" t="s">
        <v>17</v>
      </c>
      <c r="G1933" s="22">
        <v>0.62</v>
      </c>
    </row>
    <row r="1934" spans="1:7" x14ac:dyDescent="0.25">
      <c r="A1934">
        <v>3509007</v>
      </c>
      <c r="B1934" t="s">
        <v>27</v>
      </c>
      <c r="C1934" s="1">
        <v>43921</v>
      </c>
      <c r="D1934">
        <v>1</v>
      </c>
      <c r="E1934">
        <v>101470</v>
      </c>
      <c r="F1934" t="s">
        <v>17</v>
      </c>
      <c r="G1934" s="22">
        <v>0.56000000000000005</v>
      </c>
    </row>
    <row r="1935" spans="1:7" x14ac:dyDescent="0.25">
      <c r="A1935">
        <v>3509205</v>
      </c>
      <c r="B1935" t="s">
        <v>30</v>
      </c>
      <c r="C1935" s="1">
        <v>43921</v>
      </c>
      <c r="D1935">
        <v>1</v>
      </c>
      <c r="E1935">
        <v>76801</v>
      </c>
      <c r="F1935" t="s">
        <v>17</v>
      </c>
      <c r="G1935" s="22">
        <v>0.57999999999999996</v>
      </c>
    </row>
    <row r="1936" spans="1:7" x14ac:dyDescent="0.25">
      <c r="A1936">
        <v>3509601</v>
      </c>
      <c r="B1936" t="s">
        <v>1101</v>
      </c>
      <c r="C1936" s="1">
        <v>43921</v>
      </c>
      <c r="D1936">
        <v>1</v>
      </c>
      <c r="E1936">
        <v>84650</v>
      </c>
      <c r="F1936" t="s">
        <v>17</v>
      </c>
      <c r="G1936" s="22">
        <v>0.59</v>
      </c>
    </row>
    <row r="1937" spans="1:7" x14ac:dyDescent="0.25">
      <c r="A1937">
        <v>3510500</v>
      </c>
      <c r="B1937" t="s">
        <v>1102</v>
      </c>
      <c r="C1937" s="1">
        <v>43921</v>
      </c>
      <c r="D1937">
        <v>1</v>
      </c>
      <c r="E1937">
        <v>121532</v>
      </c>
      <c r="F1937" t="s">
        <v>17</v>
      </c>
      <c r="G1937" s="22">
        <v>0.64</v>
      </c>
    </row>
    <row r="1938" spans="1:7" x14ac:dyDescent="0.25">
      <c r="A1938">
        <v>3511102</v>
      </c>
      <c r="B1938" t="s">
        <v>1103</v>
      </c>
      <c r="C1938" s="1">
        <v>43921</v>
      </c>
      <c r="D1938">
        <v>1</v>
      </c>
      <c r="E1938">
        <v>121862</v>
      </c>
      <c r="F1938" t="s">
        <v>17</v>
      </c>
      <c r="G1938" s="22">
        <v>0.48</v>
      </c>
    </row>
    <row r="1939" spans="1:7" x14ac:dyDescent="0.25">
      <c r="A1939">
        <v>3513009</v>
      </c>
      <c r="B1939" t="s">
        <v>34</v>
      </c>
      <c r="C1939" s="1">
        <v>43921</v>
      </c>
      <c r="D1939">
        <v>1</v>
      </c>
      <c r="E1939">
        <v>249210</v>
      </c>
      <c r="F1939" t="s">
        <v>17</v>
      </c>
      <c r="G1939" s="22">
        <v>0.59</v>
      </c>
    </row>
    <row r="1940" spans="1:7" x14ac:dyDescent="0.25">
      <c r="A1940">
        <v>3513405</v>
      </c>
      <c r="B1940" t="s">
        <v>1104</v>
      </c>
      <c r="C1940" s="1">
        <v>43921</v>
      </c>
      <c r="D1940">
        <v>1</v>
      </c>
      <c r="E1940">
        <v>82238</v>
      </c>
      <c r="F1940" t="s">
        <v>17</v>
      </c>
      <c r="G1940" s="22">
        <v>0.67</v>
      </c>
    </row>
    <row r="1941" spans="1:7" x14ac:dyDescent="0.25">
      <c r="A1941">
        <v>3513504</v>
      </c>
      <c r="B1941" t="s">
        <v>1105</v>
      </c>
      <c r="C1941" s="1">
        <v>43921</v>
      </c>
      <c r="D1941">
        <v>1</v>
      </c>
      <c r="E1941">
        <v>130705</v>
      </c>
      <c r="F1941" t="s">
        <v>17</v>
      </c>
      <c r="G1941" s="22">
        <v>0.5</v>
      </c>
    </row>
    <row r="1942" spans="1:7" x14ac:dyDescent="0.25">
      <c r="A1942">
        <v>3515004</v>
      </c>
      <c r="B1942" t="s">
        <v>40</v>
      </c>
      <c r="C1942" s="1">
        <v>43921</v>
      </c>
      <c r="D1942">
        <v>1</v>
      </c>
      <c r="E1942">
        <v>273726</v>
      </c>
      <c r="F1942" t="s">
        <v>17</v>
      </c>
      <c r="G1942" s="22">
        <v>0.56000000000000005</v>
      </c>
    </row>
    <row r="1943" spans="1:7" x14ac:dyDescent="0.25">
      <c r="A1943">
        <v>3515707</v>
      </c>
      <c r="B1943" t="s">
        <v>44</v>
      </c>
      <c r="C1943" s="1">
        <v>43921</v>
      </c>
      <c r="D1943">
        <v>1</v>
      </c>
      <c r="E1943">
        <v>194276</v>
      </c>
      <c r="F1943" t="s">
        <v>17</v>
      </c>
      <c r="G1943" s="22">
        <v>0.55000000000000004</v>
      </c>
    </row>
    <row r="1944" spans="1:7" x14ac:dyDescent="0.25">
      <c r="A1944">
        <v>3516309</v>
      </c>
      <c r="B1944" t="s">
        <v>46</v>
      </c>
      <c r="C1944" s="1">
        <v>43921</v>
      </c>
      <c r="D1944">
        <v>1</v>
      </c>
      <c r="E1944">
        <v>175844</v>
      </c>
      <c r="F1944" t="s">
        <v>17</v>
      </c>
      <c r="G1944" s="22">
        <v>0.54</v>
      </c>
    </row>
    <row r="1945" spans="1:7" x14ac:dyDescent="0.25">
      <c r="A1945">
        <v>3516408</v>
      </c>
      <c r="B1945" t="s">
        <v>48</v>
      </c>
      <c r="C1945" s="1">
        <v>43921</v>
      </c>
      <c r="D1945">
        <v>1</v>
      </c>
      <c r="E1945">
        <v>154489</v>
      </c>
      <c r="F1945" t="s">
        <v>17</v>
      </c>
      <c r="G1945" s="22">
        <v>0.56999999999999995</v>
      </c>
    </row>
    <row r="1946" spans="1:7" x14ac:dyDescent="0.25">
      <c r="A1946">
        <v>3518404</v>
      </c>
      <c r="B1946" t="s">
        <v>1106</v>
      </c>
      <c r="C1946" s="1">
        <v>43921</v>
      </c>
      <c r="D1946">
        <v>1</v>
      </c>
      <c r="E1946">
        <v>121798</v>
      </c>
      <c r="F1946" t="s">
        <v>17</v>
      </c>
      <c r="G1946" s="22">
        <v>0.6</v>
      </c>
    </row>
    <row r="1947" spans="1:7" x14ac:dyDescent="0.25">
      <c r="A1947">
        <v>3519071</v>
      </c>
      <c r="B1947" t="s">
        <v>1107</v>
      </c>
      <c r="C1947" s="1">
        <v>43921</v>
      </c>
      <c r="D1947">
        <v>1</v>
      </c>
      <c r="E1947">
        <v>230851</v>
      </c>
      <c r="F1947" t="s">
        <v>17</v>
      </c>
      <c r="G1947" s="22">
        <v>0.56999999999999995</v>
      </c>
    </row>
    <row r="1948" spans="1:7" x14ac:dyDescent="0.25">
      <c r="A1948">
        <v>3519709</v>
      </c>
      <c r="B1948" t="s">
        <v>1108</v>
      </c>
      <c r="C1948" s="1">
        <v>43921</v>
      </c>
      <c r="D1948">
        <v>1</v>
      </c>
      <c r="E1948">
        <v>78878</v>
      </c>
      <c r="F1948" t="s">
        <v>17</v>
      </c>
      <c r="G1948" s="22">
        <v>0.64</v>
      </c>
    </row>
    <row r="1949" spans="1:7" x14ac:dyDescent="0.25">
      <c r="A1949">
        <v>3520509</v>
      </c>
      <c r="B1949" t="s">
        <v>1109</v>
      </c>
      <c r="C1949" s="1">
        <v>43921</v>
      </c>
      <c r="D1949">
        <v>1</v>
      </c>
      <c r="E1949">
        <v>251627</v>
      </c>
      <c r="F1949" t="s">
        <v>17</v>
      </c>
      <c r="G1949" s="22">
        <v>0.56999999999999995</v>
      </c>
    </row>
    <row r="1950" spans="1:7" x14ac:dyDescent="0.25">
      <c r="A1950">
        <v>3522109</v>
      </c>
      <c r="B1950" t="s">
        <v>1110</v>
      </c>
      <c r="C1950" s="1">
        <v>43921</v>
      </c>
      <c r="D1950">
        <v>1</v>
      </c>
      <c r="E1950">
        <v>101816</v>
      </c>
      <c r="F1950" t="s">
        <v>17</v>
      </c>
      <c r="G1950" s="22">
        <v>0.64</v>
      </c>
    </row>
    <row r="1951" spans="1:7" x14ac:dyDescent="0.25">
      <c r="A1951">
        <v>3522208</v>
      </c>
      <c r="B1951" t="s">
        <v>53</v>
      </c>
      <c r="C1951" s="1">
        <v>43921</v>
      </c>
      <c r="D1951">
        <v>1</v>
      </c>
      <c r="E1951">
        <v>175693</v>
      </c>
      <c r="F1951" t="s">
        <v>17</v>
      </c>
      <c r="G1951" s="22">
        <v>0.6</v>
      </c>
    </row>
    <row r="1952" spans="1:7" x14ac:dyDescent="0.25">
      <c r="A1952">
        <v>3522307</v>
      </c>
      <c r="B1952" t="s">
        <v>1111</v>
      </c>
      <c r="C1952" s="1">
        <v>43921</v>
      </c>
      <c r="D1952">
        <v>1</v>
      </c>
      <c r="E1952">
        <v>163901</v>
      </c>
      <c r="F1952" t="s">
        <v>17</v>
      </c>
      <c r="G1952" s="22">
        <v>0.56000000000000005</v>
      </c>
    </row>
    <row r="1953" spans="1:7" x14ac:dyDescent="0.25">
      <c r="A1953">
        <v>3522406</v>
      </c>
      <c r="B1953" t="s">
        <v>1112</v>
      </c>
      <c r="C1953" s="1">
        <v>43921</v>
      </c>
      <c r="D1953">
        <v>1</v>
      </c>
      <c r="E1953">
        <v>94354</v>
      </c>
      <c r="F1953" t="s">
        <v>17</v>
      </c>
      <c r="G1953" s="22">
        <v>0.53</v>
      </c>
    </row>
    <row r="1954" spans="1:7" x14ac:dyDescent="0.25">
      <c r="A1954">
        <v>3522505</v>
      </c>
      <c r="B1954" t="s">
        <v>55</v>
      </c>
      <c r="C1954" s="1">
        <v>43921</v>
      </c>
      <c r="D1954">
        <v>1</v>
      </c>
      <c r="E1954">
        <v>237700</v>
      </c>
      <c r="F1954" t="s">
        <v>17</v>
      </c>
      <c r="G1954" s="22">
        <v>0.56000000000000005</v>
      </c>
    </row>
    <row r="1955" spans="1:7" x14ac:dyDescent="0.25">
      <c r="A1955">
        <v>3522604</v>
      </c>
      <c r="B1955" t="s">
        <v>1113</v>
      </c>
      <c r="C1955" s="1">
        <v>43921</v>
      </c>
      <c r="D1955">
        <v>1</v>
      </c>
      <c r="E1955">
        <v>74773</v>
      </c>
      <c r="F1955" t="s">
        <v>17</v>
      </c>
      <c r="G1955" s="22">
        <v>0.57999999999999996</v>
      </c>
    </row>
    <row r="1956" spans="1:7" x14ac:dyDescent="0.25">
      <c r="A1956">
        <v>3523404</v>
      </c>
      <c r="B1956" t="s">
        <v>1114</v>
      </c>
      <c r="C1956" s="1">
        <v>43921</v>
      </c>
      <c r="D1956">
        <v>1</v>
      </c>
      <c r="E1956">
        <v>120858</v>
      </c>
      <c r="F1956" t="s">
        <v>17</v>
      </c>
      <c r="G1956" s="22">
        <v>0.53</v>
      </c>
    </row>
    <row r="1957" spans="1:7" x14ac:dyDescent="0.25">
      <c r="A1957">
        <v>3523909</v>
      </c>
      <c r="B1957" t="s">
        <v>1115</v>
      </c>
      <c r="C1957" s="1">
        <v>43921</v>
      </c>
      <c r="D1957">
        <v>1</v>
      </c>
      <c r="E1957">
        <v>173939</v>
      </c>
      <c r="F1957" t="s">
        <v>17</v>
      </c>
      <c r="G1957" s="22">
        <v>0.54</v>
      </c>
    </row>
    <row r="1958" spans="1:7" x14ac:dyDescent="0.25">
      <c r="A1958">
        <v>3524303</v>
      </c>
      <c r="B1958" t="s">
        <v>1116</v>
      </c>
      <c r="C1958" s="1">
        <v>43921</v>
      </c>
      <c r="D1958">
        <v>1</v>
      </c>
      <c r="E1958">
        <v>77263</v>
      </c>
      <c r="F1958" t="s">
        <v>17</v>
      </c>
      <c r="G1958" s="22">
        <v>0.55000000000000004</v>
      </c>
    </row>
    <row r="1959" spans="1:7" x14ac:dyDescent="0.25">
      <c r="A1959">
        <v>3524402</v>
      </c>
      <c r="B1959" t="s">
        <v>1117</v>
      </c>
      <c r="C1959" s="1">
        <v>43921</v>
      </c>
      <c r="D1959">
        <v>1</v>
      </c>
      <c r="E1959">
        <v>233662</v>
      </c>
      <c r="F1959" t="s">
        <v>17</v>
      </c>
      <c r="G1959" s="22">
        <v>0.55000000000000004</v>
      </c>
    </row>
    <row r="1960" spans="1:7" x14ac:dyDescent="0.25">
      <c r="A1960">
        <v>3525003</v>
      </c>
      <c r="B1960" t="s">
        <v>59</v>
      </c>
      <c r="C1960" s="1">
        <v>43921</v>
      </c>
      <c r="D1960">
        <v>1</v>
      </c>
      <c r="E1960">
        <v>124937</v>
      </c>
      <c r="F1960" t="s">
        <v>17</v>
      </c>
      <c r="G1960" s="22">
        <v>0.55000000000000004</v>
      </c>
    </row>
    <row r="1961" spans="1:7" x14ac:dyDescent="0.25">
      <c r="A1961">
        <v>3525300</v>
      </c>
      <c r="B1961" t="s">
        <v>1118</v>
      </c>
      <c r="C1961" s="1">
        <v>43921</v>
      </c>
      <c r="D1961">
        <v>1</v>
      </c>
      <c r="E1961">
        <v>150252</v>
      </c>
      <c r="F1961" t="s">
        <v>17</v>
      </c>
      <c r="G1961" s="22">
        <v>0.55000000000000004</v>
      </c>
    </row>
    <row r="1962" spans="1:7" x14ac:dyDescent="0.25">
      <c r="A1962">
        <v>3526704</v>
      </c>
      <c r="B1962" t="s">
        <v>1119</v>
      </c>
      <c r="C1962" s="1">
        <v>43921</v>
      </c>
      <c r="D1962">
        <v>1</v>
      </c>
      <c r="E1962">
        <v>103391</v>
      </c>
      <c r="F1962" t="s">
        <v>17</v>
      </c>
      <c r="G1962" s="22">
        <v>0.59</v>
      </c>
    </row>
    <row r="1963" spans="1:7" x14ac:dyDescent="0.25">
      <c r="A1963">
        <v>3527108</v>
      </c>
      <c r="B1963" t="s">
        <v>1120</v>
      </c>
      <c r="C1963" s="1">
        <v>43921</v>
      </c>
      <c r="D1963">
        <v>1</v>
      </c>
      <c r="E1963">
        <v>78013</v>
      </c>
      <c r="F1963" t="s">
        <v>17</v>
      </c>
      <c r="G1963" s="22">
        <v>0.53</v>
      </c>
    </row>
    <row r="1964" spans="1:7" x14ac:dyDescent="0.25">
      <c r="A1964">
        <v>3527207</v>
      </c>
      <c r="B1964" t="s">
        <v>1121</v>
      </c>
      <c r="C1964" s="1">
        <v>43921</v>
      </c>
      <c r="D1964">
        <v>1</v>
      </c>
      <c r="E1964">
        <v>88706</v>
      </c>
      <c r="F1964" t="s">
        <v>17</v>
      </c>
      <c r="G1964" s="22">
        <v>0.66</v>
      </c>
    </row>
    <row r="1965" spans="1:7" x14ac:dyDescent="0.25">
      <c r="A1965">
        <v>3528502</v>
      </c>
      <c r="B1965" t="s">
        <v>940</v>
      </c>
      <c r="C1965" s="1">
        <v>43921</v>
      </c>
      <c r="D1965">
        <v>1</v>
      </c>
      <c r="E1965">
        <v>100179</v>
      </c>
      <c r="F1965" t="s">
        <v>17</v>
      </c>
      <c r="G1965" s="22">
        <v>0.63</v>
      </c>
    </row>
    <row r="1966" spans="1:7" x14ac:dyDescent="0.25">
      <c r="A1966">
        <v>3529005</v>
      </c>
      <c r="B1966" t="s">
        <v>1122</v>
      </c>
      <c r="C1966" s="1">
        <v>43921</v>
      </c>
      <c r="D1966">
        <v>1</v>
      </c>
      <c r="E1966">
        <v>238882</v>
      </c>
      <c r="F1966" t="s">
        <v>17</v>
      </c>
      <c r="G1966" s="22">
        <v>0.51</v>
      </c>
    </row>
    <row r="1967" spans="1:7" x14ac:dyDescent="0.25">
      <c r="A1967">
        <v>3529302</v>
      </c>
      <c r="B1967" t="s">
        <v>1123</v>
      </c>
      <c r="C1967" s="1">
        <v>43921</v>
      </c>
      <c r="D1967">
        <v>1</v>
      </c>
      <c r="E1967">
        <v>83170</v>
      </c>
      <c r="F1967" t="s">
        <v>17</v>
      </c>
      <c r="G1967" s="22">
        <v>0.53</v>
      </c>
    </row>
    <row r="1968" spans="1:7" x14ac:dyDescent="0.25">
      <c r="A1968">
        <v>3530706</v>
      </c>
      <c r="B1968" t="s">
        <v>1124</v>
      </c>
      <c r="C1968" s="1">
        <v>43921</v>
      </c>
      <c r="D1968">
        <v>1</v>
      </c>
      <c r="E1968">
        <v>151888</v>
      </c>
      <c r="F1968" t="s">
        <v>17</v>
      </c>
      <c r="G1968" s="22">
        <v>0.56000000000000005</v>
      </c>
    </row>
    <row r="1969" spans="1:7" x14ac:dyDescent="0.25">
      <c r="A1969">
        <v>3530805</v>
      </c>
      <c r="B1969" t="s">
        <v>1125</v>
      </c>
      <c r="C1969" s="1">
        <v>43921</v>
      </c>
      <c r="D1969">
        <v>1</v>
      </c>
      <c r="E1969">
        <v>93189</v>
      </c>
      <c r="F1969" t="s">
        <v>17</v>
      </c>
      <c r="G1969" s="22">
        <v>0.59</v>
      </c>
    </row>
    <row r="1970" spans="1:7" x14ac:dyDescent="0.25">
      <c r="A1970">
        <v>3534708</v>
      </c>
      <c r="B1970" t="s">
        <v>1126</v>
      </c>
      <c r="C1970" s="1">
        <v>43921</v>
      </c>
      <c r="D1970">
        <v>1</v>
      </c>
      <c r="E1970">
        <v>113542</v>
      </c>
      <c r="F1970" t="s">
        <v>17</v>
      </c>
      <c r="G1970" s="22">
        <v>0.55000000000000004</v>
      </c>
    </row>
    <row r="1971" spans="1:7" x14ac:dyDescent="0.25">
      <c r="A1971">
        <v>3536505</v>
      </c>
      <c r="B1971" t="s">
        <v>1127</v>
      </c>
      <c r="C1971" s="1">
        <v>43921</v>
      </c>
      <c r="D1971">
        <v>1</v>
      </c>
      <c r="E1971">
        <v>109424</v>
      </c>
      <c r="F1971" t="s">
        <v>17</v>
      </c>
      <c r="G1971" s="22">
        <v>0.51</v>
      </c>
    </row>
    <row r="1972" spans="1:7" x14ac:dyDescent="0.25">
      <c r="A1972">
        <v>3538006</v>
      </c>
      <c r="B1972" t="s">
        <v>1128</v>
      </c>
      <c r="C1972" s="1">
        <v>43921</v>
      </c>
      <c r="D1972">
        <v>1</v>
      </c>
      <c r="E1972">
        <v>168328</v>
      </c>
      <c r="F1972" t="s">
        <v>17</v>
      </c>
      <c r="G1972" s="22">
        <v>0.61</v>
      </c>
    </row>
    <row r="1973" spans="1:7" x14ac:dyDescent="0.25">
      <c r="A1973">
        <v>3539301</v>
      </c>
      <c r="B1973" t="s">
        <v>1129</v>
      </c>
      <c r="C1973" s="1">
        <v>43921</v>
      </c>
      <c r="D1973">
        <v>1</v>
      </c>
      <c r="E1973">
        <v>76409</v>
      </c>
      <c r="F1973" t="s">
        <v>17</v>
      </c>
      <c r="G1973" s="22">
        <v>0.6</v>
      </c>
    </row>
    <row r="1974" spans="1:7" x14ac:dyDescent="0.25">
      <c r="A1974">
        <v>3539806</v>
      </c>
      <c r="B1974" t="s">
        <v>971</v>
      </c>
      <c r="C1974" s="1">
        <v>43921</v>
      </c>
      <c r="D1974">
        <v>1</v>
      </c>
      <c r="E1974">
        <v>117452</v>
      </c>
      <c r="F1974" t="s">
        <v>17</v>
      </c>
      <c r="G1974" s="22">
        <v>0.6</v>
      </c>
    </row>
    <row r="1975" spans="1:7" x14ac:dyDescent="0.25">
      <c r="A1975">
        <v>3541406</v>
      </c>
      <c r="B1975" t="s">
        <v>1130</v>
      </c>
      <c r="C1975" s="1">
        <v>43921</v>
      </c>
      <c r="D1975">
        <v>1</v>
      </c>
      <c r="E1975">
        <v>228743</v>
      </c>
      <c r="F1975" t="s">
        <v>17</v>
      </c>
      <c r="G1975" s="22">
        <v>0.47</v>
      </c>
    </row>
    <row r="1976" spans="1:7" x14ac:dyDescent="0.25">
      <c r="A1976">
        <v>3543303</v>
      </c>
      <c r="B1976" t="s">
        <v>980</v>
      </c>
      <c r="C1976" s="1">
        <v>43921</v>
      </c>
      <c r="D1976">
        <v>1</v>
      </c>
      <c r="E1976">
        <v>123393</v>
      </c>
      <c r="F1976" t="s">
        <v>17</v>
      </c>
      <c r="G1976" s="22">
        <v>0.65</v>
      </c>
    </row>
    <row r="1977" spans="1:7" x14ac:dyDescent="0.25">
      <c r="A1977">
        <v>3543907</v>
      </c>
      <c r="B1977" t="s">
        <v>1131</v>
      </c>
      <c r="C1977" s="1">
        <v>43921</v>
      </c>
      <c r="D1977">
        <v>1</v>
      </c>
      <c r="E1977">
        <v>206424</v>
      </c>
      <c r="F1977" t="s">
        <v>17</v>
      </c>
      <c r="G1977" s="22">
        <v>0.53</v>
      </c>
    </row>
    <row r="1978" spans="1:7" x14ac:dyDescent="0.25">
      <c r="A1978">
        <v>3545209</v>
      </c>
      <c r="B1978" t="s">
        <v>1132</v>
      </c>
      <c r="C1978" s="1">
        <v>43921</v>
      </c>
      <c r="D1978">
        <v>1</v>
      </c>
      <c r="E1978">
        <v>118663</v>
      </c>
      <c r="F1978" t="s">
        <v>17</v>
      </c>
      <c r="G1978" s="22">
        <v>0.54</v>
      </c>
    </row>
    <row r="1979" spans="1:7" x14ac:dyDescent="0.25">
      <c r="A1979">
        <v>3545803</v>
      </c>
      <c r="B1979" t="s">
        <v>1133</v>
      </c>
      <c r="C1979" s="1">
        <v>43921</v>
      </c>
      <c r="D1979">
        <v>1</v>
      </c>
      <c r="E1979">
        <v>193475</v>
      </c>
      <c r="F1979" t="s">
        <v>17</v>
      </c>
      <c r="G1979" s="22">
        <v>0.52</v>
      </c>
    </row>
    <row r="1980" spans="1:7" x14ac:dyDescent="0.25">
      <c r="A1980">
        <v>3547304</v>
      </c>
      <c r="B1980" t="s">
        <v>1003</v>
      </c>
      <c r="C1980" s="1">
        <v>43921</v>
      </c>
      <c r="D1980">
        <v>1</v>
      </c>
      <c r="E1980">
        <v>139447</v>
      </c>
      <c r="F1980" t="s">
        <v>17</v>
      </c>
      <c r="G1980" s="22">
        <v>0.59</v>
      </c>
    </row>
    <row r="1981" spans="1:7" x14ac:dyDescent="0.25">
      <c r="A1981">
        <v>3548807</v>
      </c>
      <c r="B1981" t="s">
        <v>1035</v>
      </c>
      <c r="C1981" s="1">
        <v>43921</v>
      </c>
      <c r="D1981">
        <v>1</v>
      </c>
      <c r="E1981">
        <v>161127</v>
      </c>
      <c r="F1981" t="s">
        <v>17</v>
      </c>
      <c r="G1981" s="22">
        <v>0.56000000000000005</v>
      </c>
    </row>
    <row r="1982" spans="1:7" x14ac:dyDescent="0.25">
      <c r="A1982">
        <v>3548906</v>
      </c>
      <c r="B1982" t="s">
        <v>1134</v>
      </c>
      <c r="C1982" s="1">
        <v>43921</v>
      </c>
      <c r="D1982">
        <v>1</v>
      </c>
      <c r="E1982">
        <v>251983</v>
      </c>
      <c r="F1982" t="s">
        <v>17</v>
      </c>
      <c r="G1982" s="22">
        <v>0.57999999999999996</v>
      </c>
    </row>
    <row r="1983" spans="1:7" x14ac:dyDescent="0.25">
      <c r="A1983">
        <v>3549102</v>
      </c>
      <c r="B1983" t="s">
        <v>1135</v>
      </c>
      <c r="C1983" s="1">
        <v>43921</v>
      </c>
      <c r="D1983">
        <v>1</v>
      </c>
      <c r="E1983">
        <v>91211</v>
      </c>
      <c r="F1983" t="s">
        <v>17</v>
      </c>
      <c r="G1983" s="22">
        <v>0.62</v>
      </c>
    </row>
    <row r="1984" spans="1:7" x14ac:dyDescent="0.25">
      <c r="A1984">
        <v>3550605</v>
      </c>
      <c r="B1984" t="s">
        <v>1136</v>
      </c>
      <c r="C1984" s="1">
        <v>43921</v>
      </c>
      <c r="D1984">
        <v>1</v>
      </c>
      <c r="E1984">
        <v>91016</v>
      </c>
      <c r="F1984" t="s">
        <v>17</v>
      </c>
      <c r="G1984" s="22">
        <v>0.6</v>
      </c>
    </row>
    <row r="1985" spans="1:7" x14ac:dyDescent="0.25">
      <c r="A1985">
        <v>3550704</v>
      </c>
      <c r="B1985" t="s">
        <v>1137</v>
      </c>
      <c r="C1985" s="1">
        <v>43921</v>
      </c>
      <c r="D1985">
        <v>1</v>
      </c>
      <c r="E1985">
        <v>88980</v>
      </c>
      <c r="F1985" t="s">
        <v>17</v>
      </c>
      <c r="G1985" s="22">
        <v>0.74</v>
      </c>
    </row>
    <row r="1986" spans="1:7" x14ac:dyDescent="0.25">
      <c r="A1986">
        <v>3551702</v>
      </c>
      <c r="B1986" t="s">
        <v>1138</v>
      </c>
      <c r="C1986" s="1">
        <v>43921</v>
      </c>
      <c r="D1986">
        <v>1</v>
      </c>
      <c r="E1986">
        <v>125815</v>
      </c>
      <c r="F1986" t="s">
        <v>17</v>
      </c>
      <c r="G1986" s="22">
        <v>0.59</v>
      </c>
    </row>
    <row r="1987" spans="1:7" x14ac:dyDescent="0.25">
      <c r="A1987">
        <v>3552403</v>
      </c>
      <c r="B1987" t="s">
        <v>1139</v>
      </c>
      <c r="C1987" s="1">
        <v>43921</v>
      </c>
      <c r="D1987">
        <v>1</v>
      </c>
      <c r="E1987">
        <v>282441</v>
      </c>
      <c r="F1987" t="s">
        <v>17</v>
      </c>
      <c r="G1987" s="22">
        <v>0.51</v>
      </c>
    </row>
    <row r="1988" spans="1:7" x14ac:dyDescent="0.25">
      <c r="A1988">
        <v>3552502</v>
      </c>
      <c r="B1988" t="s">
        <v>93</v>
      </c>
      <c r="C1988" s="1">
        <v>43921</v>
      </c>
      <c r="D1988">
        <v>1</v>
      </c>
      <c r="E1988">
        <v>297637</v>
      </c>
      <c r="F1988" t="s">
        <v>17</v>
      </c>
      <c r="G1988" s="22">
        <v>0.57999999999999996</v>
      </c>
    </row>
    <row r="1989" spans="1:7" x14ac:dyDescent="0.25">
      <c r="A1989">
        <v>3552809</v>
      </c>
      <c r="B1989" t="s">
        <v>1051</v>
      </c>
      <c r="C1989" s="1">
        <v>43921</v>
      </c>
      <c r="D1989">
        <v>1</v>
      </c>
      <c r="E1989">
        <v>289664</v>
      </c>
      <c r="F1989" t="s">
        <v>17</v>
      </c>
      <c r="G1989" s="22">
        <v>0.56000000000000005</v>
      </c>
    </row>
    <row r="1990" spans="1:7" x14ac:dyDescent="0.25">
      <c r="A1990">
        <v>3554003</v>
      </c>
      <c r="B1990" t="s">
        <v>1140</v>
      </c>
      <c r="C1990" s="1">
        <v>43921</v>
      </c>
      <c r="D1990">
        <v>1</v>
      </c>
      <c r="E1990">
        <v>121766</v>
      </c>
      <c r="F1990" t="s">
        <v>17</v>
      </c>
      <c r="G1990" s="22">
        <v>0.56000000000000005</v>
      </c>
    </row>
    <row r="1991" spans="1:7" x14ac:dyDescent="0.25">
      <c r="A1991">
        <v>3555406</v>
      </c>
      <c r="B1991" t="s">
        <v>1141</v>
      </c>
      <c r="C1991" s="1">
        <v>43921</v>
      </c>
      <c r="D1991">
        <v>1</v>
      </c>
      <c r="E1991">
        <v>90799</v>
      </c>
      <c r="F1991" t="s">
        <v>17</v>
      </c>
      <c r="G1991" s="22">
        <v>0.71</v>
      </c>
    </row>
    <row r="1992" spans="1:7" x14ac:dyDescent="0.25">
      <c r="A1992">
        <v>3556206</v>
      </c>
      <c r="B1992" t="s">
        <v>1142</v>
      </c>
      <c r="C1992" s="1">
        <v>43921</v>
      </c>
      <c r="D1992">
        <v>1</v>
      </c>
      <c r="E1992">
        <v>129193</v>
      </c>
      <c r="F1992" t="s">
        <v>17</v>
      </c>
      <c r="G1992" s="22">
        <v>0.56999999999999995</v>
      </c>
    </row>
    <row r="1993" spans="1:7" x14ac:dyDescent="0.25">
      <c r="A1993">
        <v>3556503</v>
      </c>
      <c r="B1993" t="s">
        <v>1143</v>
      </c>
      <c r="C1993" s="1">
        <v>43921</v>
      </c>
      <c r="D1993">
        <v>1</v>
      </c>
      <c r="E1993">
        <v>121838</v>
      </c>
      <c r="F1993" t="s">
        <v>17</v>
      </c>
      <c r="G1993" s="22">
        <v>0.53</v>
      </c>
    </row>
    <row r="1994" spans="1:7" x14ac:dyDescent="0.25">
      <c r="A1994">
        <v>3556701</v>
      </c>
      <c r="B1994" t="s">
        <v>1144</v>
      </c>
      <c r="C1994" s="1">
        <v>43921</v>
      </c>
      <c r="D1994">
        <v>1</v>
      </c>
      <c r="E1994">
        <v>78728</v>
      </c>
      <c r="F1994" t="s">
        <v>17</v>
      </c>
      <c r="G1994" s="22">
        <v>0.59</v>
      </c>
    </row>
    <row r="1995" spans="1:7" x14ac:dyDescent="0.25">
      <c r="A1995">
        <v>3557006</v>
      </c>
      <c r="B1995" t="s">
        <v>1145</v>
      </c>
      <c r="C1995" s="1">
        <v>43921</v>
      </c>
      <c r="D1995">
        <v>1</v>
      </c>
      <c r="E1995">
        <v>122480</v>
      </c>
      <c r="F1995" t="s">
        <v>17</v>
      </c>
      <c r="G1995" s="22">
        <v>0.56000000000000005</v>
      </c>
    </row>
    <row r="1996" spans="1:7" x14ac:dyDescent="0.25">
      <c r="A1996">
        <v>3557105</v>
      </c>
      <c r="B1996" t="s">
        <v>1146</v>
      </c>
      <c r="C1996" s="1">
        <v>43921</v>
      </c>
      <c r="D1996">
        <v>1</v>
      </c>
      <c r="E1996">
        <v>94547</v>
      </c>
      <c r="F1996" t="s">
        <v>17</v>
      </c>
      <c r="G1996" s="22">
        <v>0.59</v>
      </c>
    </row>
    <row r="1997" spans="1:7" x14ac:dyDescent="0.25">
      <c r="A1997">
        <v>3550308</v>
      </c>
      <c r="B1997" t="s">
        <v>1042</v>
      </c>
      <c r="C1997" s="1">
        <v>43922</v>
      </c>
      <c r="D1997">
        <v>1</v>
      </c>
      <c r="E1997">
        <v>12252023</v>
      </c>
      <c r="F1997" t="s">
        <v>17</v>
      </c>
      <c r="G1997" s="22">
        <v>0.56000000000000005</v>
      </c>
    </row>
    <row r="1998" spans="1:7" x14ac:dyDescent="0.25">
      <c r="A1998">
        <v>3518800</v>
      </c>
      <c r="B1998" t="s">
        <v>51</v>
      </c>
      <c r="C1998" s="1">
        <v>43922</v>
      </c>
      <c r="D1998">
        <v>1</v>
      </c>
      <c r="E1998">
        <v>1379182</v>
      </c>
      <c r="F1998" t="s">
        <v>17</v>
      </c>
      <c r="G1998" s="22">
        <v>0.55000000000000004</v>
      </c>
    </row>
    <row r="1999" spans="1:7" x14ac:dyDescent="0.25">
      <c r="A1999">
        <v>3509502</v>
      </c>
      <c r="B1999" t="s">
        <v>1071</v>
      </c>
      <c r="C1999" s="1">
        <v>43922</v>
      </c>
      <c r="D1999">
        <v>1</v>
      </c>
      <c r="E1999">
        <v>1204073</v>
      </c>
      <c r="F1999" t="s">
        <v>17</v>
      </c>
      <c r="G1999" s="22">
        <v>0.54</v>
      </c>
    </row>
    <row r="2000" spans="1:7" x14ac:dyDescent="0.25">
      <c r="A2000">
        <v>3548708</v>
      </c>
      <c r="B2000" t="s">
        <v>1027</v>
      </c>
      <c r="C2000" s="1">
        <v>43922</v>
      </c>
      <c r="D2000">
        <v>1</v>
      </c>
      <c r="E2000">
        <v>838936</v>
      </c>
      <c r="F2000" t="s">
        <v>17</v>
      </c>
      <c r="G2000" s="22">
        <v>0.55000000000000004</v>
      </c>
    </row>
    <row r="2001" spans="1:7" x14ac:dyDescent="0.25">
      <c r="A2001">
        <v>3549904</v>
      </c>
      <c r="B2001" t="s">
        <v>1072</v>
      </c>
      <c r="C2001" s="1">
        <v>43922</v>
      </c>
      <c r="D2001">
        <v>1</v>
      </c>
      <c r="E2001">
        <v>721944</v>
      </c>
      <c r="F2001" t="s">
        <v>17</v>
      </c>
      <c r="G2001" s="22">
        <v>0.56000000000000005</v>
      </c>
    </row>
    <row r="2002" spans="1:7" x14ac:dyDescent="0.25">
      <c r="A2002">
        <v>3547809</v>
      </c>
      <c r="B2002" t="s">
        <v>1011</v>
      </c>
      <c r="C2002" s="1">
        <v>43922</v>
      </c>
      <c r="D2002">
        <v>1</v>
      </c>
      <c r="E2002">
        <v>718773</v>
      </c>
      <c r="F2002" t="s">
        <v>17</v>
      </c>
      <c r="G2002" s="22">
        <v>0.56999999999999995</v>
      </c>
    </row>
    <row r="2003" spans="1:7" x14ac:dyDescent="0.25">
      <c r="A2003">
        <v>3543402</v>
      </c>
      <c r="B2003" t="s">
        <v>1073</v>
      </c>
      <c r="C2003" s="1">
        <v>43922</v>
      </c>
      <c r="D2003">
        <v>1</v>
      </c>
      <c r="E2003">
        <v>703293</v>
      </c>
      <c r="F2003" t="s">
        <v>17</v>
      </c>
      <c r="G2003" s="22">
        <v>0.51</v>
      </c>
    </row>
    <row r="2004" spans="1:7" x14ac:dyDescent="0.25">
      <c r="A2004">
        <v>3534401</v>
      </c>
      <c r="B2004" t="s">
        <v>69</v>
      </c>
      <c r="C2004" s="1">
        <v>43922</v>
      </c>
      <c r="D2004">
        <v>1</v>
      </c>
      <c r="E2004">
        <v>698418</v>
      </c>
      <c r="F2004" t="s">
        <v>17</v>
      </c>
      <c r="G2004" s="22">
        <v>0.56000000000000005</v>
      </c>
    </row>
    <row r="2005" spans="1:7" x14ac:dyDescent="0.25">
      <c r="A2005">
        <v>3552205</v>
      </c>
      <c r="B2005" t="s">
        <v>1074</v>
      </c>
      <c r="C2005" s="1">
        <v>43922</v>
      </c>
      <c r="D2005">
        <v>1</v>
      </c>
      <c r="E2005">
        <v>679378</v>
      </c>
      <c r="F2005" t="s">
        <v>17</v>
      </c>
      <c r="G2005" s="22">
        <v>0.53</v>
      </c>
    </row>
    <row r="2006" spans="1:7" x14ac:dyDescent="0.25">
      <c r="A2006">
        <v>3529401</v>
      </c>
      <c r="B2006" t="s">
        <v>949</v>
      </c>
      <c r="C2006" s="1">
        <v>43922</v>
      </c>
      <c r="D2006">
        <v>1</v>
      </c>
      <c r="E2006">
        <v>472912</v>
      </c>
      <c r="F2006" t="s">
        <v>17</v>
      </c>
      <c r="G2006" s="22">
        <v>0.56000000000000005</v>
      </c>
    </row>
    <row r="2007" spans="1:7" x14ac:dyDescent="0.25">
      <c r="A2007">
        <v>3549805</v>
      </c>
      <c r="B2007" t="s">
        <v>1075</v>
      </c>
      <c r="C2007" s="1">
        <v>43922</v>
      </c>
      <c r="D2007">
        <v>1</v>
      </c>
      <c r="E2007">
        <v>460671</v>
      </c>
      <c r="F2007" t="s">
        <v>17</v>
      </c>
      <c r="G2007" s="22">
        <v>0.5</v>
      </c>
    </row>
    <row r="2008" spans="1:7" x14ac:dyDescent="0.25">
      <c r="A2008">
        <v>3530607</v>
      </c>
      <c r="B2008" t="s">
        <v>67</v>
      </c>
      <c r="C2008" s="1">
        <v>43922</v>
      </c>
      <c r="D2008">
        <v>1</v>
      </c>
      <c r="E2008">
        <v>445842</v>
      </c>
      <c r="F2008" t="s">
        <v>17</v>
      </c>
      <c r="G2008" s="22">
        <v>0.56999999999999995</v>
      </c>
    </row>
    <row r="2009" spans="1:7" x14ac:dyDescent="0.25">
      <c r="A2009">
        <v>3548500</v>
      </c>
      <c r="B2009" t="s">
        <v>1076</v>
      </c>
      <c r="C2009" s="1">
        <v>43922</v>
      </c>
      <c r="D2009">
        <v>1</v>
      </c>
      <c r="E2009">
        <v>433311</v>
      </c>
      <c r="F2009" t="s">
        <v>17</v>
      </c>
      <c r="G2009" s="22">
        <v>0.54</v>
      </c>
    </row>
    <row r="2010" spans="1:7" x14ac:dyDescent="0.25">
      <c r="A2010">
        <v>3513801</v>
      </c>
      <c r="B2010" t="s">
        <v>37</v>
      </c>
      <c r="C2010" s="1">
        <v>43922</v>
      </c>
      <c r="D2010">
        <v>1</v>
      </c>
      <c r="E2010">
        <v>423884</v>
      </c>
      <c r="F2010" t="s">
        <v>17</v>
      </c>
      <c r="G2010" s="22">
        <v>0.56999999999999995</v>
      </c>
    </row>
    <row r="2011" spans="1:7" x14ac:dyDescent="0.25">
      <c r="A2011">
        <v>3525904</v>
      </c>
      <c r="B2011" t="s">
        <v>1077</v>
      </c>
      <c r="C2011" s="1">
        <v>43922</v>
      </c>
      <c r="D2011">
        <v>1</v>
      </c>
      <c r="E2011">
        <v>418962</v>
      </c>
      <c r="F2011" t="s">
        <v>17</v>
      </c>
      <c r="G2011" s="22">
        <v>0.51</v>
      </c>
    </row>
    <row r="2012" spans="1:7" x14ac:dyDescent="0.25">
      <c r="A2012">
        <v>3538709</v>
      </c>
      <c r="B2012" t="s">
        <v>1078</v>
      </c>
      <c r="C2012" s="1">
        <v>43922</v>
      </c>
      <c r="D2012">
        <v>1</v>
      </c>
      <c r="E2012">
        <v>404142</v>
      </c>
      <c r="F2012" t="s">
        <v>17</v>
      </c>
      <c r="G2012" s="22">
        <v>0.52</v>
      </c>
    </row>
    <row r="2013" spans="1:7" x14ac:dyDescent="0.25">
      <c r="A2013">
        <v>3510609</v>
      </c>
      <c r="B2013" t="s">
        <v>824</v>
      </c>
      <c r="C2013" s="1">
        <v>43922</v>
      </c>
      <c r="D2013">
        <v>1</v>
      </c>
      <c r="E2013">
        <v>400927</v>
      </c>
      <c r="F2013" t="s">
        <v>17</v>
      </c>
      <c r="G2013" s="22">
        <v>0.56999999999999995</v>
      </c>
    </row>
    <row r="2014" spans="1:7" x14ac:dyDescent="0.25">
      <c r="A2014">
        <v>3506003</v>
      </c>
      <c r="B2014" t="s">
        <v>1079</v>
      </c>
      <c r="C2014" s="1">
        <v>43922</v>
      </c>
      <c r="D2014">
        <v>1</v>
      </c>
      <c r="E2014">
        <v>376818</v>
      </c>
      <c r="F2014" t="s">
        <v>17</v>
      </c>
      <c r="G2014" s="22">
        <v>0.49</v>
      </c>
    </row>
    <row r="2015" spans="1:7" x14ac:dyDescent="0.25">
      <c r="A2015">
        <v>3523107</v>
      </c>
      <c r="B2015" t="s">
        <v>57</v>
      </c>
      <c r="C2015" s="1">
        <v>43922</v>
      </c>
      <c r="D2015">
        <v>1</v>
      </c>
      <c r="E2015">
        <v>370821</v>
      </c>
      <c r="F2015" t="s">
        <v>17</v>
      </c>
      <c r="G2015" s="22">
        <v>0.57999999999999996</v>
      </c>
    </row>
    <row r="2016" spans="1:7" x14ac:dyDescent="0.25">
      <c r="A2016">
        <v>3551009</v>
      </c>
      <c r="B2016" t="s">
        <v>1080</v>
      </c>
      <c r="C2016" s="1">
        <v>43922</v>
      </c>
      <c r="D2016">
        <v>1</v>
      </c>
      <c r="E2016">
        <v>365798</v>
      </c>
      <c r="F2016" t="s">
        <v>17</v>
      </c>
      <c r="G2016" s="22">
        <v>0.6</v>
      </c>
    </row>
    <row r="2017" spans="1:7" x14ac:dyDescent="0.25">
      <c r="A2017">
        <v>3516200</v>
      </c>
      <c r="B2017" t="s">
        <v>1081</v>
      </c>
      <c r="C2017" s="1">
        <v>43922</v>
      </c>
      <c r="D2017">
        <v>1</v>
      </c>
      <c r="E2017">
        <v>353187</v>
      </c>
      <c r="F2017" t="s">
        <v>17</v>
      </c>
      <c r="G2017" s="22">
        <v>0.5</v>
      </c>
    </row>
    <row r="2018" spans="1:7" x14ac:dyDescent="0.25">
      <c r="A2018">
        <v>3541000</v>
      </c>
      <c r="B2018" t="s">
        <v>1082</v>
      </c>
      <c r="C2018" s="1">
        <v>43922</v>
      </c>
      <c r="D2018">
        <v>1</v>
      </c>
      <c r="E2018">
        <v>325073</v>
      </c>
      <c r="F2018" t="s">
        <v>17</v>
      </c>
      <c r="G2018" s="22">
        <v>0.54</v>
      </c>
    </row>
    <row r="2019" spans="1:7" x14ac:dyDescent="0.25">
      <c r="A2019">
        <v>3518701</v>
      </c>
      <c r="B2019" t="s">
        <v>1083</v>
      </c>
      <c r="C2019" s="1">
        <v>43922</v>
      </c>
      <c r="D2019">
        <v>1</v>
      </c>
      <c r="E2019">
        <v>320459</v>
      </c>
      <c r="F2019" t="s">
        <v>17</v>
      </c>
      <c r="G2019" s="22">
        <v>0.57999999999999996</v>
      </c>
    </row>
    <row r="2020" spans="1:7" x14ac:dyDescent="0.25">
      <c r="A2020">
        <v>3554102</v>
      </c>
      <c r="B2020" t="s">
        <v>1084</v>
      </c>
      <c r="C2020" s="1">
        <v>43922</v>
      </c>
      <c r="D2020">
        <v>1</v>
      </c>
      <c r="E2020">
        <v>314924</v>
      </c>
      <c r="F2020" t="s">
        <v>17</v>
      </c>
      <c r="G2020" s="22">
        <v>0.56999999999999995</v>
      </c>
    </row>
    <row r="2021" spans="1:7" x14ac:dyDescent="0.25">
      <c r="A2021">
        <v>3526902</v>
      </c>
      <c r="B2021" t="s">
        <v>1085</v>
      </c>
      <c r="C2021" s="1">
        <v>43922</v>
      </c>
      <c r="D2021">
        <v>1</v>
      </c>
      <c r="E2021">
        <v>306114</v>
      </c>
      <c r="F2021" t="s">
        <v>17</v>
      </c>
      <c r="G2021" s="22">
        <v>0.48</v>
      </c>
    </row>
    <row r="2022" spans="1:7" x14ac:dyDescent="0.25">
      <c r="A2022">
        <v>3552502</v>
      </c>
      <c r="B2022" t="s">
        <v>93</v>
      </c>
      <c r="C2022" s="1">
        <v>43922</v>
      </c>
      <c r="D2022">
        <v>1</v>
      </c>
      <c r="E2022">
        <v>297637</v>
      </c>
      <c r="F2022" t="s">
        <v>17</v>
      </c>
      <c r="G2022" s="22">
        <v>0.56999999999999995</v>
      </c>
    </row>
    <row r="2023" spans="1:7" x14ac:dyDescent="0.25">
      <c r="B2023" t="s">
        <v>1086</v>
      </c>
      <c r="C2023" s="1">
        <v>43922</v>
      </c>
      <c r="D2023">
        <v>1</v>
      </c>
      <c r="G2023" s="22">
        <v>0.55000000000000004</v>
      </c>
    </row>
    <row r="2024" spans="1:7" x14ac:dyDescent="0.25">
      <c r="A2024">
        <v>3501608</v>
      </c>
      <c r="B2024" t="s">
        <v>1087</v>
      </c>
      <c r="C2024" s="1">
        <v>43922</v>
      </c>
      <c r="D2024">
        <v>1</v>
      </c>
      <c r="E2024">
        <v>239597</v>
      </c>
      <c r="F2024" t="s">
        <v>17</v>
      </c>
      <c r="G2024" s="22">
        <v>0.54</v>
      </c>
    </row>
    <row r="2025" spans="1:7" x14ac:dyDescent="0.25">
      <c r="A2025">
        <v>3501905</v>
      </c>
      <c r="B2025" t="s">
        <v>1088</v>
      </c>
      <c r="C2025" s="1">
        <v>43922</v>
      </c>
      <c r="D2025">
        <v>1</v>
      </c>
      <c r="E2025">
        <v>72195</v>
      </c>
      <c r="F2025" t="s">
        <v>17</v>
      </c>
      <c r="G2025" s="22">
        <v>0.56999999999999995</v>
      </c>
    </row>
    <row r="2026" spans="1:7" x14ac:dyDescent="0.25">
      <c r="A2026">
        <v>3502804</v>
      </c>
      <c r="B2026" t="s">
        <v>1089</v>
      </c>
      <c r="C2026" s="1">
        <v>43922</v>
      </c>
      <c r="D2026">
        <v>1</v>
      </c>
      <c r="E2026">
        <v>197016</v>
      </c>
      <c r="F2026" t="s">
        <v>17</v>
      </c>
      <c r="G2026" s="22">
        <v>0.48</v>
      </c>
    </row>
    <row r="2027" spans="1:7" x14ac:dyDescent="0.25">
      <c r="A2027">
        <v>3503208</v>
      </c>
      <c r="B2027" t="s">
        <v>1090</v>
      </c>
      <c r="C2027" s="1">
        <v>43922</v>
      </c>
      <c r="D2027">
        <v>1</v>
      </c>
      <c r="E2027">
        <v>236072</v>
      </c>
      <c r="F2027" t="s">
        <v>17</v>
      </c>
      <c r="G2027" s="22">
        <v>0.5</v>
      </c>
    </row>
    <row r="2028" spans="1:7" x14ac:dyDescent="0.25">
      <c r="A2028">
        <v>3503307</v>
      </c>
      <c r="B2028" t="s">
        <v>1091</v>
      </c>
      <c r="C2028" s="1">
        <v>43922</v>
      </c>
      <c r="D2028">
        <v>1</v>
      </c>
      <c r="E2028">
        <v>134236</v>
      </c>
      <c r="F2028" t="s">
        <v>17</v>
      </c>
      <c r="G2028" s="22">
        <v>0.48</v>
      </c>
    </row>
    <row r="2029" spans="1:7" x14ac:dyDescent="0.25">
      <c r="A2029">
        <v>3503901</v>
      </c>
      <c r="B2029" t="s">
        <v>791</v>
      </c>
      <c r="C2029" s="1">
        <v>43922</v>
      </c>
      <c r="D2029">
        <v>1</v>
      </c>
      <c r="E2029">
        <v>89824</v>
      </c>
      <c r="F2029" t="s">
        <v>17</v>
      </c>
      <c r="G2029" s="22">
        <v>0.55000000000000004</v>
      </c>
    </row>
    <row r="2030" spans="1:7" x14ac:dyDescent="0.25">
      <c r="A2030">
        <v>3504008</v>
      </c>
      <c r="B2030" t="s">
        <v>1092</v>
      </c>
      <c r="C2030" s="1">
        <v>43922</v>
      </c>
      <c r="D2030">
        <v>1</v>
      </c>
      <c r="E2030">
        <v>104386</v>
      </c>
      <c r="F2030" t="s">
        <v>17</v>
      </c>
      <c r="G2030" s="22">
        <v>0.55000000000000004</v>
      </c>
    </row>
    <row r="2031" spans="1:7" x14ac:dyDescent="0.25">
      <c r="A2031">
        <v>3504107</v>
      </c>
      <c r="B2031" t="s">
        <v>1093</v>
      </c>
      <c r="C2031" s="1">
        <v>43922</v>
      </c>
      <c r="D2031">
        <v>1</v>
      </c>
      <c r="E2031">
        <v>142761</v>
      </c>
      <c r="F2031" t="s">
        <v>17</v>
      </c>
      <c r="G2031" s="22">
        <v>0.57999999999999996</v>
      </c>
    </row>
    <row r="2032" spans="1:7" x14ac:dyDescent="0.25">
      <c r="A2032">
        <v>3504503</v>
      </c>
      <c r="B2032" t="s">
        <v>1094</v>
      </c>
      <c r="C2032" s="1">
        <v>43922</v>
      </c>
      <c r="D2032">
        <v>1</v>
      </c>
      <c r="E2032">
        <v>90655</v>
      </c>
      <c r="F2032" t="s">
        <v>17</v>
      </c>
      <c r="G2032" s="22">
        <v>0.56000000000000005</v>
      </c>
    </row>
    <row r="2033" spans="1:7" x14ac:dyDescent="0.25">
      <c r="A2033">
        <v>3505500</v>
      </c>
      <c r="B2033" t="s">
        <v>1095</v>
      </c>
      <c r="C2033" s="1">
        <v>43922</v>
      </c>
      <c r="D2033">
        <v>1</v>
      </c>
      <c r="E2033">
        <v>122098</v>
      </c>
      <c r="F2033" t="s">
        <v>17</v>
      </c>
      <c r="G2033" s="22">
        <v>0.53</v>
      </c>
    </row>
    <row r="2034" spans="1:7" x14ac:dyDescent="0.25">
      <c r="A2034">
        <v>3505708</v>
      </c>
      <c r="B2034" t="s">
        <v>23</v>
      </c>
      <c r="C2034" s="1">
        <v>43922</v>
      </c>
      <c r="D2034">
        <v>1</v>
      </c>
      <c r="E2034">
        <v>274182</v>
      </c>
      <c r="F2034" t="s">
        <v>17</v>
      </c>
      <c r="G2034" s="22">
        <v>0.5</v>
      </c>
    </row>
    <row r="2035" spans="1:7" x14ac:dyDescent="0.25">
      <c r="A2035">
        <v>3506102</v>
      </c>
      <c r="B2035" t="s">
        <v>1096</v>
      </c>
      <c r="C2035" s="1">
        <v>43922</v>
      </c>
      <c r="D2035">
        <v>1</v>
      </c>
      <c r="E2035">
        <v>77496</v>
      </c>
      <c r="F2035" t="s">
        <v>17</v>
      </c>
      <c r="G2035" s="22">
        <v>0.64</v>
      </c>
    </row>
    <row r="2036" spans="1:7" x14ac:dyDescent="0.25">
      <c r="A2036">
        <v>3506508</v>
      </c>
      <c r="B2036" t="s">
        <v>1097</v>
      </c>
      <c r="C2036" s="1">
        <v>43922</v>
      </c>
      <c r="D2036">
        <v>1</v>
      </c>
      <c r="E2036">
        <v>123638</v>
      </c>
      <c r="F2036" t="s">
        <v>17</v>
      </c>
      <c r="G2036" s="22">
        <v>0.56000000000000005</v>
      </c>
    </row>
    <row r="2037" spans="1:7" x14ac:dyDescent="0.25">
      <c r="A2037">
        <v>3507506</v>
      </c>
      <c r="B2037" t="s">
        <v>1098</v>
      </c>
      <c r="C2037" s="1">
        <v>43922</v>
      </c>
      <c r="D2037">
        <v>1</v>
      </c>
      <c r="E2037">
        <v>146497</v>
      </c>
      <c r="F2037" t="s">
        <v>17</v>
      </c>
      <c r="G2037" s="22">
        <v>0.55000000000000004</v>
      </c>
    </row>
    <row r="2038" spans="1:7" x14ac:dyDescent="0.25">
      <c r="A2038">
        <v>3507605</v>
      </c>
      <c r="B2038" t="s">
        <v>1099</v>
      </c>
      <c r="C2038" s="1">
        <v>43922</v>
      </c>
      <c r="D2038">
        <v>1</v>
      </c>
      <c r="E2038">
        <v>168668</v>
      </c>
      <c r="F2038" t="s">
        <v>17</v>
      </c>
      <c r="G2038" s="22">
        <v>0.52</v>
      </c>
    </row>
    <row r="2039" spans="1:7" x14ac:dyDescent="0.25">
      <c r="A2039">
        <v>3508504</v>
      </c>
      <c r="B2039" t="s">
        <v>1100</v>
      </c>
      <c r="C2039" s="1">
        <v>43922</v>
      </c>
      <c r="D2039">
        <v>1</v>
      </c>
      <c r="E2039">
        <v>94263</v>
      </c>
      <c r="F2039" t="s">
        <v>17</v>
      </c>
      <c r="G2039" s="22">
        <v>0.59</v>
      </c>
    </row>
    <row r="2040" spans="1:7" x14ac:dyDescent="0.25">
      <c r="A2040">
        <v>3509007</v>
      </c>
      <c r="B2040" t="s">
        <v>27</v>
      </c>
      <c r="C2040" s="1">
        <v>43922</v>
      </c>
      <c r="D2040">
        <v>1</v>
      </c>
      <c r="E2040">
        <v>101470</v>
      </c>
      <c r="F2040" t="s">
        <v>17</v>
      </c>
      <c r="G2040" s="22">
        <v>0.55000000000000004</v>
      </c>
    </row>
    <row r="2041" spans="1:7" x14ac:dyDescent="0.25">
      <c r="A2041">
        <v>3509205</v>
      </c>
      <c r="B2041" t="s">
        <v>30</v>
      </c>
      <c r="C2041" s="1">
        <v>43922</v>
      </c>
      <c r="D2041">
        <v>1</v>
      </c>
      <c r="E2041">
        <v>76801</v>
      </c>
      <c r="F2041" t="s">
        <v>17</v>
      </c>
      <c r="G2041" s="22">
        <v>0.57999999999999996</v>
      </c>
    </row>
    <row r="2042" spans="1:7" x14ac:dyDescent="0.25">
      <c r="A2042">
        <v>3509601</v>
      </c>
      <c r="B2042" t="s">
        <v>1101</v>
      </c>
      <c r="C2042" s="1">
        <v>43922</v>
      </c>
      <c r="D2042">
        <v>1</v>
      </c>
      <c r="E2042">
        <v>84650</v>
      </c>
      <c r="F2042" t="s">
        <v>17</v>
      </c>
      <c r="G2042" s="22">
        <v>0.57999999999999996</v>
      </c>
    </row>
    <row r="2043" spans="1:7" x14ac:dyDescent="0.25">
      <c r="A2043">
        <v>3510500</v>
      </c>
      <c r="B2043" t="s">
        <v>1102</v>
      </c>
      <c r="C2043" s="1">
        <v>43922</v>
      </c>
      <c r="D2043">
        <v>1</v>
      </c>
      <c r="E2043">
        <v>121532</v>
      </c>
      <c r="F2043" t="s">
        <v>17</v>
      </c>
      <c r="G2043" s="22">
        <v>0.64</v>
      </c>
    </row>
    <row r="2044" spans="1:7" x14ac:dyDescent="0.25">
      <c r="A2044">
        <v>3511102</v>
      </c>
      <c r="B2044" t="s">
        <v>1103</v>
      </c>
      <c r="C2044" s="1">
        <v>43922</v>
      </c>
      <c r="D2044">
        <v>1</v>
      </c>
      <c r="E2044">
        <v>121862</v>
      </c>
      <c r="F2044" t="s">
        <v>17</v>
      </c>
      <c r="G2044" s="22">
        <v>0.48</v>
      </c>
    </row>
    <row r="2045" spans="1:7" x14ac:dyDescent="0.25">
      <c r="A2045">
        <v>3513009</v>
      </c>
      <c r="B2045" t="s">
        <v>34</v>
      </c>
      <c r="C2045" s="1">
        <v>43922</v>
      </c>
      <c r="D2045">
        <v>1</v>
      </c>
      <c r="E2045">
        <v>249210</v>
      </c>
      <c r="F2045" t="s">
        <v>17</v>
      </c>
      <c r="G2045" s="22">
        <v>0.57999999999999996</v>
      </c>
    </row>
    <row r="2046" spans="1:7" x14ac:dyDescent="0.25">
      <c r="A2046">
        <v>3513405</v>
      </c>
      <c r="B2046" t="s">
        <v>1104</v>
      </c>
      <c r="C2046" s="1">
        <v>43922</v>
      </c>
      <c r="D2046">
        <v>1</v>
      </c>
      <c r="E2046">
        <v>82238</v>
      </c>
      <c r="F2046" t="s">
        <v>17</v>
      </c>
      <c r="G2046" s="22">
        <v>0.68</v>
      </c>
    </row>
    <row r="2047" spans="1:7" x14ac:dyDescent="0.25">
      <c r="A2047">
        <v>3513504</v>
      </c>
      <c r="B2047" t="s">
        <v>1105</v>
      </c>
      <c r="C2047" s="1">
        <v>43922</v>
      </c>
      <c r="D2047">
        <v>1</v>
      </c>
      <c r="E2047">
        <v>130705</v>
      </c>
      <c r="F2047" t="s">
        <v>17</v>
      </c>
      <c r="G2047" s="22">
        <v>0.49</v>
      </c>
    </row>
    <row r="2048" spans="1:7" x14ac:dyDescent="0.25">
      <c r="A2048">
        <v>3515004</v>
      </c>
      <c r="B2048" t="s">
        <v>40</v>
      </c>
      <c r="C2048" s="1">
        <v>43922</v>
      </c>
      <c r="D2048">
        <v>1</v>
      </c>
      <c r="E2048">
        <v>273726</v>
      </c>
      <c r="F2048" t="s">
        <v>17</v>
      </c>
      <c r="G2048" s="22">
        <v>0.56000000000000005</v>
      </c>
    </row>
    <row r="2049" spans="1:7" x14ac:dyDescent="0.25">
      <c r="A2049">
        <v>3515707</v>
      </c>
      <c r="B2049" t="s">
        <v>44</v>
      </c>
      <c r="C2049" s="1">
        <v>43922</v>
      </c>
      <c r="D2049">
        <v>1</v>
      </c>
      <c r="E2049">
        <v>194276</v>
      </c>
      <c r="F2049" t="s">
        <v>17</v>
      </c>
      <c r="G2049" s="22">
        <v>0.55000000000000004</v>
      </c>
    </row>
    <row r="2050" spans="1:7" x14ac:dyDescent="0.25">
      <c r="A2050">
        <v>3516309</v>
      </c>
      <c r="B2050" t="s">
        <v>46</v>
      </c>
      <c r="C2050" s="1">
        <v>43922</v>
      </c>
      <c r="D2050">
        <v>1</v>
      </c>
      <c r="E2050">
        <v>175844</v>
      </c>
      <c r="F2050" t="s">
        <v>17</v>
      </c>
      <c r="G2050" s="22">
        <v>0.51</v>
      </c>
    </row>
    <row r="2051" spans="1:7" x14ac:dyDescent="0.25">
      <c r="A2051">
        <v>3516408</v>
      </c>
      <c r="B2051" t="s">
        <v>48</v>
      </c>
      <c r="C2051" s="1">
        <v>43922</v>
      </c>
      <c r="D2051">
        <v>1</v>
      </c>
      <c r="E2051">
        <v>154489</v>
      </c>
      <c r="F2051" t="s">
        <v>17</v>
      </c>
      <c r="G2051" s="22">
        <v>0.55000000000000004</v>
      </c>
    </row>
    <row r="2052" spans="1:7" x14ac:dyDescent="0.25">
      <c r="A2052">
        <v>3518404</v>
      </c>
      <c r="B2052" t="s">
        <v>1106</v>
      </c>
      <c r="C2052" s="1">
        <v>43922</v>
      </c>
      <c r="D2052">
        <v>1</v>
      </c>
      <c r="E2052">
        <v>121798</v>
      </c>
      <c r="F2052" t="s">
        <v>17</v>
      </c>
      <c r="G2052" s="22">
        <v>0.57999999999999996</v>
      </c>
    </row>
    <row r="2053" spans="1:7" x14ac:dyDescent="0.25">
      <c r="A2053">
        <v>3519071</v>
      </c>
      <c r="B2053" t="s">
        <v>1107</v>
      </c>
      <c r="C2053" s="1">
        <v>43922</v>
      </c>
      <c r="D2053">
        <v>1</v>
      </c>
      <c r="E2053">
        <v>230851</v>
      </c>
      <c r="F2053" t="s">
        <v>17</v>
      </c>
      <c r="G2053" s="22">
        <v>0.56000000000000005</v>
      </c>
    </row>
    <row r="2054" spans="1:7" x14ac:dyDescent="0.25">
      <c r="A2054">
        <v>3519709</v>
      </c>
      <c r="B2054" t="s">
        <v>1108</v>
      </c>
      <c r="C2054" s="1">
        <v>43922</v>
      </c>
      <c r="D2054">
        <v>1</v>
      </c>
      <c r="E2054">
        <v>78878</v>
      </c>
      <c r="F2054" t="s">
        <v>17</v>
      </c>
      <c r="G2054" s="22">
        <v>0.64</v>
      </c>
    </row>
    <row r="2055" spans="1:7" x14ac:dyDescent="0.25">
      <c r="A2055">
        <v>3520509</v>
      </c>
      <c r="B2055" t="s">
        <v>1109</v>
      </c>
      <c r="C2055" s="1">
        <v>43922</v>
      </c>
      <c r="D2055">
        <v>1</v>
      </c>
      <c r="E2055">
        <v>251627</v>
      </c>
      <c r="F2055" t="s">
        <v>17</v>
      </c>
      <c r="G2055" s="22">
        <v>0.56999999999999995</v>
      </c>
    </row>
    <row r="2056" spans="1:7" x14ac:dyDescent="0.25">
      <c r="A2056">
        <v>3522109</v>
      </c>
      <c r="B2056" t="s">
        <v>1110</v>
      </c>
      <c r="C2056" s="1">
        <v>43922</v>
      </c>
      <c r="D2056">
        <v>1</v>
      </c>
      <c r="E2056">
        <v>101816</v>
      </c>
      <c r="F2056" t="s">
        <v>17</v>
      </c>
      <c r="G2056" s="22">
        <v>0.63</v>
      </c>
    </row>
    <row r="2057" spans="1:7" x14ac:dyDescent="0.25">
      <c r="A2057">
        <v>3522208</v>
      </c>
      <c r="B2057" t="s">
        <v>53</v>
      </c>
      <c r="C2057" s="1">
        <v>43922</v>
      </c>
      <c r="D2057">
        <v>1</v>
      </c>
      <c r="E2057">
        <v>175693</v>
      </c>
      <c r="F2057" t="s">
        <v>17</v>
      </c>
      <c r="G2057" s="22">
        <v>0.6</v>
      </c>
    </row>
    <row r="2058" spans="1:7" x14ac:dyDescent="0.25">
      <c r="A2058">
        <v>3522307</v>
      </c>
      <c r="B2058" t="s">
        <v>1111</v>
      </c>
      <c r="C2058" s="1">
        <v>43922</v>
      </c>
      <c r="D2058">
        <v>1</v>
      </c>
      <c r="E2058">
        <v>163901</v>
      </c>
      <c r="F2058" t="s">
        <v>17</v>
      </c>
      <c r="G2058" s="22">
        <v>0.55000000000000004</v>
      </c>
    </row>
    <row r="2059" spans="1:7" x14ac:dyDescent="0.25">
      <c r="A2059">
        <v>3522406</v>
      </c>
      <c r="B2059" t="s">
        <v>1112</v>
      </c>
      <c r="C2059" s="1">
        <v>43922</v>
      </c>
      <c r="D2059">
        <v>1</v>
      </c>
      <c r="E2059">
        <v>94354</v>
      </c>
      <c r="F2059" t="s">
        <v>17</v>
      </c>
      <c r="G2059" s="22">
        <v>0.53</v>
      </c>
    </row>
    <row r="2060" spans="1:7" x14ac:dyDescent="0.25">
      <c r="A2060">
        <v>3522505</v>
      </c>
      <c r="B2060" t="s">
        <v>55</v>
      </c>
      <c r="C2060" s="1">
        <v>43922</v>
      </c>
      <c r="D2060">
        <v>1</v>
      </c>
      <c r="E2060">
        <v>237700</v>
      </c>
      <c r="F2060" t="s">
        <v>17</v>
      </c>
      <c r="G2060" s="22">
        <v>0.54</v>
      </c>
    </row>
    <row r="2061" spans="1:7" x14ac:dyDescent="0.25">
      <c r="A2061">
        <v>3522604</v>
      </c>
      <c r="B2061" t="s">
        <v>1113</v>
      </c>
      <c r="C2061" s="1">
        <v>43922</v>
      </c>
      <c r="D2061">
        <v>1</v>
      </c>
      <c r="E2061">
        <v>74773</v>
      </c>
      <c r="F2061" t="s">
        <v>17</v>
      </c>
      <c r="G2061" s="22">
        <v>0.56999999999999995</v>
      </c>
    </row>
    <row r="2062" spans="1:7" x14ac:dyDescent="0.25">
      <c r="A2062">
        <v>3523404</v>
      </c>
      <c r="B2062" t="s">
        <v>1114</v>
      </c>
      <c r="C2062" s="1">
        <v>43922</v>
      </c>
      <c r="D2062">
        <v>1</v>
      </c>
      <c r="E2062">
        <v>120858</v>
      </c>
      <c r="F2062" t="s">
        <v>17</v>
      </c>
      <c r="G2062" s="22">
        <v>0.53</v>
      </c>
    </row>
    <row r="2063" spans="1:7" x14ac:dyDescent="0.25">
      <c r="A2063">
        <v>3523909</v>
      </c>
      <c r="B2063" t="s">
        <v>1115</v>
      </c>
      <c r="C2063" s="1">
        <v>43922</v>
      </c>
      <c r="D2063">
        <v>1</v>
      </c>
      <c r="E2063">
        <v>173939</v>
      </c>
      <c r="F2063" t="s">
        <v>17</v>
      </c>
      <c r="G2063" s="22">
        <v>0.54</v>
      </c>
    </row>
    <row r="2064" spans="1:7" x14ac:dyDescent="0.25">
      <c r="A2064">
        <v>3524303</v>
      </c>
      <c r="B2064" t="s">
        <v>1116</v>
      </c>
      <c r="C2064" s="1">
        <v>43922</v>
      </c>
      <c r="D2064">
        <v>1</v>
      </c>
      <c r="E2064">
        <v>77263</v>
      </c>
      <c r="F2064" t="s">
        <v>17</v>
      </c>
      <c r="G2064" s="22">
        <v>0.54</v>
      </c>
    </row>
    <row r="2065" spans="1:7" x14ac:dyDescent="0.25">
      <c r="A2065">
        <v>3524402</v>
      </c>
      <c r="B2065" t="s">
        <v>1117</v>
      </c>
      <c r="C2065" s="1">
        <v>43922</v>
      </c>
      <c r="D2065">
        <v>1</v>
      </c>
      <c r="E2065">
        <v>233662</v>
      </c>
      <c r="F2065" t="s">
        <v>17</v>
      </c>
      <c r="G2065" s="22">
        <v>0.55000000000000004</v>
      </c>
    </row>
    <row r="2066" spans="1:7" x14ac:dyDescent="0.25">
      <c r="A2066">
        <v>3525003</v>
      </c>
      <c r="B2066" t="s">
        <v>59</v>
      </c>
      <c r="C2066" s="1">
        <v>43922</v>
      </c>
      <c r="D2066">
        <v>1</v>
      </c>
      <c r="E2066">
        <v>124937</v>
      </c>
      <c r="F2066" t="s">
        <v>17</v>
      </c>
      <c r="G2066" s="22">
        <v>0.56000000000000005</v>
      </c>
    </row>
    <row r="2067" spans="1:7" x14ac:dyDescent="0.25">
      <c r="A2067">
        <v>3525300</v>
      </c>
      <c r="B2067" t="s">
        <v>1118</v>
      </c>
      <c r="C2067" s="1">
        <v>43922</v>
      </c>
      <c r="D2067">
        <v>1</v>
      </c>
      <c r="E2067">
        <v>150252</v>
      </c>
      <c r="F2067" t="s">
        <v>17</v>
      </c>
      <c r="G2067" s="22">
        <v>0.54</v>
      </c>
    </row>
    <row r="2068" spans="1:7" x14ac:dyDescent="0.25">
      <c r="A2068">
        <v>3526704</v>
      </c>
      <c r="B2068" t="s">
        <v>1119</v>
      </c>
      <c r="C2068" s="1">
        <v>43922</v>
      </c>
      <c r="D2068">
        <v>1</v>
      </c>
      <c r="E2068">
        <v>103391</v>
      </c>
      <c r="F2068" t="s">
        <v>17</v>
      </c>
      <c r="G2068" s="22">
        <v>0.57999999999999996</v>
      </c>
    </row>
    <row r="2069" spans="1:7" x14ac:dyDescent="0.25">
      <c r="A2069">
        <v>3527108</v>
      </c>
      <c r="B2069" t="s">
        <v>1120</v>
      </c>
      <c r="C2069" s="1">
        <v>43922</v>
      </c>
      <c r="D2069">
        <v>1</v>
      </c>
      <c r="E2069">
        <v>78013</v>
      </c>
      <c r="F2069" t="s">
        <v>17</v>
      </c>
      <c r="G2069" s="22">
        <v>0.52</v>
      </c>
    </row>
    <row r="2070" spans="1:7" x14ac:dyDescent="0.25">
      <c r="A2070">
        <v>3527207</v>
      </c>
      <c r="B2070" t="s">
        <v>1121</v>
      </c>
      <c r="C2070" s="1">
        <v>43922</v>
      </c>
      <c r="D2070">
        <v>1</v>
      </c>
      <c r="E2070">
        <v>88706</v>
      </c>
      <c r="F2070" t="s">
        <v>17</v>
      </c>
      <c r="G2070" s="22">
        <v>0.65</v>
      </c>
    </row>
    <row r="2071" spans="1:7" x14ac:dyDescent="0.25">
      <c r="A2071">
        <v>3528502</v>
      </c>
      <c r="B2071" t="s">
        <v>940</v>
      </c>
      <c r="C2071" s="1">
        <v>43922</v>
      </c>
      <c r="D2071">
        <v>1</v>
      </c>
      <c r="E2071">
        <v>100179</v>
      </c>
      <c r="F2071" t="s">
        <v>17</v>
      </c>
      <c r="G2071" s="22">
        <v>0.6</v>
      </c>
    </row>
    <row r="2072" spans="1:7" x14ac:dyDescent="0.25">
      <c r="A2072">
        <v>3529005</v>
      </c>
      <c r="B2072" t="s">
        <v>1122</v>
      </c>
      <c r="C2072" s="1">
        <v>43922</v>
      </c>
      <c r="D2072">
        <v>1</v>
      </c>
      <c r="E2072">
        <v>238882</v>
      </c>
      <c r="F2072" t="s">
        <v>17</v>
      </c>
      <c r="G2072" s="22">
        <v>0.51</v>
      </c>
    </row>
    <row r="2073" spans="1:7" x14ac:dyDescent="0.25">
      <c r="A2073">
        <v>3529302</v>
      </c>
      <c r="B2073" t="s">
        <v>1123</v>
      </c>
      <c r="C2073" s="1">
        <v>43922</v>
      </c>
      <c r="D2073">
        <v>1</v>
      </c>
      <c r="E2073">
        <v>83170</v>
      </c>
      <c r="F2073" t="s">
        <v>17</v>
      </c>
      <c r="G2073" s="22">
        <v>0.52</v>
      </c>
    </row>
    <row r="2074" spans="1:7" x14ac:dyDescent="0.25">
      <c r="A2074">
        <v>3530706</v>
      </c>
      <c r="B2074" t="s">
        <v>1124</v>
      </c>
      <c r="C2074" s="1">
        <v>43922</v>
      </c>
      <c r="D2074">
        <v>1</v>
      </c>
      <c r="E2074">
        <v>151888</v>
      </c>
      <c r="F2074" t="s">
        <v>17</v>
      </c>
      <c r="G2074" s="22">
        <v>0.55000000000000004</v>
      </c>
    </row>
    <row r="2075" spans="1:7" x14ac:dyDescent="0.25">
      <c r="A2075">
        <v>3530805</v>
      </c>
      <c r="B2075" t="s">
        <v>1125</v>
      </c>
      <c r="C2075" s="1">
        <v>43922</v>
      </c>
      <c r="D2075">
        <v>1</v>
      </c>
      <c r="E2075">
        <v>93189</v>
      </c>
      <c r="F2075" t="s">
        <v>17</v>
      </c>
      <c r="G2075" s="22">
        <v>0.56999999999999995</v>
      </c>
    </row>
    <row r="2076" spans="1:7" x14ac:dyDescent="0.25">
      <c r="A2076">
        <v>3534708</v>
      </c>
      <c r="B2076" t="s">
        <v>1126</v>
      </c>
      <c r="C2076" s="1">
        <v>43922</v>
      </c>
      <c r="D2076">
        <v>1</v>
      </c>
      <c r="E2076">
        <v>113542</v>
      </c>
      <c r="F2076" t="s">
        <v>17</v>
      </c>
      <c r="G2076" s="22">
        <v>0.54</v>
      </c>
    </row>
    <row r="2077" spans="1:7" x14ac:dyDescent="0.25">
      <c r="A2077">
        <v>3536505</v>
      </c>
      <c r="B2077" t="s">
        <v>1127</v>
      </c>
      <c r="C2077" s="1">
        <v>43922</v>
      </c>
      <c r="D2077">
        <v>1</v>
      </c>
      <c r="E2077">
        <v>109424</v>
      </c>
      <c r="F2077" t="s">
        <v>17</v>
      </c>
      <c r="G2077" s="22">
        <v>0.55000000000000004</v>
      </c>
    </row>
    <row r="2078" spans="1:7" x14ac:dyDescent="0.25">
      <c r="A2078">
        <v>3538006</v>
      </c>
      <c r="B2078" t="s">
        <v>1128</v>
      </c>
      <c r="C2078" s="1">
        <v>43922</v>
      </c>
      <c r="D2078">
        <v>1</v>
      </c>
      <c r="E2078">
        <v>168328</v>
      </c>
      <c r="F2078" t="s">
        <v>17</v>
      </c>
      <c r="G2078" s="22">
        <v>0.61</v>
      </c>
    </row>
    <row r="2079" spans="1:7" x14ac:dyDescent="0.25">
      <c r="A2079">
        <v>3539301</v>
      </c>
      <c r="B2079" t="s">
        <v>1129</v>
      </c>
      <c r="C2079" s="1">
        <v>43922</v>
      </c>
      <c r="D2079">
        <v>1</v>
      </c>
      <c r="E2079">
        <v>76409</v>
      </c>
      <c r="F2079" t="s">
        <v>17</v>
      </c>
      <c r="G2079" s="22">
        <v>0.6</v>
      </c>
    </row>
    <row r="2080" spans="1:7" x14ac:dyDescent="0.25">
      <c r="A2080">
        <v>3539806</v>
      </c>
      <c r="B2080" t="s">
        <v>971</v>
      </c>
      <c r="C2080" s="1">
        <v>43922</v>
      </c>
      <c r="D2080">
        <v>1</v>
      </c>
      <c r="E2080">
        <v>117452</v>
      </c>
      <c r="F2080" t="s">
        <v>17</v>
      </c>
      <c r="G2080" s="22">
        <v>0.59</v>
      </c>
    </row>
    <row r="2081" spans="1:7" x14ac:dyDescent="0.25">
      <c r="A2081">
        <v>3541406</v>
      </c>
      <c r="B2081" t="s">
        <v>1130</v>
      </c>
      <c r="C2081" s="1">
        <v>43922</v>
      </c>
      <c r="D2081">
        <v>1</v>
      </c>
      <c r="E2081">
        <v>228743</v>
      </c>
      <c r="F2081" t="s">
        <v>17</v>
      </c>
      <c r="G2081" s="22">
        <v>0.46</v>
      </c>
    </row>
    <row r="2082" spans="1:7" x14ac:dyDescent="0.25">
      <c r="A2082">
        <v>3543303</v>
      </c>
      <c r="B2082" t="s">
        <v>980</v>
      </c>
      <c r="C2082" s="1">
        <v>43922</v>
      </c>
      <c r="D2082">
        <v>1</v>
      </c>
      <c r="E2082">
        <v>123393</v>
      </c>
      <c r="F2082" t="s">
        <v>17</v>
      </c>
      <c r="G2082" s="22">
        <v>0.65</v>
      </c>
    </row>
    <row r="2083" spans="1:7" x14ac:dyDescent="0.25">
      <c r="A2083">
        <v>3543907</v>
      </c>
      <c r="B2083" t="s">
        <v>1131</v>
      </c>
      <c r="C2083" s="1">
        <v>43922</v>
      </c>
      <c r="D2083">
        <v>1</v>
      </c>
      <c r="E2083">
        <v>206424</v>
      </c>
      <c r="F2083" t="s">
        <v>17</v>
      </c>
      <c r="G2083" s="22">
        <v>0.55000000000000004</v>
      </c>
    </row>
    <row r="2084" spans="1:7" x14ac:dyDescent="0.25">
      <c r="A2084">
        <v>3545209</v>
      </c>
      <c r="B2084" t="s">
        <v>1132</v>
      </c>
      <c r="C2084" s="1">
        <v>43922</v>
      </c>
      <c r="D2084">
        <v>1</v>
      </c>
      <c r="E2084">
        <v>118663</v>
      </c>
      <c r="F2084" t="s">
        <v>17</v>
      </c>
      <c r="G2084" s="22">
        <v>0.54</v>
      </c>
    </row>
    <row r="2085" spans="1:7" x14ac:dyDescent="0.25">
      <c r="A2085">
        <v>3545803</v>
      </c>
      <c r="B2085" t="s">
        <v>1133</v>
      </c>
      <c r="C2085" s="1">
        <v>43922</v>
      </c>
      <c r="D2085">
        <v>1</v>
      </c>
      <c r="E2085">
        <v>193475</v>
      </c>
      <c r="F2085" t="s">
        <v>17</v>
      </c>
      <c r="G2085" s="22">
        <v>0.51</v>
      </c>
    </row>
    <row r="2086" spans="1:7" x14ac:dyDescent="0.25">
      <c r="A2086">
        <v>3547304</v>
      </c>
      <c r="B2086" t="s">
        <v>1003</v>
      </c>
      <c r="C2086" s="1">
        <v>43922</v>
      </c>
      <c r="D2086">
        <v>1</v>
      </c>
      <c r="E2086">
        <v>139447</v>
      </c>
      <c r="F2086" t="s">
        <v>17</v>
      </c>
      <c r="G2086" s="22">
        <v>0.59</v>
      </c>
    </row>
    <row r="2087" spans="1:7" x14ac:dyDescent="0.25">
      <c r="A2087">
        <v>3548807</v>
      </c>
      <c r="B2087" t="s">
        <v>1035</v>
      </c>
      <c r="C2087" s="1">
        <v>43922</v>
      </c>
      <c r="D2087">
        <v>1</v>
      </c>
      <c r="E2087">
        <v>161127</v>
      </c>
      <c r="F2087" t="s">
        <v>17</v>
      </c>
      <c r="G2087" s="22">
        <v>0.56000000000000005</v>
      </c>
    </row>
    <row r="2088" spans="1:7" x14ac:dyDescent="0.25">
      <c r="A2088">
        <v>3548906</v>
      </c>
      <c r="B2088" t="s">
        <v>1134</v>
      </c>
      <c r="C2088" s="1">
        <v>43922</v>
      </c>
      <c r="D2088">
        <v>1</v>
      </c>
      <c r="E2088">
        <v>251983</v>
      </c>
      <c r="F2088" t="s">
        <v>17</v>
      </c>
      <c r="G2088" s="22">
        <v>0.56999999999999995</v>
      </c>
    </row>
    <row r="2089" spans="1:7" x14ac:dyDescent="0.25">
      <c r="A2089">
        <v>3549102</v>
      </c>
      <c r="B2089" t="s">
        <v>1135</v>
      </c>
      <c r="C2089" s="1">
        <v>43922</v>
      </c>
      <c r="D2089">
        <v>1</v>
      </c>
      <c r="E2089">
        <v>91211</v>
      </c>
      <c r="F2089" t="s">
        <v>17</v>
      </c>
      <c r="G2089" s="22">
        <v>0.62</v>
      </c>
    </row>
    <row r="2090" spans="1:7" x14ac:dyDescent="0.25">
      <c r="A2090">
        <v>3550605</v>
      </c>
      <c r="B2090" t="s">
        <v>1136</v>
      </c>
      <c r="C2090" s="1">
        <v>43922</v>
      </c>
      <c r="D2090">
        <v>1</v>
      </c>
      <c r="E2090">
        <v>91016</v>
      </c>
      <c r="F2090" t="s">
        <v>17</v>
      </c>
      <c r="G2090" s="22">
        <v>0.59</v>
      </c>
    </row>
    <row r="2091" spans="1:7" x14ac:dyDescent="0.25">
      <c r="A2091">
        <v>3550704</v>
      </c>
      <c r="B2091" t="s">
        <v>1137</v>
      </c>
      <c r="C2091" s="1">
        <v>43922</v>
      </c>
      <c r="D2091">
        <v>1</v>
      </c>
      <c r="E2091">
        <v>88980</v>
      </c>
      <c r="F2091" t="s">
        <v>17</v>
      </c>
      <c r="G2091" s="22">
        <v>0.74</v>
      </c>
    </row>
    <row r="2092" spans="1:7" x14ac:dyDescent="0.25">
      <c r="A2092">
        <v>3551702</v>
      </c>
      <c r="B2092" t="s">
        <v>1138</v>
      </c>
      <c r="C2092" s="1">
        <v>43922</v>
      </c>
      <c r="D2092">
        <v>1</v>
      </c>
      <c r="E2092">
        <v>125815</v>
      </c>
      <c r="F2092" t="s">
        <v>17</v>
      </c>
      <c r="G2092" s="22">
        <v>0.57999999999999996</v>
      </c>
    </row>
    <row r="2093" spans="1:7" x14ac:dyDescent="0.25">
      <c r="A2093">
        <v>3552403</v>
      </c>
      <c r="B2093" t="s">
        <v>1139</v>
      </c>
      <c r="C2093" s="1">
        <v>43922</v>
      </c>
      <c r="D2093">
        <v>1</v>
      </c>
      <c r="E2093">
        <v>282441</v>
      </c>
      <c r="F2093" t="s">
        <v>17</v>
      </c>
      <c r="G2093" s="22">
        <v>0.5</v>
      </c>
    </row>
    <row r="2094" spans="1:7" x14ac:dyDescent="0.25">
      <c r="A2094">
        <v>3552809</v>
      </c>
      <c r="B2094" t="s">
        <v>1051</v>
      </c>
      <c r="C2094" s="1">
        <v>43922</v>
      </c>
      <c r="D2094">
        <v>1</v>
      </c>
      <c r="E2094">
        <v>289664</v>
      </c>
      <c r="F2094" t="s">
        <v>17</v>
      </c>
      <c r="G2094" s="22">
        <v>0.55000000000000004</v>
      </c>
    </row>
    <row r="2095" spans="1:7" x14ac:dyDescent="0.25">
      <c r="A2095">
        <v>3554003</v>
      </c>
      <c r="B2095" t="s">
        <v>1140</v>
      </c>
      <c r="C2095" s="1">
        <v>43922</v>
      </c>
      <c r="D2095">
        <v>1</v>
      </c>
      <c r="E2095">
        <v>121766</v>
      </c>
      <c r="F2095" t="s">
        <v>17</v>
      </c>
      <c r="G2095" s="22">
        <v>0.56000000000000005</v>
      </c>
    </row>
    <row r="2096" spans="1:7" x14ac:dyDescent="0.25">
      <c r="A2096">
        <v>3555406</v>
      </c>
      <c r="B2096" t="s">
        <v>1141</v>
      </c>
      <c r="C2096" s="1">
        <v>43922</v>
      </c>
      <c r="D2096">
        <v>1</v>
      </c>
      <c r="E2096">
        <v>90799</v>
      </c>
      <c r="F2096" t="s">
        <v>17</v>
      </c>
      <c r="G2096" s="22">
        <v>0.7</v>
      </c>
    </row>
    <row r="2097" spans="1:7" x14ac:dyDescent="0.25">
      <c r="A2097">
        <v>3556206</v>
      </c>
      <c r="B2097" t="s">
        <v>1142</v>
      </c>
      <c r="C2097" s="1">
        <v>43922</v>
      </c>
      <c r="D2097">
        <v>1</v>
      </c>
      <c r="E2097">
        <v>129193</v>
      </c>
      <c r="F2097" t="s">
        <v>17</v>
      </c>
      <c r="G2097" s="22">
        <v>0.55000000000000004</v>
      </c>
    </row>
    <row r="2098" spans="1:7" x14ac:dyDescent="0.25">
      <c r="A2098">
        <v>3556503</v>
      </c>
      <c r="B2098" t="s">
        <v>1143</v>
      </c>
      <c r="C2098" s="1">
        <v>43922</v>
      </c>
      <c r="D2098">
        <v>1</v>
      </c>
      <c r="E2098">
        <v>121838</v>
      </c>
      <c r="F2098" t="s">
        <v>17</v>
      </c>
      <c r="G2098" s="22">
        <v>0.52</v>
      </c>
    </row>
    <row r="2099" spans="1:7" x14ac:dyDescent="0.25">
      <c r="A2099">
        <v>3556701</v>
      </c>
      <c r="B2099" t="s">
        <v>1144</v>
      </c>
      <c r="C2099" s="1">
        <v>43922</v>
      </c>
      <c r="D2099">
        <v>1</v>
      </c>
      <c r="E2099">
        <v>78728</v>
      </c>
      <c r="F2099" t="s">
        <v>17</v>
      </c>
      <c r="G2099" s="22">
        <v>0.59</v>
      </c>
    </row>
    <row r="2100" spans="1:7" x14ac:dyDescent="0.25">
      <c r="A2100">
        <v>3557006</v>
      </c>
      <c r="B2100" t="s">
        <v>1145</v>
      </c>
      <c r="C2100" s="1">
        <v>43922</v>
      </c>
      <c r="D2100">
        <v>1</v>
      </c>
      <c r="E2100">
        <v>122480</v>
      </c>
      <c r="F2100" t="s">
        <v>17</v>
      </c>
      <c r="G2100" s="22">
        <v>0.56000000000000005</v>
      </c>
    </row>
    <row r="2101" spans="1:7" x14ac:dyDescent="0.25">
      <c r="A2101">
        <v>3557105</v>
      </c>
      <c r="B2101" t="s">
        <v>1146</v>
      </c>
      <c r="C2101" s="1">
        <v>43922</v>
      </c>
      <c r="D2101">
        <v>1</v>
      </c>
      <c r="E2101">
        <v>94547</v>
      </c>
      <c r="F2101" t="s">
        <v>17</v>
      </c>
      <c r="G2101" s="22">
        <v>0.59</v>
      </c>
    </row>
    <row r="2102" spans="1:7" x14ac:dyDescent="0.25">
      <c r="A2102">
        <v>3550308</v>
      </c>
      <c r="B2102" t="s">
        <v>1042</v>
      </c>
      <c r="C2102" s="1">
        <v>43923</v>
      </c>
      <c r="D2102">
        <v>1</v>
      </c>
      <c r="E2102">
        <v>12252023</v>
      </c>
      <c r="F2102" t="s">
        <v>17</v>
      </c>
      <c r="G2102" s="22">
        <v>0.56000000000000005</v>
      </c>
    </row>
    <row r="2103" spans="1:7" x14ac:dyDescent="0.25">
      <c r="A2103">
        <v>3518800</v>
      </c>
      <c r="B2103" t="s">
        <v>51</v>
      </c>
      <c r="C2103" s="1">
        <v>43923</v>
      </c>
      <c r="D2103">
        <v>1</v>
      </c>
      <c r="E2103">
        <v>1379182</v>
      </c>
      <c r="F2103" t="s">
        <v>17</v>
      </c>
      <c r="G2103" s="22">
        <v>0.55000000000000004</v>
      </c>
    </row>
    <row r="2104" spans="1:7" x14ac:dyDescent="0.25">
      <c r="A2104">
        <v>3509502</v>
      </c>
      <c r="B2104" t="s">
        <v>1071</v>
      </c>
      <c r="C2104" s="1">
        <v>43923</v>
      </c>
      <c r="D2104">
        <v>1</v>
      </c>
      <c r="E2104">
        <v>1204073</v>
      </c>
      <c r="F2104" t="s">
        <v>17</v>
      </c>
      <c r="G2104" s="22">
        <v>0.54</v>
      </c>
    </row>
    <row r="2105" spans="1:7" x14ac:dyDescent="0.25">
      <c r="A2105">
        <v>3548708</v>
      </c>
      <c r="B2105" t="s">
        <v>1027</v>
      </c>
      <c r="C2105" s="1">
        <v>43923</v>
      </c>
      <c r="D2105">
        <v>1</v>
      </c>
      <c r="E2105">
        <v>838936</v>
      </c>
      <c r="F2105" t="s">
        <v>17</v>
      </c>
      <c r="G2105" s="22">
        <v>0.55000000000000004</v>
      </c>
    </row>
    <row r="2106" spans="1:7" x14ac:dyDescent="0.25">
      <c r="A2106">
        <v>3549904</v>
      </c>
      <c r="B2106" t="s">
        <v>1072</v>
      </c>
      <c r="C2106" s="1">
        <v>43923</v>
      </c>
      <c r="D2106">
        <v>1</v>
      </c>
      <c r="E2106">
        <v>721944</v>
      </c>
      <c r="F2106" t="s">
        <v>17</v>
      </c>
      <c r="G2106" s="22">
        <v>0.55000000000000004</v>
      </c>
    </row>
    <row r="2107" spans="1:7" x14ac:dyDescent="0.25">
      <c r="A2107">
        <v>3547809</v>
      </c>
      <c r="B2107" t="s">
        <v>1011</v>
      </c>
      <c r="C2107" s="1">
        <v>43923</v>
      </c>
      <c r="D2107">
        <v>1</v>
      </c>
      <c r="E2107">
        <v>718773</v>
      </c>
      <c r="F2107" t="s">
        <v>17</v>
      </c>
      <c r="G2107" s="22">
        <v>0.56000000000000005</v>
      </c>
    </row>
    <row r="2108" spans="1:7" x14ac:dyDescent="0.25">
      <c r="A2108">
        <v>3543402</v>
      </c>
      <c r="B2108" t="s">
        <v>1073</v>
      </c>
      <c r="C2108" s="1">
        <v>43923</v>
      </c>
      <c r="D2108">
        <v>1</v>
      </c>
      <c r="E2108">
        <v>703293</v>
      </c>
      <c r="F2108" t="s">
        <v>17</v>
      </c>
      <c r="G2108" s="22">
        <v>0.51</v>
      </c>
    </row>
    <row r="2109" spans="1:7" x14ac:dyDescent="0.25">
      <c r="A2109">
        <v>3534401</v>
      </c>
      <c r="B2109" t="s">
        <v>69</v>
      </c>
      <c r="C2109" s="1">
        <v>43923</v>
      </c>
      <c r="D2109">
        <v>1</v>
      </c>
      <c r="E2109">
        <v>698418</v>
      </c>
      <c r="F2109" t="s">
        <v>17</v>
      </c>
      <c r="G2109" s="22">
        <v>0.56000000000000005</v>
      </c>
    </row>
    <row r="2110" spans="1:7" x14ac:dyDescent="0.25">
      <c r="A2110">
        <v>3552205</v>
      </c>
      <c r="B2110" t="s">
        <v>1074</v>
      </c>
      <c r="C2110" s="1">
        <v>43923</v>
      </c>
      <c r="D2110">
        <v>1</v>
      </c>
      <c r="E2110">
        <v>679378</v>
      </c>
      <c r="F2110" t="s">
        <v>17</v>
      </c>
      <c r="G2110" s="22">
        <v>0.52</v>
      </c>
    </row>
    <row r="2111" spans="1:7" x14ac:dyDescent="0.25">
      <c r="A2111">
        <v>3529401</v>
      </c>
      <c r="B2111" t="s">
        <v>949</v>
      </c>
      <c r="C2111" s="1">
        <v>43923</v>
      </c>
      <c r="D2111">
        <v>1</v>
      </c>
      <c r="E2111">
        <v>472912</v>
      </c>
      <c r="F2111" t="s">
        <v>17</v>
      </c>
      <c r="G2111" s="22">
        <v>0.56000000000000005</v>
      </c>
    </row>
    <row r="2112" spans="1:7" x14ac:dyDescent="0.25">
      <c r="A2112">
        <v>3549805</v>
      </c>
      <c r="B2112" t="s">
        <v>1075</v>
      </c>
      <c r="C2112" s="1">
        <v>43923</v>
      </c>
      <c r="D2112">
        <v>1</v>
      </c>
      <c r="E2112">
        <v>460671</v>
      </c>
      <c r="F2112" t="s">
        <v>17</v>
      </c>
      <c r="G2112" s="22">
        <v>0.49</v>
      </c>
    </row>
    <row r="2113" spans="1:7" x14ac:dyDescent="0.25">
      <c r="A2113">
        <v>3530607</v>
      </c>
      <c r="B2113" t="s">
        <v>67</v>
      </c>
      <c r="C2113" s="1">
        <v>43923</v>
      </c>
      <c r="D2113">
        <v>1</v>
      </c>
      <c r="E2113">
        <v>445842</v>
      </c>
      <c r="F2113" t="s">
        <v>17</v>
      </c>
      <c r="G2113" s="22">
        <v>0.57999999999999996</v>
      </c>
    </row>
    <row r="2114" spans="1:7" x14ac:dyDescent="0.25">
      <c r="A2114">
        <v>3548500</v>
      </c>
      <c r="B2114" t="s">
        <v>1076</v>
      </c>
      <c r="C2114" s="1">
        <v>43923</v>
      </c>
      <c r="D2114">
        <v>1</v>
      </c>
      <c r="E2114">
        <v>433311</v>
      </c>
      <c r="F2114" t="s">
        <v>17</v>
      </c>
      <c r="G2114" s="22">
        <v>0.55000000000000004</v>
      </c>
    </row>
    <row r="2115" spans="1:7" x14ac:dyDescent="0.25">
      <c r="A2115">
        <v>3513801</v>
      </c>
      <c r="B2115" t="s">
        <v>37</v>
      </c>
      <c r="C2115" s="1">
        <v>43923</v>
      </c>
      <c r="D2115">
        <v>1</v>
      </c>
      <c r="E2115">
        <v>423884</v>
      </c>
      <c r="F2115" t="s">
        <v>17</v>
      </c>
      <c r="G2115" s="22">
        <v>0.56999999999999995</v>
      </c>
    </row>
    <row r="2116" spans="1:7" x14ac:dyDescent="0.25">
      <c r="A2116">
        <v>3525904</v>
      </c>
      <c r="B2116" t="s">
        <v>1077</v>
      </c>
      <c r="C2116" s="1">
        <v>43923</v>
      </c>
      <c r="D2116">
        <v>1</v>
      </c>
      <c r="E2116">
        <v>418962</v>
      </c>
      <c r="F2116" t="s">
        <v>17</v>
      </c>
      <c r="G2116" s="22">
        <v>0.51</v>
      </c>
    </row>
    <row r="2117" spans="1:7" x14ac:dyDescent="0.25">
      <c r="A2117">
        <v>3538709</v>
      </c>
      <c r="B2117" t="s">
        <v>1078</v>
      </c>
      <c r="C2117" s="1">
        <v>43923</v>
      </c>
      <c r="D2117">
        <v>1</v>
      </c>
      <c r="E2117">
        <v>404142</v>
      </c>
      <c r="F2117" t="s">
        <v>17</v>
      </c>
      <c r="G2117" s="22">
        <v>0.52</v>
      </c>
    </row>
    <row r="2118" spans="1:7" x14ac:dyDescent="0.25">
      <c r="A2118">
        <v>3510609</v>
      </c>
      <c r="B2118" t="s">
        <v>824</v>
      </c>
      <c r="C2118" s="1">
        <v>43923</v>
      </c>
      <c r="D2118">
        <v>1</v>
      </c>
      <c r="E2118">
        <v>400927</v>
      </c>
      <c r="F2118" t="s">
        <v>17</v>
      </c>
      <c r="G2118" s="22">
        <v>0.56999999999999995</v>
      </c>
    </row>
    <row r="2119" spans="1:7" x14ac:dyDescent="0.25">
      <c r="A2119">
        <v>3506003</v>
      </c>
      <c r="B2119" t="s">
        <v>1079</v>
      </c>
      <c r="C2119" s="1">
        <v>43923</v>
      </c>
      <c r="D2119">
        <v>1</v>
      </c>
      <c r="E2119">
        <v>376818</v>
      </c>
      <c r="F2119" t="s">
        <v>17</v>
      </c>
      <c r="G2119" s="22">
        <v>0.49</v>
      </c>
    </row>
    <row r="2120" spans="1:7" x14ac:dyDescent="0.25">
      <c r="A2120">
        <v>3523107</v>
      </c>
      <c r="B2120" t="s">
        <v>57</v>
      </c>
      <c r="C2120" s="1">
        <v>43923</v>
      </c>
      <c r="D2120">
        <v>1</v>
      </c>
      <c r="E2120">
        <v>370821</v>
      </c>
      <c r="F2120" t="s">
        <v>17</v>
      </c>
      <c r="G2120" s="22">
        <v>0.57999999999999996</v>
      </c>
    </row>
    <row r="2121" spans="1:7" x14ac:dyDescent="0.25">
      <c r="A2121">
        <v>3551009</v>
      </c>
      <c r="B2121" t="s">
        <v>1080</v>
      </c>
      <c r="C2121" s="1">
        <v>43923</v>
      </c>
      <c r="D2121">
        <v>1</v>
      </c>
      <c r="E2121">
        <v>365798</v>
      </c>
      <c r="F2121" t="s">
        <v>17</v>
      </c>
      <c r="G2121" s="22">
        <v>0.6</v>
      </c>
    </row>
    <row r="2122" spans="1:7" x14ac:dyDescent="0.25">
      <c r="A2122">
        <v>3516200</v>
      </c>
      <c r="B2122" t="s">
        <v>1081</v>
      </c>
      <c r="C2122" s="1">
        <v>43923</v>
      </c>
      <c r="D2122">
        <v>1</v>
      </c>
      <c r="E2122">
        <v>353187</v>
      </c>
      <c r="F2122" t="s">
        <v>17</v>
      </c>
      <c r="G2122" s="22">
        <v>0.48</v>
      </c>
    </row>
    <row r="2123" spans="1:7" x14ac:dyDescent="0.25">
      <c r="A2123">
        <v>3541000</v>
      </c>
      <c r="B2123" t="s">
        <v>1082</v>
      </c>
      <c r="C2123" s="1">
        <v>43923</v>
      </c>
      <c r="D2123">
        <v>1</v>
      </c>
      <c r="E2123">
        <v>325073</v>
      </c>
      <c r="F2123" t="s">
        <v>17</v>
      </c>
      <c r="G2123" s="22">
        <v>0.55000000000000004</v>
      </c>
    </row>
    <row r="2124" spans="1:7" x14ac:dyDescent="0.25">
      <c r="A2124">
        <v>3518701</v>
      </c>
      <c r="B2124" t="s">
        <v>1083</v>
      </c>
      <c r="C2124" s="1">
        <v>43923</v>
      </c>
      <c r="D2124">
        <v>1</v>
      </c>
      <c r="E2124">
        <v>320459</v>
      </c>
      <c r="F2124" t="s">
        <v>17</v>
      </c>
      <c r="G2124" s="22">
        <v>0.59</v>
      </c>
    </row>
    <row r="2125" spans="1:7" x14ac:dyDescent="0.25">
      <c r="A2125">
        <v>3554102</v>
      </c>
      <c r="B2125" t="s">
        <v>1084</v>
      </c>
      <c r="C2125" s="1">
        <v>43923</v>
      </c>
      <c r="D2125">
        <v>1</v>
      </c>
      <c r="E2125">
        <v>314924</v>
      </c>
      <c r="F2125" t="s">
        <v>17</v>
      </c>
      <c r="G2125" s="22">
        <v>0.56000000000000005</v>
      </c>
    </row>
    <row r="2126" spans="1:7" x14ac:dyDescent="0.25">
      <c r="A2126">
        <v>3526902</v>
      </c>
      <c r="B2126" t="s">
        <v>1085</v>
      </c>
      <c r="C2126" s="1">
        <v>43923</v>
      </c>
      <c r="D2126">
        <v>1</v>
      </c>
      <c r="E2126">
        <v>306114</v>
      </c>
      <c r="F2126" t="s">
        <v>17</v>
      </c>
      <c r="G2126" s="22">
        <v>0.48</v>
      </c>
    </row>
    <row r="2127" spans="1:7" x14ac:dyDescent="0.25">
      <c r="A2127">
        <v>3552502</v>
      </c>
      <c r="B2127" t="s">
        <v>93</v>
      </c>
      <c r="C2127" s="1">
        <v>43923</v>
      </c>
      <c r="D2127">
        <v>1</v>
      </c>
      <c r="E2127">
        <v>297637</v>
      </c>
      <c r="F2127" t="s">
        <v>17</v>
      </c>
      <c r="G2127" s="22">
        <v>0.59</v>
      </c>
    </row>
    <row r="2128" spans="1:7" x14ac:dyDescent="0.25">
      <c r="B2128" t="s">
        <v>1086</v>
      </c>
      <c r="C2128" s="1">
        <v>43923</v>
      </c>
      <c r="D2128">
        <v>1</v>
      </c>
      <c r="G2128" s="22">
        <v>0.55000000000000004</v>
      </c>
    </row>
    <row r="2129" spans="1:7" x14ac:dyDescent="0.25">
      <c r="A2129">
        <v>3501608</v>
      </c>
      <c r="B2129" t="s">
        <v>1087</v>
      </c>
      <c r="C2129" s="1">
        <v>43923</v>
      </c>
      <c r="D2129">
        <v>1</v>
      </c>
      <c r="E2129">
        <v>239597</v>
      </c>
      <c r="F2129" t="s">
        <v>17</v>
      </c>
      <c r="G2129" s="22">
        <v>0.53</v>
      </c>
    </row>
    <row r="2130" spans="1:7" x14ac:dyDescent="0.25">
      <c r="A2130">
        <v>3501905</v>
      </c>
      <c r="B2130" t="s">
        <v>1088</v>
      </c>
      <c r="C2130" s="1">
        <v>43923</v>
      </c>
      <c r="D2130">
        <v>1</v>
      </c>
      <c r="E2130">
        <v>72195</v>
      </c>
      <c r="F2130" t="s">
        <v>17</v>
      </c>
      <c r="G2130" s="22">
        <v>0.56000000000000005</v>
      </c>
    </row>
    <row r="2131" spans="1:7" x14ac:dyDescent="0.25">
      <c r="A2131">
        <v>3502804</v>
      </c>
      <c r="B2131" t="s">
        <v>1089</v>
      </c>
      <c r="C2131" s="1">
        <v>43923</v>
      </c>
      <c r="D2131">
        <v>1</v>
      </c>
      <c r="E2131">
        <v>197016</v>
      </c>
      <c r="F2131" t="s">
        <v>17</v>
      </c>
      <c r="G2131" s="22">
        <v>0.48</v>
      </c>
    </row>
    <row r="2132" spans="1:7" x14ac:dyDescent="0.25">
      <c r="A2132">
        <v>3503208</v>
      </c>
      <c r="B2132" t="s">
        <v>1090</v>
      </c>
      <c r="C2132" s="1">
        <v>43923</v>
      </c>
      <c r="D2132">
        <v>1</v>
      </c>
      <c r="E2132">
        <v>236072</v>
      </c>
      <c r="F2132" t="s">
        <v>17</v>
      </c>
      <c r="G2132" s="22">
        <v>0.49</v>
      </c>
    </row>
    <row r="2133" spans="1:7" x14ac:dyDescent="0.25">
      <c r="A2133">
        <v>3503307</v>
      </c>
      <c r="B2133" t="s">
        <v>1091</v>
      </c>
      <c r="C2133" s="1">
        <v>43923</v>
      </c>
      <c r="D2133">
        <v>1</v>
      </c>
      <c r="E2133">
        <v>134236</v>
      </c>
      <c r="F2133" t="s">
        <v>17</v>
      </c>
      <c r="G2133" s="22">
        <v>0.48</v>
      </c>
    </row>
    <row r="2134" spans="1:7" x14ac:dyDescent="0.25">
      <c r="A2134">
        <v>3503901</v>
      </c>
      <c r="B2134" t="s">
        <v>791</v>
      </c>
      <c r="C2134" s="1">
        <v>43923</v>
      </c>
      <c r="D2134">
        <v>1</v>
      </c>
      <c r="E2134">
        <v>89824</v>
      </c>
      <c r="F2134" t="s">
        <v>17</v>
      </c>
      <c r="G2134" s="22">
        <v>0.54</v>
      </c>
    </row>
    <row r="2135" spans="1:7" x14ac:dyDescent="0.25">
      <c r="A2135">
        <v>3504008</v>
      </c>
      <c r="B2135" t="s">
        <v>1092</v>
      </c>
      <c r="C2135" s="1">
        <v>43923</v>
      </c>
      <c r="D2135">
        <v>1</v>
      </c>
      <c r="E2135">
        <v>104386</v>
      </c>
      <c r="F2135" t="s">
        <v>17</v>
      </c>
      <c r="G2135" s="22">
        <v>0.53</v>
      </c>
    </row>
    <row r="2136" spans="1:7" x14ac:dyDescent="0.25">
      <c r="A2136">
        <v>3504107</v>
      </c>
      <c r="B2136" t="s">
        <v>1093</v>
      </c>
      <c r="C2136" s="1">
        <v>43923</v>
      </c>
      <c r="D2136">
        <v>1</v>
      </c>
      <c r="E2136">
        <v>142761</v>
      </c>
      <c r="F2136" t="s">
        <v>17</v>
      </c>
      <c r="G2136" s="22">
        <v>0.57999999999999996</v>
      </c>
    </row>
    <row r="2137" spans="1:7" x14ac:dyDescent="0.25">
      <c r="A2137">
        <v>3504503</v>
      </c>
      <c r="B2137" t="s">
        <v>1094</v>
      </c>
      <c r="C2137" s="1">
        <v>43923</v>
      </c>
      <c r="D2137">
        <v>1</v>
      </c>
      <c r="E2137">
        <v>90655</v>
      </c>
      <c r="F2137" t="s">
        <v>17</v>
      </c>
      <c r="G2137" s="22">
        <v>0.55000000000000004</v>
      </c>
    </row>
    <row r="2138" spans="1:7" x14ac:dyDescent="0.25">
      <c r="A2138">
        <v>3505500</v>
      </c>
      <c r="B2138" t="s">
        <v>1095</v>
      </c>
      <c r="C2138" s="1">
        <v>43923</v>
      </c>
      <c r="D2138">
        <v>1</v>
      </c>
      <c r="E2138">
        <v>122098</v>
      </c>
      <c r="F2138" t="s">
        <v>17</v>
      </c>
      <c r="G2138" s="22">
        <v>0.54</v>
      </c>
    </row>
    <row r="2139" spans="1:7" x14ac:dyDescent="0.25">
      <c r="A2139">
        <v>3505708</v>
      </c>
      <c r="B2139" t="s">
        <v>23</v>
      </c>
      <c r="C2139" s="1">
        <v>43923</v>
      </c>
      <c r="D2139">
        <v>1</v>
      </c>
      <c r="E2139">
        <v>274182</v>
      </c>
      <c r="F2139" t="s">
        <v>17</v>
      </c>
      <c r="G2139" s="22">
        <v>0.49</v>
      </c>
    </row>
    <row r="2140" spans="1:7" x14ac:dyDescent="0.25">
      <c r="A2140">
        <v>3506102</v>
      </c>
      <c r="B2140" t="s">
        <v>1096</v>
      </c>
      <c r="C2140" s="1">
        <v>43923</v>
      </c>
      <c r="D2140">
        <v>1</v>
      </c>
      <c r="E2140">
        <v>77496</v>
      </c>
      <c r="F2140" t="s">
        <v>17</v>
      </c>
      <c r="G2140" s="22">
        <v>0.62</v>
      </c>
    </row>
    <row r="2141" spans="1:7" x14ac:dyDescent="0.25">
      <c r="A2141">
        <v>3506508</v>
      </c>
      <c r="B2141" t="s">
        <v>1097</v>
      </c>
      <c r="C2141" s="1">
        <v>43923</v>
      </c>
      <c r="D2141">
        <v>1</v>
      </c>
      <c r="E2141">
        <v>123638</v>
      </c>
      <c r="F2141" t="s">
        <v>17</v>
      </c>
      <c r="G2141" s="22">
        <v>0.55000000000000004</v>
      </c>
    </row>
    <row r="2142" spans="1:7" x14ac:dyDescent="0.25">
      <c r="A2142">
        <v>3507506</v>
      </c>
      <c r="B2142" t="s">
        <v>1098</v>
      </c>
      <c r="C2142" s="1">
        <v>43923</v>
      </c>
      <c r="D2142">
        <v>1</v>
      </c>
      <c r="E2142">
        <v>146497</v>
      </c>
      <c r="F2142" t="s">
        <v>17</v>
      </c>
      <c r="G2142" s="22">
        <v>0.54</v>
      </c>
    </row>
    <row r="2143" spans="1:7" x14ac:dyDescent="0.25">
      <c r="A2143">
        <v>3507605</v>
      </c>
      <c r="B2143" t="s">
        <v>1099</v>
      </c>
      <c r="C2143" s="1">
        <v>43923</v>
      </c>
      <c r="D2143">
        <v>1</v>
      </c>
      <c r="E2143">
        <v>168668</v>
      </c>
      <c r="F2143" t="s">
        <v>17</v>
      </c>
      <c r="G2143" s="22">
        <v>0.51</v>
      </c>
    </row>
    <row r="2144" spans="1:7" x14ac:dyDescent="0.25">
      <c r="A2144">
        <v>3508504</v>
      </c>
      <c r="B2144" t="s">
        <v>1100</v>
      </c>
      <c r="C2144" s="1">
        <v>43923</v>
      </c>
      <c r="D2144">
        <v>1</v>
      </c>
      <c r="E2144">
        <v>94263</v>
      </c>
      <c r="F2144" t="s">
        <v>17</v>
      </c>
      <c r="G2144" s="22">
        <v>0.63</v>
      </c>
    </row>
    <row r="2145" spans="1:7" x14ac:dyDescent="0.25">
      <c r="A2145">
        <v>3509007</v>
      </c>
      <c r="B2145" t="s">
        <v>27</v>
      </c>
      <c r="C2145" s="1">
        <v>43923</v>
      </c>
      <c r="D2145">
        <v>1</v>
      </c>
      <c r="E2145">
        <v>101470</v>
      </c>
      <c r="F2145" t="s">
        <v>17</v>
      </c>
      <c r="G2145" s="22">
        <v>0.55000000000000004</v>
      </c>
    </row>
    <row r="2146" spans="1:7" x14ac:dyDescent="0.25">
      <c r="A2146">
        <v>3509205</v>
      </c>
      <c r="B2146" t="s">
        <v>30</v>
      </c>
      <c r="C2146" s="1">
        <v>43923</v>
      </c>
      <c r="D2146">
        <v>1</v>
      </c>
      <c r="E2146">
        <v>76801</v>
      </c>
      <c r="F2146" t="s">
        <v>17</v>
      </c>
      <c r="G2146" s="22">
        <v>0.57999999999999996</v>
      </c>
    </row>
    <row r="2147" spans="1:7" x14ac:dyDescent="0.25">
      <c r="A2147">
        <v>3509601</v>
      </c>
      <c r="B2147" t="s">
        <v>1101</v>
      </c>
      <c r="C2147" s="1">
        <v>43923</v>
      </c>
      <c r="D2147">
        <v>1</v>
      </c>
      <c r="E2147">
        <v>84650</v>
      </c>
      <c r="F2147" t="s">
        <v>17</v>
      </c>
      <c r="G2147" s="22">
        <v>0.57999999999999996</v>
      </c>
    </row>
    <row r="2148" spans="1:7" x14ac:dyDescent="0.25">
      <c r="A2148">
        <v>3510500</v>
      </c>
      <c r="B2148" t="s">
        <v>1102</v>
      </c>
      <c r="C2148" s="1">
        <v>43923</v>
      </c>
      <c r="D2148">
        <v>1</v>
      </c>
      <c r="E2148">
        <v>121532</v>
      </c>
      <c r="F2148" t="s">
        <v>17</v>
      </c>
      <c r="G2148" s="22">
        <v>0.63</v>
      </c>
    </row>
    <row r="2149" spans="1:7" x14ac:dyDescent="0.25">
      <c r="A2149">
        <v>3511102</v>
      </c>
      <c r="B2149" t="s">
        <v>1103</v>
      </c>
      <c r="C2149" s="1">
        <v>43923</v>
      </c>
      <c r="D2149">
        <v>1</v>
      </c>
      <c r="E2149">
        <v>121862</v>
      </c>
      <c r="F2149" t="s">
        <v>17</v>
      </c>
      <c r="G2149" s="22">
        <v>0.47</v>
      </c>
    </row>
    <row r="2150" spans="1:7" x14ac:dyDescent="0.25">
      <c r="A2150">
        <v>3513009</v>
      </c>
      <c r="B2150" t="s">
        <v>34</v>
      </c>
      <c r="C2150" s="1">
        <v>43923</v>
      </c>
      <c r="D2150">
        <v>1</v>
      </c>
      <c r="E2150">
        <v>249210</v>
      </c>
      <c r="F2150" t="s">
        <v>17</v>
      </c>
      <c r="G2150" s="22">
        <v>0.6</v>
      </c>
    </row>
    <row r="2151" spans="1:7" x14ac:dyDescent="0.25">
      <c r="A2151">
        <v>3513405</v>
      </c>
      <c r="B2151" t="s">
        <v>1104</v>
      </c>
      <c r="C2151" s="1">
        <v>43923</v>
      </c>
      <c r="D2151">
        <v>1</v>
      </c>
      <c r="E2151">
        <v>82238</v>
      </c>
      <c r="F2151" t="s">
        <v>17</v>
      </c>
      <c r="G2151" s="22">
        <v>0.68</v>
      </c>
    </row>
    <row r="2152" spans="1:7" x14ac:dyDescent="0.25">
      <c r="A2152">
        <v>3513504</v>
      </c>
      <c r="B2152" t="s">
        <v>1105</v>
      </c>
      <c r="C2152" s="1">
        <v>43923</v>
      </c>
      <c r="D2152">
        <v>1</v>
      </c>
      <c r="E2152">
        <v>130705</v>
      </c>
      <c r="F2152" t="s">
        <v>17</v>
      </c>
      <c r="G2152" s="22">
        <v>0.49</v>
      </c>
    </row>
    <row r="2153" spans="1:7" x14ac:dyDescent="0.25">
      <c r="A2153">
        <v>3515004</v>
      </c>
      <c r="B2153" t="s">
        <v>40</v>
      </c>
      <c r="C2153" s="1">
        <v>43923</v>
      </c>
      <c r="D2153">
        <v>1</v>
      </c>
      <c r="E2153">
        <v>273726</v>
      </c>
      <c r="F2153" t="s">
        <v>17</v>
      </c>
      <c r="G2153" s="22">
        <v>0.56000000000000005</v>
      </c>
    </row>
    <row r="2154" spans="1:7" x14ac:dyDescent="0.25">
      <c r="A2154">
        <v>3515707</v>
      </c>
      <c r="B2154" t="s">
        <v>44</v>
      </c>
      <c r="C2154" s="1">
        <v>43923</v>
      </c>
      <c r="D2154">
        <v>1</v>
      </c>
      <c r="E2154">
        <v>194276</v>
      </c>
      <c r="F2154" t="s">
        <v>17</v>
      </c>
      <c r="G2154" s="22">
        <v>0.46</v>
      </c>
    </row>
    <row r="2155" spans="1:7" x14ac:dyDescent="0.25">
      <c r="A2155">
        <v>3516309</v>
      </c>
      <c r="B2155" t="s">
        <v>46</v>
      </c>
      <c r="C2155" s="1">
        <v>43923</v>
      </c>
      <c r="D2155">
        <v>1</v>
      </c>
      <c r="E2155">
        <v>175844</v>
      </c>
      <c r="F2155" t="s">
        <v>17</v>
      </c>
      <c r="G2155" s="22">
        <v>0.52</v>
      </c>
    </row>
    <row r="2156" spans="1:7" x14ac:dyDescent="0.25">
      <c r="A2156">
        <v>3516408</v>
      </c>
      <c r="B2156" t="s">
        <v>48</v>
      </c>
      <c r="C2156" s="1">
        <v>43923</v>
      </c>
      <c r="D2156">
        <v>1</v>
      </c>
      <c r="E2156">
        <v>154489</v>
      </c>
      <c r="F2156" t="s">
        <v>17</v>
      </c>
      <c r="G2156" s="22">
        <v>0.56000000000000005</v>
      </c>
    </row>
    <row r="2157" spans="1:7" x14ac:dyDescent="0.25">
      <c r="A2157">
        <v>3518404</v>
      </c>
      <c r="B2157" t="s">
        <v>1106</v>
      </c>
      <c r="C2157" s="1">
        <v>43923</v>
      </c>
      <c r="D2157">
        <v>1</v>
      </c>
      <c r="E2157">
        <v>121798</v>
      </c>
      <c r="F2157" t="s">
        <v>17</v>
      </c>
      <c r="G2157" s="22">
        <v>0.57999999999999996</v>
      </c>
    </row>
    <row r="2158" spans="1:7" x14ac:dyDescent="0.25">
      <c r="A2158">
        <v>3519071</v>
      </c>
      <c r="B2158" t="s">
        <v>1107</v>
      </c>
      <c r="C2158" s="1">
        <v>43923</v>
      </c>
      <c r="D2158">
        <v>1</v>
      </c>
      <c r="E2158">
        <v>230851</v>
      </c>
      <c r="F2158" t="s">
        <v>17</v>
      </c>
      <c r="G2158" s="22">
        <v>0.56000000000000005</v>
      </c>
    </row>
    <row r="2159" spans="1:7" x14ac:dyDescent="0.25">
      <c r="A2159">
        <v>3519709</v>
      </c>
      <c r="B2159" t="s">
        <v>1108</v>
      </c>
      <c r="C2159" s="1">
        <v>43923</v>
      </c>
      <c r="D2159">
        <v>1</v>
      </c>
      <c r="E2159">
        <v>78878</v>
      </c>
      <c r="F2159" t="s">
        <v>17</v>
      </c>
      <c r="G2159" s="22">
        <v>0.64</v>
      </c>
    </row>
    <row r="2160" spans="1:7" x14ac:dyDescent="0.25">
      <c r="A2160">
        <v>3520509</v>
      </c>
      <c r="B2160" t="s">
        <v>1109</v>
      </c>
      <c r="C2160" s="1">
        <v>43923</v>
      </c>
      <c r="D2160">
        <v>1</v>
      </c>
      <c r="E2160">
        <v>251627</v>
      </c>
      <c r="F2160" t="s">
        <v>17</v>
      </c>
      <c r="G2160" s="22">
        <v>0.56000000000000005</v>
      </c>
    </row>
    <row r="2161" spans="1:7" x14ac:dyDescent="0.25">
      <c r="A2161">
        <v>3522109</v>
      </c>
      <c r="B2161" t="s">
        <v>1110</v>
      </c>
      <c r="C2161" s="1">
        <v>43923</v>
      </c>
      <c r="D2161">
        <v>1</v>
      </c>
      <c r="E2161">
        <v>101816</v>
      </c>
      <c r="F2161" t="s">
        <v>17</v>
      </c>
      <c r="G2161" s="22">
        <v>0.63</v>
      </c>
    </row>
    <row r="2162" spans="1:7" x14ac:dyDescent="0.25">
      <c r="A2162">
        <v>3522208</v>
      </c>
      <c r="B2162" t="s">
        <v>53</v>
      </c>
      <c r="C2162" s="1">
        <v>43923</v>
      </c>
      <c r="D2162">
        <v>1</v>
      </c>
      <c r="E2162">
        <v>175693</v>
      </c>
      <c r="F2162" t="s">
        <v>17</v>
      </c>
      <c r="G2162" s="22">
        <v>0.59</v>
      </c>
    </row>
    <row r="2163" spans="1:7" x14ac:dyDescent="0.25">
      <c r="A2163">
        <v>3522307</v>
      </c>
      <c r="B2163" t="s">
        <v>1111</v>
      </c>
      <c r="C2163" s="1">
        <v>43923</v>
      </c>
      <c r="D2163">
        <v>1</v>
      </c>
      <c r="E2163">
        <v>163901</v>
      </c>
      <c r="F2163" t="s">
        <v>17</v>
      </c>
      <c r="G2163" s="22">
        <v>0.55000000000000004</v>
      </c>
    </row>
    <row r="2164" spans="1:7" x14ac:dyDescent="0.25">
      <c r="A2164">
        <v>3522406</v>
      </c>
      <c r="B2164" t="s">
        <v>1112</v>
      </c>
      <c r="C2164" s="1">
        <v>43923</v>
      </c>
      <c r="D2164">
        <v>1</v>
      </c>
      <c r="E2164">
        <v>94354</v>
      </c>
      <c r="F2164" t="s">
        <v>17</v>
      </c>
      <c r="G2164" s="22">
        <v>0.5</v>
      </c>
    </row>
    <row r="2165" spans="1:7" x14ac:dyDescent="0.25">
      <c r="A2165">
        <v>3522505</v>
      </c>
      <c r="B2165" t="s">
        <v>55</v>
      </c>
      <c r="C2165" s="1">
        <v>43923</v>
      </c>
      <c r="D2165">
        <v>1</v>
      </c>
      <c r="E2165">
        <v>237700</v>
      </c>
      <c r="F2165" t="s">
        <v>17</v>
      </c>
      <c r="G2165" s="22">
        <v>0.55000000000000004</v>
      </c>
    </row>
    <row r="2166" spans="1:7" x14ac:dyDescent="0.25">
      <c r="A2166">
        <v>3522604</v>
      </c>
      <c r="B2166" t="s">
        <v>1113</v>
      </c>
      <c r="C2166" s="1">
        <v>43923</v>
      </c>
      <c r="D2166">
        <v>1</v>
      </c>
      <c r="E2166">
        <v>74773</v>
      </c>
      <c r="F2166" t="s">
        <v>17</v>
      </c>
      <c r="G2166" s="22">
        <v>0.56999999999999995</v>
      </c>
    </row>
    <row r="2167" spans="1:7" x14ac:dyDescent="0.25">
      <c r="A2167">
        <v>3523404</v>
      </c>
      <c r="B2167" t="s">
        <v>1114</v>
      </c>
      <c r="C2167" s="1">
        <v>43923</v>
      </c>
      <c r="D2167">
        <v>1</v>
      </c>
      <c r="E2167">
        <v>120858</v>
      </c>
      <c r="F2167" t="s">
        <v>17</v>
      </c>
      <c r="G2167" s="22">
        <v>0.48</v>
      </c>
    </row>
    <row r="2168" spans="1:7" x14ac:dyDescent="0.25">
      <c r="A2168">
        <v>3523909</v>
      </c>
      <c r="B2168" t="s">
        <v>1115</v>
      </c>
      <c r="C2168" s="1">
        <v>43923</v>
      </c>
      <c r="D2168">
        <v>1</v>
      </c>
      <c r="E2168">
        <v>173939</v>
      </c>
      <c r="F2168" t="s">
        <v>17</v>
      </c>
      <c r="G2168" s="22">
        <v>0.53</v>
      </c>
    </row>
    <row r="2169" spans="1:7" x14ac:dyDescent="0.25">
      <c r="A2169">
        <v>3524303</v>
      </c>
      <c r="B2169" t="s">
        <v>1116</v>
      </c>
      <c r="C2169" s="1">
        <v>43923</v>
      </c>
      <c r="D2169">
        <v>1</v>
      </c>
      <c r="E2169">
        <v>77263</v>
      </c>
      <c r="F2169" t="s">
        <v>17</v>
      </c>
      <c r="G2169" s="22">
        <v>0.54</v>
      </c>
    </row>
    <row r="2170" spans="1:7" x14ac:dyDescent="0.25">
      <c r="A2170">
        <v>3524402</v>
      </c>
      <c r="B2170" t="s">
        <v>1117</v>
      </c>
      <c r="C2170" s="1">
        <v>43923</v>
      </c>
      <c r="D2170">
        <v>1</v>
      </c>
      <c r="E2170">
        <v>233662</v>
      </c>
      <c r="F2170" t="s">
        <v>17</v>
      </c>
      <c r="G2170" s="22">
        <v>0.54</v>
      </c>
    </row>
    <row r="2171" spans="1:7" x14ac:dyDescent="0.25">
      <c r="A2171">
        <v>3525003</v>
      </c>
      <c r="B2171" t="s">
        <v>59</v>
      </c>
      <c r="C2171" s="1">
        <v>43923</v>
      </c>
      <c r="D2171">
        <v>1</v>
      </c>
      <c r="E2171">
        <v>124937</v>
      </c>
      <c r="F2171" t="s">
        <v>17</v>
      </c>
      <c r="G2171" s="22">
        <v>0.54</v>
      </c>
    </row>
    <row r="2172" spans="1:7" x14ac:dyDescent="0.25">
      <c r="A2172">
        <v>3525300</v>
      </c>
      <c r="B2172" t="s">
        <v>1118</v>
      </c>
      <c r="C2172" s="1">
        <v>43923</v>
      </c>
      <c r="D2172">
        <v>1</v>
      </c>
      <c r="E2172">
        <v>150252</v>
      </c>
      <c r="F2172" t="s">
        <v>17</v>
      </c>
      <c r="G2172" s="22">
        <v>0.53</v>
      </c>
    </row>
    <row r="2173" spans="1:7" x14ac:dyDescent="0.25">
      <c r="A2173">
        <v>3526704</v>
      </c>
      <c r="B2173" t="s">
        <v>1119</v>
      </c>
      <c r="C2173" s="1">
        <v>43923</v>
      </c>
      <c r="D2173">
        <v>1</v>
      </c>
      <c r="E2173">
        <v>103391</v>
      </c>
      <c r="F2173" t="s">
        <v>17</v>
      </c>
      <c r="G2173" s="22">
        <v>0.57999999999999996</v>
      </c>
    </row>
    <row r="2174" spans="1:7" x14ac:dyDescent="0.25">
      <c r="A2174">
        <v>3527108</v>
      </c>
      <c r="B2174" t="s">
        <v>1120</v>
      </c>
      <c r="C2174" s="1">
        <v>43923</v>
      </c>
      <c r="D2174">
        <v>1</v>
      </c>
      <c r="E2174">
        <v>78013</v>
      </c>
      <c r="F2174" t="s">
        <v>17</v>
      </c>
      <c r="G2174" s="22">
        <v>0.52</v>
      </c>
    </row>
    <row r="2175" spans="1:7" x14ac:dyDescent="0.25">
      <c r="A2175">
        <v>3527207</v>
      </c>
      <c r="B2175" t="s">
        <v>1121</v>
      </c>
      <c r="C2175" s="1">
        <v>43923</v>
      </c>
      <c r="D2175">
        <v>1</v>
      </c>
      <c r="E2175">
        <v>88706</v>
      </c>
      <c r="F2175" t="s">
        <v>17</v>
      </c>
      <c r="G2175" s="22">
        <v>0.65</v>
      </c>
    </row>
    <row r="2176" spans="1:7" x14ac:dyDescent="0.25">
      <c r="A2176">
        <v>3528502</v>
      </c>
      <c r="B2176" t="s">
        <v>940</v>
      </c>
      <c r="C2176" s="1">
        <v>43923</v>
      </c>
      <c r="D2176">
        <v>1</v>
      </c>
      <c r="E2176">
        <v>100179</v>
      </c>
      <c r="F2176" t="s">
        <v>17</v>
      </c>
      <c r="G2176" s="22">
        <v>0.6</v>
      </c>
    </row>
    <row r="2177" spans="1:7" x14ac:dyDescent="0.25">
      <c r="A2177">
        <v>3529005</v>
      </c>
      <c r="B2177" t="s">
        <v>1122</v>
      </c>
      <c r="C2177" s="1">
        <v>43923</v>
      </c>
      <c r="D2177">
        <v>1</v>
      </c>
      <c r="E2177">
        <v>238882</v>
      </c>
      <c r="F2177" t="s">
        <v>17</v>
      </c>
      <c r="G2177" s="22">
        <v>0.5</v>
      </c>
    </row>
    <row r="2178" spans="1:7" x14ac:dyDescent="0.25">
      <c r="A2178">
        <v>3529302</v>
      </c>
      <c r="B2178" t="s">
        <v>1123</v>
      </c>
      <c r="C2178" s="1">
        <v>43923</v>
      </c>
      <c r="D2178">
        <v>1</v>
      </c>
      <c r="E2178">
        <v>83170</v>
      </c>
      <c r="F2178" t="s">
        <v>17</v>
      </c>
      <c r="G2178" s="22">
        <v>0.52</v>
      </c>
    </row>
    <row r="2179" spans="1:7" x14ac:dyDescent="0.25">
      <c r="A2179">
        <v>3530706</v>
      </c>
      <c r="B2179" t="s">
        <v>1124</v>
      </c>
      <c r="C2179" s="1">
        <v>43923</v>
      </c>
      <c r="D2179">
        <v>1</v>
      </c>
      <c r="E2179">
        <v>151888</v>
      </c>
      <c r="F2179" t="s">
        <v>17</v>
      </c>
      <c r="G2179" s="22">
        <v>0.55000000000000004</v>
      </c>
    </row>
    <row r="2180" spans="1:7" x14ac:dyDescent="0.25">
      <c r="A2180">
        <v>3530805</v>
      </c>
      <c r="B2180" t="s">
        <v>1125</v>
      </c>
      <c r="C2180" s="1">
        <v>43923</v>
      </c>
      <c r="D2180">
        <v>1</v>
      </c>
      <c r="E2180">
        <v>93189</v>
      </c>
      <c r="F2180" t="s">
        <v>17</v>
      </c>
      <c r="G2180" s="22">
        <v>0.56999999999999995</v>
      </c>
    </row>
    <row r="2181" spans="1:7" x14ac:dyDescent="0.25">
      <c r="A2181">
        <v>3534708</v>
      </c>
      <c r="B2181" t="s">
        <v>1126</v>
      </c>
      <c r="C2181" s="1">
        <v>43923</v>
      </c>
      <c r="D2181">
        <v>1</v>
      </c>
      <c r="E2181">
        <v>113542</v>
      </c>
      <c r="F2181" t="s">
        <v>17</v>
      </c>
      <c r="G2181" s="22">
        <v>0.53</v>
      </c>
    </row>
    <row r="2182" spans="1:7" x14ac:dyDescent="0.25">
      <c r="A2182">
        <v>3536505</v>
      </c>
      <c r="B2182" t="s">
        <v>1127</v>
      </c>
      <c r="C2182" s="1">
        <v>43923</v>
      </c>
      <c r="D2182">
        <v>1</v>
      </c>
      <c r="E2182">
        <v>109424</v>
      </c>
      <c r="F2182" t="s">
        <v>17</v>
      </c>
      <c r="G2182" s="22">
        <v>0.55000000000000004</v>
      </c>
    </row>
    <row r="2183" spans="1:7" x14ac:dyDescent="0.25">
      <c r="A2183">
        <v>3538006</v>
      </c>
      <c r="B2183" t="s">
        <v>1128</v>
      </c>
      <c r="C2183" s="1">
        <v>43923</v>
      </c>
      <c r="D2183">
        <v>1</v>
      </c>
      <c r="E2183">
        <v>168328</v>
      </c>
      <c r="F2183" t="s">
        <v>17</v>
      </c>
      <c r="G2183" s="22">
        <v>0.61</v>
      </c>
    </row>
    <row r="2184" spans="1:7" x14ac:dyDescent="0.25">
      <c r="A2184">
        <v>3539301</v>
      </c>
      <c r="B2184" t="s">
        <v>1129</v>
      </c>
      <c r="C2184" s="1">
        <v>43923</v>
      </c>
      <c r="D2184">
        <v>1</v>
      </c>
      <c r="E2184">
        <v>76409</v>
      </c>
      <c r="F2184" t="s">
        <v>17</v>
      </c>
      <c r="G2184" s="22">
        <v>0.57999999999999996</v>
      </c>
    </row>
    <row r="2185" spans="1:7" x14ac:dyDescent="0.25">
      <c r="A2185">
        <v>3539806</v>
      </c>
      <c r="B2185" t="s">
        <v>971</v>
      </c>
      <c r="C2185" s="1">
        <v>43923</v>
      </c>
      <c r="D2185">
        <v>1</v>
      </c>
      <c r="E2185">
        <v>117452</v>
      </c>
      <c r="F2185" t="s">
        <v>17</v>
      </c>
      <c r="G2185" s="22">
        <v>0.6</v>
      </c>
    </row>
    <row r="2186" spans="1:7" x14ac:dyDescent="0.25">
      <c r="A2186">
        <v>3541406</v>
      </c>
      <c r="B2186" t="s">
        <v>1130</v>
      </c>
      <c r="C2186" s="1">
        <v>43923</v>
      </c>
      <c r="D2186">
        <v>1</v>
      </c>
      <c r="E2186">
        <v>228743</v>
      </c>
      <c r="F2186" t="s">
        <v>17</v>
      </c>
      <c r="G2186" s="22">
        <v>0.47</v>
      </c>
    </row>
    <row r="2187" spans="1:7" x14ac:dyDescent="0.25">
      <c r="A2187">
        <v>3543303</v>
      </c>
      <c r="B2187" t="s">
        <v>980</v>
      </c>
      <c r="C2187" s="1">
        <v>43923</v>
      </c>
      <c r="D2187">
        <v>1</v>
      </c>
      <c r="E2187">
        <v>123393</v>
      </c>
      <c r="F2187" t="s">
        <v>17</v>
      </c>
      <c r="G2187" s="22">
        <v>0.63</v>
      </c>
    </row>
    <row r="2188" spans="1:7" x14ac:dyDescent="0.25">
      <c r="A2188">
        <v>3543907</v>
      </c>
      <c r="B2188" t="s">
        <v>1131</v>
      </c>
      <c r="C2188" s="1">
        <v>43923</v>
      </c>
      <c r="D2188">
        <v>1</v>
      </c>
      <c r="E2188">
        <v>206424</v>
      </c>
      <c r="F2188" t="s">
        <v>17</v>
      </c>
      <c r="G2188" s="22">
        <v>0.53</v>
      </c>
    </row>
    <row r="2189" spans="1:7" x14ac:dyDescent="0.25">
      <c r="A2189">
        <v>3545209</v>
      </c>
      <c r="B2189" t="s">
        <v>1132</v>
      </c>
      <c r="C2189" s="1">
        <v>43923</v>
      </c>
      <c r="D2189">
        <v>1</v>
      </c>
      <c r="E2189">
        <v>118663</v>
      </c>
      <c r="F2189" t="s">
        <v>17</v>
      </c>
      <c r="G2189" s="22">
        <v>0.54</v>
      </c>
    </row>
    <row r="2190" spans="1:7" x14ac:dyDescent="0.25">
      <c r="A2190">
        <v>3545803</v>
      </c>
      <c r="B2190" t="s">
        <v>1133</v>
      </c>
      <c r="C2190" s="1">
        <v>43923</v>
      </c>
      <c r="D2190">
        <v>1</v>
      </c>
      <c r="E2190">
        <v>193475</v>
      </c>
      <c r="F2190" t="s">
        <v>17</v>
      </c>
      <c r="G2190" s="22">
        <v>0.51</v>
      </c>
    </row>
    <row r="2191" spans="1:7" x14ac:dyDescent="0.25">
      <c r="A2191">
        <v>3547304</v>
      </c>
      <c r="B2191" t="s">
        <v>1003</v>
      </c>
      <c r="C2191" s="1">
        <v>43923</v>
      </c>
      <c r="D2191">
        <v>1</v>
      </c>
      <c r="E2191">
        <v>139447</v>
      </c>
      <c r="F2191" t="s">
        <v>17</v>
      </c>
      <c r="G2191" s="22">
        <v>0.57999999999999996</v>
      </c>
    </row>
    <row r="2192" spans="1:7" x14ac:dyDescent="0.25">
      <c r="A2192">
        <v>3548807</v>
      </c>
      <c r="B2192" t="s">
        <v>1035</v>
      </c>
      <c r="C2192" s="1">
        <v>43923</v>
      </c>
      <c r="D2192">
        <v>1</v>
      </c>
      <c r="E2192">
        <v>161127</v>
      </c>
      <c r="F2192" t="s">
        <v>17</v>
      </c>
      <c r="G2192" s="22">
        <v>0.56000000000000005</v>
      </c>
    </row>
    <row r="2193" spans="1:7" x14ac:dyDescent="0.25">
      <c r="A2193">
        <v>3548906</v>
      </c>
      <c r="B2193" t="s">
        <v>1134</v>
      </c>
      <c r="C2193" s="1">
        <v>43923</v>
      </c>
      <c r="D2193">
        <v>1</v>
      </c>
      <c r="E2193">
        <v>251983</v>
      </c>
      <c r="F2193" t="s">
        <v>17</v>
      </c>
      <c r="G2193" s="22">
        <v>0.56000000000000005</v>
      </c>
    </row>
    <row r="2194" spans="1:7" x14ac:dyDescent="0.25">
      <c r="A2194">
        <v>3549102</v>
      </c>
      <c r="B2194" t="s">
        <v>1135</v>
      </c>
      <c r="C2194" s="1">
        <v>43923</v>
      </c>
      <c r="D2194">
        <v>1</v>
      </c>
      <c r="E2194">
        <v>91211</v>
      </c>
      <c r="F2194" t="s">
        <v>17</v>
      </c>
      <c r="G2194" s="22">
        <v>0.61</v>
      </c>
    </row>
    <row r="2195" spans="1:7" x14ac:dyDescent="0.25">
      <c r="A2195">
        <v>3550605</v>
      </c>
      <c r="B2195" t="s">
        <v>1136</v>
      </c>
      <c r="C2195" s="1">
        <v>43923</v>
      </c>
      <c r="D2195">
        <v>1</v>
      </c>
      <c r="E2195">
        <v>91016</v>
      </c>
      <c r="F2195" t="s">
        <v>17</v>
      </c>
      <c r="G2195" s="22">
        <v>0.59</v>
      </c>
    </row>
    <row r="2196" spans="1:7" x14ac:dyDescent="0.25">
      <c r="A2196">
        <v>3550704</v>
      </c>
      <c r="B2196" t="s">
        <v>1137</v>
      </c>
      <c r="C2196" s="1">
        <v>43923</v>
      </c>
      <c r="D2196">
        <v>1</v>
      </c>
      <c r="E2196">
        <v>88980</v>
      </c>
      <c r="F2196" t="s">
        <v>17</v>
      </c>
      <c r="G2196" s="22">
        <v>0.73</v>
      </c>
    </row>
    <row r="2197" spans="1:7" x14ac:dyDescent="0.25">
      <c r="A2197">
        <v>3551702</v>
      </c>
      <c r="B2197" t="s">
        <v>1138</v>
      </c>
      <c r="C2197" s="1">
        <v>43923</v>
      </c>
      <c r="D2197">
        <v>1</v>
      </c>
      <c r="E2197">
        <v>125815</v>
      </c>
      <c r="F2197" t="s">
        <v>17</v>
      </c>
      <c r="G2197" s="22">
        <v>0.56999999999999995</v>
      </c>
    </row>
    <row r="2198" spans="1:7" x14ac:dyDescent="0.25">
      <c r="A2198">
        <v>3552403</v>
      </c>
      <c r="B2198" t="s">
        <v>1139</v>
      </c>
      <c r="C2198" s="1">
        <v>43923</v>
      </c>
      <c r="D2198">
        <v>1</v>
      </c>
      <c r="E2198">
        <v>282441</v>
      </c>
      <c r="F2198" t="s">
        <v>17</v>
      </c>
      <c r="G2198" s="22">
        <v>0.5</v>
      </c>
    </row>
    <row r="2199" spans="1:7" x14ac:dyDescent="0.25">
      <c r="A2199">
        <v>3552809</v>
      </c>
      <c r="B2199" t="s">
        <v>1051</v>
      </c>
      <c r="C2199" s="1">
        <v>43923</v>
      </c>
      <c r="D2199">
        <v>1</v>
      </c>
      <c r="E2199">
        <v>289664</v>
      </c>
      <c r="F2199" t="s">
        <v>17</v>
      </c>
      <c r="G2199" s="22">
        <v>0.55000000000000004</v>
      </c>
    </row>
    <row r="2200" spans="1:7" x14ac:dyDescent="0.25">
      <c r="A2200">
        <v>3554003</v>
      </c>
      <c r="B2200" t="s">
        <v>1140</v>
      </c>
      <c r="C2200" s="1">
        <v>43923</v>
      </c>
      <c r="D2200">
        <v>1</v>
      </c>
      <c r="E2200">
        <v>121766</v>
      </c>
      <c r="F2200" t="s">
        <v>17</v>
      </c>
      <c r="G2200" s="22">
        <v>0.55000000000000004</v>
      </c>
    </row>
    <row r="2201" spans="1:7" x14ac:dyDescent="0.25">
      <c r="A2201">
        <v>3555406</v>
      </c>
      <c r="B2201" t="s">
        <v>1141</v>
      </c>
      <c r="C2201" s="1">
        <v>43923</v>
      </c>
      <c r="D2201">
        <v>1</v>
      </c>
      <c r="E2201">
        <v>90799</v>
      </c>
      <c r="F2201" t="s">
        <v>17</v>
      </c>
      <c r="G2201" s="22">
        <v>0.7</v>
      </c>
    </row>
    <row r="2202" spans="1:7" x14ac:dyDescent="0.25">
      <c r="A2202">
        <v>3556206</v>
      </c>
      <c r="B2202" t="s">
        <v>1142</v>
      </c>
      <c r="C2202" s="1">
        <v>43923</v>
      </c>
      <c r="D2202">
        <v>1</v>
      </c>
      <c r="E2202">
        <v>129193</v>
      </c>
      <c r="F2202" t="s">
        <v>17</v>
      </c>
      <c r="G2202" s="22">
        <v>0.56000000000000005</v>
      </c>
    </row>
    <row r="2203" spans="1:7" x14ac:dyDescent="0.25">
      <c r="A2203">
        <v>3556503</v>
      </c>
      <c r="B2203" t="s">
        <v>1143</v>
      </c>
      <c r="C2203" s="1">
        <v>43923</v>
      </c>
      <c r="D2203">
        <v>1</v>
      </c>
      <c r="E2203">
        <v>121838</v>
      </c>
      <c r="F2203" t="s">
        <v>17</v>
      </c>
      <c r="G2203" s="22">
        <v>0.51</v>
      </c>
    </row>
    <row r="2204" spans="1:7" x14ac:dyDescent="0.25">
      <c r="A2204">
        <v>3556701</v>
      </c>
      <c r="B2204" t="s">
        <v>1144</v>
      </c>
      <c r="C2204" s="1">
        <v>43923</v>
      </c>
      <c r="D2204">
        <v>1</v>
      </c>
      <c r="E2204">
        <v>78728</v>
      </c>
      <c r="F2204" t="s">
        <v>17</v>
      </c>
      <c r="G2204" s="22">
        <v>0.6</v>
      </c>
    </row>
    <row r="2205" spans="1:7" x14ac:dyDescent="0.25">
      <c r="A2205">
        <v>3557006</v>
      </c>
      <c r="B2205" t="s">
        <v>1145</v>
      </c>
      <c r="C2205" s="1">
        <v>43923</v>
      </c>
      <c r="D2205">
        <v>1</v>
      </c>
      <c r="E2205">
        <v>122480</v>
      </c>
      <c r="F2205" t="s">
        <v>17</v>
      </c>
      <c r="G2205" s="22">
        <v>0.56000000000000005</v>
      </c>
    </row>
    <row r="2206" spans="1:7" x14ac:dyDescent="0.25">
      <c r="A2206">
        <v>3557105</v>
      </c>
      <c r="B2206" t="s">
        <v>1146</v>
      </c>
      <c r="C2206" s="1">
        <v>43923</v>
      </c>
      <c r="D2206">
        <v>1</v>
      </c>
      <c r="E2206">
        <v>94547</v>
      </c>
      <c r="F2206" t="s">
        <v>17</v>
      </c>
      <c r="G2206" s="22">
        <v>0.59</v>
      </c>
    </row>
    <row r="2207" spans="1:7" x14ac:dyDescent="0.25">
      <c r="A2207">
        <v>3550308</v>
      </c>
      <c r="B2207" t="s">
        <v>1042</v>
      </c>
      <c r="C2207" s="1">
        <v>43924</v>
      </c>
      <c r="D2207">
        <v>1</v>
      </c>
      <c r="E2207">
        <v>12252023</v>
      </c>
      <c r="F2207" t="s">
        <v>17</v>
      </c>
      <c r="G2207" s="22">
        <v>0.56000000000000005</v>
      </c>
    </row>
    <row r="2208" spans="1:7" x14ac:dyDescent="0.25">
      <c r="A2208">
        <v>3518800</v>
      </c>
      <c r="B2208" t="s">
        <v>51</v>
      </c>
      <c r="C2208" s="1">
        <v>43924</v>
      </c>
      <c r="D2208">
        <v>1</v>
      </c>
      <c r="E2208">
        <v>1379182</v>
      </c>
      <c r="F2208" t="s">
        <v>17</v>
      </c>
      <c r="G2208" s="22">
        <v>0.54</v>
      </c>
    </row>
    <row r="2209" spans="1:7" x14ac:dyDescent="0.25">
      <c r="A2209">
        <v>3509502</v>
      </c>
      <c r="B2209" t="s">
        <v>1071</v>
      </c>
      <c r="C2209" s="1">
        <v>43924</v>
      </c>
      <c r="D2209">
        <v>1</v>
      </c>
      <c r="E2209">
        <v>1204073</v>
      </c>
      <c r="F2209" t="s">
        <v>17</v>
      </c>
      <c r="G2209" s="22">
        <v>0.53</v>
      </c>
    </row>
    <row r="2210" spans="1:7" x14ac:dyDescent="0.25">
      <c r="A2210">
        <v>3548708</v>
      </c>
      <c r="B2210" t="s">
        <v>1027</v>
      </c>
      <c r="C2210" s="1">
        <v>43924</v>
      </c>
      <c r="D2210">
        <v>1</v>
      </c>
      <c r="E2210">
        <v>838936</v>
      </c>
      <c r="F2210" t="s">
        <v>17</v>
      </c>
      <c r="G2210" s="22">
        <v>0.55000000000000004</v>
      </c>
    </row>
    <row r="2211" spans="1:7" x14ac:dyDescent="0.25">
      <c r="A2211">
        <v>3549904</v>
      </c>
      <c r="B2211" t="s">
        <v>1072</v>
      </c>
      <c r="C2211" s="1">
        <v>43924</v>
      </c>
      <c r="D2211">
        <v>1</v>
      </c>
      <c r="E2211">
        <v>721944</v>
      </c>
      <c r="F2211" t="s">
        <v>17</v>
      </c>
      <c r="G2211" s="22">
        <v>0.55000000000000004</v>
      </c>
    </row>
    <row r="2212" spans="1:7" x14ac:dyDescent="0.25">
      <c r="A2212">
        <v>3547809</v>
      </c>
      <c r="B2212" t="s">
        <v>1011</v>
      </c>
      <c r="C2212" s="1">
        <v>43924</v>
      </c>
      <c r="D2212">
        <v>1</v>
      </c>
      <c r="E2212">
        <v>718773</v>
      </c>
      <c r="F2212" t="s">
        <v>17</v>
      </c>
      <c r="G2212" s="22">
        <v>0.56000000000000005</v>
      </c>
    </row>
    <row r="2213" spans="1:7" x14ac:dyDescent="0.25">
      <c r="A2213">
        <v>3543402</v>
      </c>
      <c r="B2213" t="s">
        <v>1073</v>
      </c>
      <c r="C2213" s="1">
        <v>43924</v>
      </c>
      <c r="D2213">
        <v>1</v>
      </c>
      <c r="E2213">
        <v>703293</v>
      </c>
      <c r="F2213" t="s">
        <v>17</v>
      </c>
      <c r="G2213" s="22">
        <v>0.5</v>
      </c>
    </row>
    <row r="2214" spans="1:7" x14ac:dyDescent="0.25">
      <c r="A2214">
        <v>3534401</v>
      </c>
      <c r="B2214" t="s">
        <v>69</v>
      </c>
      <c r="C2214" s="1">
        <v>43924</v>
      </c>
      <c r="D2214">
        <v>1</v>
      </c>
      <c r="E2214">
        <v>698418</v>
      </c>
      <c r="F2214" t="s">
        <v>17</v>
      </c>
      <c r="G2214" s="22">
        <v>0.56000000000000005</v>
      </c>
    </row>
    <row r="2215" spans="1:7" x14ac:dyDescent="0.25">
      <c r="A2215">
        <v>3552205</v>
      </c>
      <c r="B2215" t="s">
        <v>1074</v>
      </c>
      <c r="C2215" s="1">
        <v>43924</v>
      </c>
      <c r="D2215">
        <v>1</v>
      </c>
      <c r="E2215">
        <v>679378</v>
      </c>
      <c r="F2215" t="s">
        <v>17</v>
      </c>
      <c r="G2215" s="22">
        <v>0.52</v>
      </c>
    </row>
    <row r="2216" spans="1:7" x14ac:dyDescent="0.25">
      <c r="A2216">
        <v>3529401</v>
      </c>
      <c r="B2216" t="s">
        <v>949</v>
      </c>
      <c r="C2216" s="1">
        <v>43924</v>
      </c>
      <c r="D2216">
        <v>1</v>
      </c>
      <c r="E2216">
        <v>472912</v>
      </c>
      <c r="F2216" t="s">
        <v>17</v>
      </c>
      <c r="G2216" s="22">
        <v>0.56000000000000005</v>
      </c>
    </row>
    <row r="2217" spans="1:7" x14ac:dyDescent="0.25">
      <c r="A2217">
        <v>3549805</v>
      </c>
      <c r="B2217" t="s">
        <v>1075</v>
      </c>
      <c r="C2217" s="1">
        <v>43924</v>
      </c>
      <c r="D2217">
        <v>1</v>
      </c>
      <c r="E2217">
        <v>460671</v>
      </c>
      <c r="F2217" t="s">
        <v>17</v>
      </c>
      <c r="G2217" s="22">
        <v>0.47</v>
      </c>
    </row>
    <row r="2218" spans="1:7" x14ac:dyDescent="0.25">
      <c r="A2218">
        <v>3530607</v>
      </c>
      <c r="B2218" t="s">
        <v>67</v>
      </c>
      <c r="C2218" s="1">
        <v>43924</v>
      </c>
      <c r="D2218">
        <v>1</v>
      </c>
      <c r="E2218">
        <v>445842</v>
      </c>
      <c r="F2218" t="s">
        <v>17</v>
      </c>
      <c r="G2218" s="22">
        <v>0.56999999999999995</v>
      </c>
    </row>
    <row r="2219" spans="1:7" x14ac:dyDescent="0.25">
      <c r="A2219">
        <v>3548500</v>
      </c>
      <c r="B2219" t="s">
        <v>1076</v>
      </c>
      <c r="C2219" s="1">
        <v>43924</v>
      </c>
      <c r="D2219">
        <v>1</v>
      </c>
      <c r="E2219">
        <v>433311</v>
      </c>
      <c r="F2219" t="s">
        <v>17</v>
      </c>
      <c r="G2219" s="22">
        <v>0.54</v>
      </c>
    </row>
    <row r="2220" spans="1:7" x14ac:dyDescent="0.25">
      <c r="A2220">
        <v>3513801</v>
      </c>
      <c r="B2220" t="s">
        <v>37</v>
      </c>
      <c r="C2220" s="1">
        <v>43924</v>
      </c>
      <c r="D2220">
        <v>1</v>
      </c>
      <c r="E2220">
        <v>423884</v>
      </c>
      <c r="F2220" t="s">
        <v>17</v>
      </c>
      <c r="G2220" s="22">
        <v>0.56999999999999995</v>
      </c>
    </row>
    <row r="2221" spans="1:7" x14ac:dyDescent="0.25">
      <c r="A2221">
        <v>3525904</v>
      </c>
      <c r="B2221" t="s">
        <v>1077</v>
      </c>
      <c r="C2221" s="1">
        <v>43924</v>
      </c>
      <c r="D2221">
        <v>1</v>
      </c>
      <c r="E2221">
        <v>418962</v>
      </c>
      <c r="F2221" t="s">
        <v>17</v>
      </c>
      <c r="G2221" s="22">
        <v>0.49</v>
      </c>
    </row>
    <row r="2222" spans="1:7" x14ac:dyDescent="0.25">
      <c r="A2222">
        <v>3538709</v>
      </c>
      <c r="B2222" t="s">
        <v>1078</v>
      </c>
      <c r="C2222" s="1">
        <v>43924</v>
      </c>
      <c r="D2222">
        <v>1</v>
      </c>
      <c r="E2222">
        <v>404142</v>
      </c>
      <c r="F2222" t="s">
        <v>17</v>
      </c>
      <c r="G2222" s="22">
        <v>0.51</v>
      </c>
    </row>
    <row r="2223" spans="1:7" x14ac:dyDescent="0.25">
      <c r="A2223">
        <v>3510609</v>
      </c>
      <c r="B2223" t="s">
        <v>824</v>
      </c>
      <c r="C2223" s="1">
        <v>43924</v>
      </c>
      <c r="D2223">
        <v>1</v>
      </c>
      <c r="E2223">
        <v>400927</v>
      </c>
      <c r="F2223" t="s">
        <v>17</v>
      </c>
      <c r="G2223" s="22">
        <v>0.56000000000000005</v>
      </c>
    </row>
    <row r="2224" spans="1:7" x14ac:dyDescent="0.25">
      <c r="A2224">
        <v>3506003</v>
      </c>
      <c r="B2224" t="s">
        <v>1079</v>
      </c>
      <c r="C2224" s="1">
        <v>43924</v>
      </c>
      <c r="D2224">
        <v>1</v>
      </c>
      <c r="E2224">
        <v>376818</v>
      </c>
      <c r="F2224" t="s">
        <v>17</v>
      </c>
      <c r="G2224" s="22">
        <v>0.48</v>
      </c>
    </row>
    <row r="2225" spans="1:7" x14ac:dyDescent="0.25">
      <c r="A2225">
        <v>3523107</v>
      </c>
      <c r="B2225" t="s">
        <v>57</v>
      </c>
      <c r="C2225" s="1">
        <v>43924</v>
      </c>
      <c r="D2225">
        <v>1</v>
      </c>
      <c r="E2225">
        <v>370821</v>
      </c>
      <c r="F2225" t="s">
        <v>17</v>
      </c>
      <c r="G2225" s="22">
        <v>0.57999999999999996</v>
      </c>
    </row>
    <row r="2226" spans="1:7" x14ac:dyDescent="0.25">
      <c r="A2226">
        <v>3551009</v>
      </c>
      <c r="B2226" t="s">
        <v>1080</v>
      </c>
      <c r="C2226" s="1">
        <v>43924</v>
      </c>
      <c r="D2226">
        <v>1</v>
      </c>
      <c r="E2226">
        <v>365798</v>
      </c>
      <c r="F2226" t="s">
        <v>17</v>
      </c>
      <c r="G2226" s="22">
        <v>0.59</v>
      </c>
    </row>
    <row r="2227" spans="1:7" x14ac:dyDescent="0.25">
      <c r="A2227">
        <v>3516200</v>
      </c>
      <c r="B2227" t="s">
        <v>1081</v>
      </c>
      <c r="C2227" s="1">
        <v>43924</v>
      </c>
      <c r="D2227">
        <v>1</v>
      </c>
      <c r="E2227">
        <v>353187</v>
      </c>
      <c r="F2227" t="s">
        <v>17</v>
      </c>
      <c r="G2227" s="22">
        <v>0.5</v>
      </c>
    </row>
    <row r="2228" spans="1:7" x14ac:dyDescent="0.25">
      <c r="A2228">
        <v>3541000</v>
      </c>
      <c r="B2228" t="s">
        <v>1082</v>
      </c>
      <c r="C2228" s="1">
        <v>43924</v>
      </c>
      <c r="D2228">
        <v>1</v>
      </c>
      <c r="E2228">
        <v>325073</v>
      </c>
      <c r="F2228" t="s">
        <v>17</v>
      </c>
      <c r="G2228" s="22">
        <v>0.54</v>
      </c>
    </row>
    <row r="2229" spans="1:7" x14ac:dyDescent="0.25">
      <c r="A2229">
        <v>3518701</v>
      </c>
      <c r="B2229" t="s">
        <v>1083</v>
      </c>
      <c r="C2229" s="1">
        <v>43924</v>
      </c>
      <c r="D2229">
        <v>1</v>
      </c>
      <c r="E2229">
        <v>320459</v>
      </c>
      <c r="F2229" t="s">
        <v>17</v>
      </c>
      <c r="G2229" s="22">
        <v>0.56999999999999995</v>
      </c>
    </row>
    <row r="2230" spans="1:7" x14ac:dyDescent="0.25">
      <c r="A2230">
        <v>3554102</v>
      </c>
      <c r="B2230" t="s">
        <v>1084</v>
      </c>
      <c r="C2230" s="1">
        <v>43924</v>
      </c>
      <c r="D2230">
        <v>1</v>
      </c>
      <c r="E2230">
        <v>314924</v>
      </c>
      <c r="F2230" t="s">
        <v>17</v>
      </c>
      <c r="G2230" s="22">
        <v>0.56000000000000005</v>
      </c>
    </row>
    <row r="2231" spans="1:7" x14ac:dyDescent="0.25">
      <c r="A2231">
        <v>3526902</v>
      </c>
      <c r="B2231" t="s">
        <v>1085</v>
      </c>
      <c r="C2231" s="1">
        <v>43924</v>
      </c>
      <c r="D2231">
        <v>1</v>
      </c>
      <c r="E2231">
        <v>306114</v>
      </c>
      <c r="F2231" t="s">
        <v>17</v>
      </c>
      <c r="G2231" s="22">
        <v>0.47</v>
      </c>
    </row>
    <row r="2232" spans="1:7" x14ac:dyDescent="0.25">
      <c r="A2232">
        <v>3552502</v>
      </c>
      <c r="B2232" t="s">
        <v>93</v>
      </c>
      <c r="C2232" s="1">
        <v>43924</v>
      </c>
      <c r="D2232">
        <v>1</v>
      </c>
      <c r="E2232">
        <v>297637</v>
      </c>
      <c r="F2232" t="s">
        <v>17</v>
      </c>
      <c r="G2232" s="22">
        <v>0.57999999999999996</v>
      </c>
    </row>
    <row r="2233" spans="1:7" x14ac:dyDescent="0.25">
      <c r="B2233" t="s">
        <v>1086</v>
      </c>
      <c r="C2233" s="1">
        <v>43924</v>
      </c>
      <c r="D2233">
        <v>1</v>
      </c>
      <c r="G2233" s="22">
        <v>0.54</v>
      </c>
    </row>
    <row r="2234" spans="1:7" x14ac:dyDescent="0.25">
      <c r="A2234">
        <v>3501608</v>
      </c>
      <c r="B2234" t="s">
        <v>1087</v>
      </c>
      <c r="C2234" s="1">
        <v>43924</v>
      </c>
      <c r="D2234">
        <v>1</v>
      </c>
      <c r="E2234">
        <v>239597</v>
      </c>
      <c r="F2234" t="s">
        <v>17</v>
      </c>
      <c r="G2234" s="22">
        <v>0.53</v>
      </c>
    </row>
    <row r="2235" spans="1:7" x14ac:dyDescent="0.25">
      <c r="A2235">
        <v>3501905</v>
      </c>
      <c r="B2235" t="s">
        <v>1088</v>
      </c>
      <c r="C2235" s="1">
        <v>43924</v>
      </c>
      <c r="D2235">
        <v>1</v>
      </c>
      <c r="E2235">
        <v>72195</v>
      </c>
      <c r="F2235" t="s">
        <v>17</v>
      </c>
      <c r="G2235" s="22">
        <v>0.56000000000000005</v>
      </c>
    </row>
    <row r="2236" spans="1:7" x14ac:dyDescent="0.25">
      <c r="A2236">
        <v>3502804</v>
      </c>
      <c r="B2236" t="s">
        <v>1089</v>
      </c>
      <c r="C2236" s="1">
        <v>43924</v>
      </c>
      <c r="D2236">
        <v>1</v>
      </c>
      <c r="E2236">
        <v>197016</v>
      </c>
      <c r="F2236" t="s">
        <v>17</v>
      </c>
      <c r="G2236" s="22">
        <v>0.47</v>
      </c>
    </row>
    <row r="2237" spans="1:7" x14ac:dyDescent="0.25">
      <c r="A2237">
        <v>3503208</v>
      </c>
      <c r="B2237" t="s">
        <v>1090</v>
      </c>
      <c r="C2237" s="1">
        <v>43924</v>
      </c>
      <c r="D2237">
        <v>1</v>
      </c>
      <c r="E2237">
        <v>236072</v>
      </c>
      <c r="F2237" t="s">
        <v>17</v>
      </c>
      <c r="G2237" s="22">
        <v>0.49</v>
      </c>
    </row>
    <row r="2238" spans="1:7" x14ac:dyDescent="0.25">
      <c r="A2238">
        <v>3503307</v>
      </c>
      <c r="B2238" t="s">
        <v>1091</v>
      </c>
      <c r="C2238" s="1">
        <v>43924</v>
      </c>
      <c r="D2238">
        <v>1</v>
      </c>
      <c r="E2238">
        <v>134236</v>
      </c>
      <c r="F2238" t="s">
        <v>17</v>
      </c>
      <c r="G2238" s="22">
        <v>0.52</v>
      </c>
    </row>
    <row r="2239" spans="1:7" x14ac:dyDescent="0.25">
      <c r="A2239">
        <v>3503901</v>
      </c>
      <c r="B2239" t="s">
        <v>791</v>
      </c>
      <c r="C2239" s="1">
        <v>43924</v>
      </c>
      <c r="D2239">
        <v>1</v>
      </c>
      <c r="E2239">
        <v>89824</v>
      </c>
      <c r="F2239" t="s">
        <v>17</v>
      </c>
      <c r="G2239" s="22">
        <v>0.55000000000000004</v>
      </c>
    </row>
    <row r="2240" spans="1:7" x14ac:dyDescent="0.25">
      <c r="A2240">
        <v>3504008</v>
      </c>
      <c r="B2240" t="s">
        <v>1092</v>
      </c>
      <c r="C2240" s="1">
        <v>43924</v>
      </c>
      <c r="D2240">
        <v>1</v>
      </c>
      <c r="E2240">
        <v>104386</v>
      </c>
      <c r="F2240" t="s">
        <v>17</v>
      </c>
      <c r="G2240" s="22">
        <v>0.53</v>
      </c>
    </row>
    <row r="2241" spans="1:7" x14ac:dyDescent="0.25">
      <c r="A2241">
        <v>3504107</v>
      </c>
      <c r="B2241" t="s">
        <v>1093</v>
      </c>
      <c r="C2241" s="1">
        <v>43924</v>
      </c>
      <c r="D2241">
        <v>1</v>
      </c>
      <c r="E2241">
        <v>142761</v>
      </c>
      <c r="F2241" t="s">
        <v>17</v>
      </c>
      <c r="G2241" s="22">
        <v>0.56999999999999995</v>
      </c>
    </row>
    <row r="2242" spans="1:7" x14ac:dyDescent="0.25">
      <c r="A2242">
        <v>3504503</v>
      </c>
      <c r="B2242" t="s">
        <v>1094</v>
      </c>
      <c r="C2242" s="1">
        <v>43924</v>
      </c>
      <c r="D2242">
        <v>1</v>
      </c>
      <c r="E2242">
        <v>90655</v>
      </c>
      <c r="F2242" t="s">
        <v>17</v>
      </c>
      <c r="G2242" s="22">
        <v>0.55000000000000004</v>
      </c>
    </row>
    <row r="2243" spans="1:7" x14ac:dyDescent="0.25">
      <c r="A2243">
        <v>3505500</v>
      </c>
      <c r="B2243" t="s">
        <v>1095</v>
      </c>
      <c r="C2243" s="1">
        <v>43924</v>
      </c>
      <c r="D2243">
        <v>1</v>
      </c>
      <c r="E2243">
        <v>122098</v>
      </c>
      <c r="F2243" t="s">
        <v>17</v>
      </c>
      <c r="G2243" s="22">
        <v>0.53</v>
      </c>
    </row>
    <row r="2244" spans="1:7" x14ac:dyDescent="0.25">
      <c r="A2244">
        <v>3505708</v>
      </c>
      <c r="B2244" t="s">
        <v>23</v>
      </c>
      <c r="C2244" s="1">
        <v>43924</v>
      </c>
      <c r="D2244">
        <v>1</v>
      </c>
      <c r="E2244">
        <v>274182</v>
      </c>
      <c r="F2244" t="s">
        <v>17</v>
      </c>
      <c r="G2244" s="22">
        <v>0.49</v>
      </c>
    </row>
    <row r="2245" spans="1:7" x14ac:dyDescent="0.25">
      <c r="A2245">
        <v>3506102</v>
      </c>
      <c r="B2245" t="s">
        <v>1096</v>
      </c>
      <c r="C2245" s="1">
        <v>43924</v>
      </c>
      <c r="D2245">
        <v>1</v>
      </c>
      <c r="E2245">
        <v>77496</v>
      </c>
      <c r="F2245" t="s">
        <v>17</v>
      </c>
      <c r="G2245" s="22">
        <v>0.62</v>
      </c>
    </row>
    <row r="2246" spans="1:7" x14ac:dyDescent="0.25">
      <c r="A2246">
        <v>3506508</v>
      </c>
      <c r="B2246" t="s">
        <v>1097</v>
      </c>
      <c r="C2246" s="1">
        <v>43924</v>
      </c>
      <c r="D2246">
        <v>1</v>
      </c>
      <c r="E2246">
        <v>123638</v>
      </c>
      <c r="F2246" t="s">
        <v>17</v>
      </c>
      <c r="G2246" s="22">
        <v>0.55000000000000004</v>
      </c>
    </row>
    <row r="2247" spans="1:7" x14ac:dyDescent="0.25">
      <c r="A2247">
        <v>3507506</v>
      </c>
      <c r="B2247" t="s">
        <v>1098</v>
      </c>
      <c r="C2247" s="1">
        <v>43924</v>
      </c>
      <c r="D2247">
        <v>1</v>
      </c>
      <c r="E2247">
        <v>146497</v>
      </c>
      <c r="F2247" t="s">
        <v>17</v>
      </c>
      <c r="G2247" s="22">
        <v>0.54</v>
      </c>
    </row>
    <row r="2248" spans="1:7" x14ac:dyDescent="0.25">
      <c r="A2248">
        <v>3507605</v>
      </c>
      <c r="B2248" t="s">
        <v>1099</v>
      </c>
      <c r="C2248" s="1">
        <v>43924</v>
      </c>
      <c r="D2248">
        <v>1</v>
      </c>
      <c r="E2248">
        <v>168668</v>
      </c>
      <c r="F2248" t="s">
        <v>17</v>
      </c>
      <c r="G2248" s="22">
        <v>0.51</v>
      </c>
    </row>
    <row r="2249" spans="1:7" x14ac:dyDescent="0.25">
      <c r="A2249">
        <v>3508504</v>
      </c>
      <c r="B2249" t="s">
        <v>1100</v>
      </c>
      <c r="C2249" s="1">
        <v>43924</v>
      </c>
      <c r="D2249">
        <v>1</v>
      </c>
      <c r="E2249">
        <v>94263</v>
      </c>
      <c r="F2249" t="s">
        <v>17</v>
      </c>
      <c r="G2249" s="22">
        <v>0.62</v>
      </c>
    </row>
    <row r="2250" spans="1:7" x14ac:dyDescent="0.25">
      <c r="A2250">
        <v>3509007</v>
      </c>
      <c r="B2250" t="s">
        <v>27</v>
      </c>
      <c r="C2250" s="1">
        <v>43924</v>
      </c>
      <c r="D2250">
        <v>1</v>
      </c>
      <c r="E2250">
        <v>101470</v>
      </c>
      <c r="F2250" t="s">
        <v>17</v>
      </c>
      <c r="G2250" s="22">
        <v>0.54</v>
      </c>
    </row>
    <row r="2251" spans="1:7" x14ac:dyDescent="0.25">
      <c r="A2251">
        <v>3509205</v>
      </c>
      <c r="B2251" t="s">
        <v>30</v>
      </c>
      <c r="C2251" s="1">
        <v>43924</v>
      </c>
      <c r="D2251">
        <v>1</v>
      </c>
      <c r="E2251">
        <v>76801</v>
      </c>
      <c r="F2251" t="s">
        <v>17</v>
      </c>
      <c r="G2251" s="22">
        <v>0.56999999999999995</v>
      </c>
    </row>
    <row r="2252" spans="1:7" x14ac:dyDescent="0.25">
      <c r="A2252">
        <v>3509601</v>
      </c>
      <c r="B2252" t="s">
        <v>1101</v>
      </c>
      <c r="C2252" s="1">
        <v>43924</v>
      </c>
      <c r="D2252">
        <v>1</v>
      </c>
      <c r="E2252">
        <v>84650</v>
      </c>
      <c r="F2252" t="s">
        <v>17</v>
      </c>
      <c r="G2252" s="22">
        <v>0.56999999999999995</v>
      </c>
    </row>
    <row r="2253" spans="1:7" x14ac:dyDescent="0.25">
      <c r="A2253">
        <v>3510500</v>
      </c>
      <c r="B2253" t="s">
        <v>1102</v>
      </c>
      <c r="C2253" s="1">
        <v>43924</v>
      </c>
      <c r="D2253">
        <v>1</v>
      </c>
      <c r="E2253">
        <v>121532</v>
      </c>
      <c r="F2253" t="s">
        <v>17</v>
      </c>
      <c r="G2253" s="22">
        <v>0.62</v>
      </c>
    </row>
    <row r="2254" spans="1:7" x14ac:dyDescent="0.25">
      <c r="A2254">
        <v>3511102</v>
      </c>
      <c r="B2254" t="s">
        <v>1103</v>
      </c>
      <c r="C2254" s="1">
        <v>43924</v>
      </c>
      <c r="D2254">
        <v>1</v>
      </c>
      <c r="E2254">
        <v>121862</v>
      </c>
      <c r="F2254" t="s">
        <v>17</v>
      </c>
      <c r="G2254" s="22">
        <v>0.47</v>
      </c>
    </row>
    <row r="2255" spans="1:7" x14ac:dyDescent="0.25">
      <c r="A2255">
        <v>3513009</v>
      </c>
      <c r="B2255" t="s">
        <v>34</v>
      </c>
      <c r="C2255" s="1">
        <v>43924</v>
      </c>
      <c r="D2255">
        <v>1</v>
      </c>
      <c r="E2255">
        <v>249210</v>
      </c>
      <c r="F2255" t="s">
        <v>17</v>
      </c>
      <c r="G2255" s="22">
        <v>0.56999999999999995</v>
      </c>
    </row>
    <row r="2256" spans="1:7" x14ac:dyDescent="0.25">
      <c r="A2256">
        <v>3513405</v>
      </c>
      <c r="B2256" t="s">
        <v>1104</v>
      </c>
      <c r="C2256" s="1">
        <v>43924</v>
      </c>
      <c r="D2256">
        <v>1</v>
      </c>
      <c r="E2256">
        <v>82238</v>
      </c>
      <c r="F2256" t="s">
        <v>17</v>
      </c>
      <c r="G2256" s="22">
        <v>0.67</v>
      </c>
    </row>
    <row r="2257" spans="1:7" x14ac:dyDescent="0.25">
      <c r="A2257">
        <v>3513504</v>
      </c>
      <c r="B2257" t="s">
        <v>1105</v>
      </c>
      <c r="C2257" s="1">
        <v>43924</v>
      </c>
      <c r="D2257">
        <v>1</v>
      </c>
      <c r="E2257">
        <v>130705</v>
      </c>
      <c r="F2257" t="s">
        <v>17</v>
      </c>
      <c r="G2257" s="22">
        <v>0.47</v>
      </c>
    </row>
    <row r="2258" spans="1:7" x14ac:dyDescent="0.25">
      <c r="A2258">
        <v>3515004</v>
      </c>
      <c r="B2258" t="s">
        <v>40</v>
      </c>
      <c r="C2258" s="1">
        <v>43924</v>
      </c>
      <c r="D2258">
        <v>1</v>
      </c>
      <c r="E2258">
        <v>273726</v>
      </c>
      <c r="F2258" t="s">
        <v>17</v>
      </c>
      <c r="G2258" s="22">
        <v>0.55000000000000004</v>
      </c>
    </row>
    <row r="2259" spans="1:7" x14ac:dyDescent="0.25">
      <c r="A2259">
        <v>3515707</v>
      </c>
      <c r="B2259" t="s">
        <v>44</v>
      </c>
      <c r="C2259" s="1">
        <v>43924</v>
      </c>
      <c r="D2259">
        <v>1</v>
      </c>
      <c r="E2259">
        <v>194276</v>
      </c>
      <c r="F2259" t="s">
        <v>17</v>
      </c>
      <c r="G2259" s="22">
        <v>0.48</v>
      </c>
    </row>
    <row r="2260" spans="1:7" x14ac:dyDescent="0.25">
      <c r="A2260">
        <v>3516309</v>
      </c>
      <c r="B2260" t="s">
        <v>46</v>
      </c>
      <c r="C2260" s="1">
        <v>43924</v>
      </c>
      <c r="D2260">
        <v>1</v>
      </c>
      <c r="E2260">
        <v>175844</v>
      </c>
      <c r="F2260" t="s">
        <v>17</v>
      </c>
      <c r="G2260" s="22">
        <v>0.53</v>
      </c>
    </row>
    <row r="2261" spans="1:7" x14ac:dyDescent="0.25">
      <c r="A2261">
        <v>3516408</v>
      </c>
      <c r="B2261" t="s">
        <v>48</v>
      </c>
      <c r="C2261" s="1">
        <v>43924</v>
      </c>
      <c r="D2261">
        <v>1</v>
      </c>
      <c r="E2261">
        <v>154489</v>
      </c>
      <c r="F2261" t="s">
        <v>17</v>
      </c>
      <c r="G2261" s="22">
        <v>0.55000000000000004</v>
      </c>
    </row>
    <row r="2262" spans="1:7" x14ac:dyDescent="0.25">
      <c r="A2262">
        <v>3518404</v>
      </c>
      <c r="B2262" t="s">
        <v>1106</v>
      </c>
      <c r="C2262" s="1">
        <v>43924</v>
      </c>
      <c r="D2262">
        <v>1</v>
      </c>
      <c r="E2262">
        <v>121798</v>
      </c>
      <c r="F2262" t="s">
        <v>17</v>
      </c>
      <c r="G2262" s="22">
        <v>0.57999999999999996</v>
      </c>
    </row>
    <row r="2263" spans="1:7" x14ac:dyDescent="0.25">
      <c r="A2263">
        <v>3519071</v>
      </c>
      <c r="B2263" t="s">
        <v>1107</v>
      </c>
      <c r="C2263" s="1">
        <v>43924</v>
      </c>
      <c r="D2263">
        <v>1</v>
      </c>
      <c r="E2263">
        <v>230851</v>
      </c>
      <c r="F2263" t="s">
        <v>17</v>
      </c>
      <c r="G2263" s="22">
        <v>0.48</v>
      </c>
    </row>
    <row r="2264" spans="1:7" x14ac:dyDescent="0.25">
      <c r="A2264">
        <v>3519709</v>
      </c>
      <c r="B2264" t="s">
        <v>1108</v>
      </c>
      <c r="C2264" s="1">
        <v>43924</v>
      </c>
      <c r="D2264">
        <v>1</v>
      </c>
      <c r="E2264">
        <v>78878</v>
      </c>
      <c r="F2264" t="s">
        <v>17</v>
      </c>
      <c r="G2264" s="22">
        <v>0.63</v>
      </c>
    </row>
    <row r="2265" spans="1:7" x14ac:dyDescent="0.25">
      <c r="A2265">
        <v>3520509</v>
      </c>
      <c r="B2265" t="s">
        <v>1109</v>
      </c>
      <c r="C2265" s="1">
        <v>43924</v>
      </c>
      <c r="D2265">
        <v>1</v>
      </c>
      <c r="E2265">
        <v>251627</v>
      </c>
      <c r="F2265" t="s">
        <v>17</v>
      </c>
      <c r="G2265" s="22">
        <v>0.55000000000000004</v>
      </c>
    </row>
    <row r="2266" spans="1:7" x14ac:dyDescent="0.25">
      <c r="A2266">
        <v>3522109</v>
      </c>
      <c r="B2266" t="s">
        <v>1110</v>
      </c>
      <c r="C2266" s="1">
        <v>43924</v>
      </c>
      <c r="D2266">
        <v>1</v>
      </c>
      <c r="E2266">
        <v>101816</v>
      </c>
      <c r="F2266" t="s">
        <v>17</v>
      </c>
      <c r="G2266" s="22">
        <v>0.62</v>
      </c>
    </row>
    <row r="2267" spans="1:7" x14ac:dyDescent="0.25">
      <c r="A2267">
        <v>3522208</v>
      </c>
      <c r="B2267" t="s">
        <v>53</v>
      </c>
      <c r="C2267" s="1">
        <v>43924</v>
      </c>
      <c r="D2267">
        <v>1</v>
      </c>
      <c r="E2267">
        <v>175693</v>
      </c>
      <c r="F2267" t="s">
        <v>17</v>
      </c>
      <c r="G2267" s="22">
        <v>0.6</v>
      </c>
    </row>
    <row r="2268" spans="1:7" x14ac:dyDescent="0.25">
      <c r="A2268">
        <v>3522307</v>
      </c>
      <c r="B2268" t="s">
        <v>1111</v>
      </c>
      <c r="C2268" s="1">
        <v>43924</v>
      </c>
      <c r="D2268">
        <v>1</v>
      </c>
      <c r="E2268">
        <v>163901</v>
      </c>
      <c r="F2268" t="s">
        <v>17</v>
      </c>
      <c r="G2268" s="22">
        <v>0.55000000000000004</v>
      </c>
    </row>
    <row r="2269" spans="1:7" x14ac:dyDescent="0.25">
      <c r="A2269">
        <v>3522406</v>
      </c>
      <c r="B2269" t="s">
        <v>1112</v>
      </c>
      <c r="C2269" s="1">
        <v>43924</v>
      </c>
      <c r="D2269">
        <v>1</v>
      </c>
      <c r="E2269">
        <v>94354</v>
      </c>
      <c r="F2269" t="s">
        <v>17</v>
      </c>
      <c r="G2269" s="22">
        <v>0.52</v>
      </c>
    </row>
    <row r="2270" spans="1:7" x14ac:dyDescent="0.25">
      <c r="A2270">
        <v>3522505</v>
      </c>
      <c r="B2270" t="s">
        <v>55</v>
      </c>
      <c r="C2270" s="1">
        <v>43924</v>
      </c>
      <c r="D2270">
        <v>1</v>
      </c>
      <c r="E2270">
        <v>237700</v>
      </c>
      <c r="F2270" t="s">
        <v>17</v>
      </c>
      <c r="G2270" s="22">
        <v>0.55000000000000004</v>
      </c>
    </row>
    <row r="2271" spans="1:7" x14ac:dyDescent="0.25">
      <c r="A2271">
        <v>3522604</v>
      </c>
      <c r="B2271" t="s">
        <v>1113</v>
      </c>
      <c r="C2271" s="1">
        <v>43924</v>
      </c>
      <c r="D2271">
        <v>1</v>
      </c>
      <c r="E2271">
        <v>74773</v>
      </c>
      <c r="F2271" t="s">
        <v>17</v>
      </c>
      <c r="G2271" s="22">
        <v>0.56000000000000005</v>
      </c>
    </row>
    <row r="2272" spans="1:7" x14ac:dyDescent="0.25">
      <c r="A2272">
        <v>3523404</v>
      </c>
      <c r="B2272" t="s">
        <v>1114</v>
      </c>
      <c r="C2272" s="1">
        <v>43924</v>
      </c>
      <c r="D2272">
        <v>1</v>
      </c>
      <c r="E2272">
        <v>120858</v>
      </c>
      <c r="F2272" t="s">
        <v>17</v>
      </c>
      <c r="G2272" s="22">
        <v>0.51</v>
      </c>
    </row>
    <row r="2273" spans="1:7" x14ac:dyDescent="0.25">
      <c r="A2273">
        <v>3523909</v>
      </c>
      <c r="B2273" t="s">
        <v>1115</v>
      </c>
      <c r="C2273" s="1">
        <v>43924</v>
      </c>
      <c r="D2273">
        <v>1</v>
      </c>
      <c r="E2273">
        <v>173939</v>
      </c>
      <c r="F2273" t="s">
        <v>17</v>
      </c>
      <c r="G2273" s="22">
        <v>0.53</v>
      </c>
    </row>
    <row r="2274" spans="1:7" x14ac:dyDescent="0.25">
      <c r="A2274">
        <v>3524303</v>
      </c>
      <c r="B2274" t="s">
        <v>1116</v>
      </c>
      <c r="C2274" s="1">
        <v>43924</v>
      </c>
      <c r="D2274">
        <v>1</v>
      </c>
      <c r="E2274">
        <v>77263</v>
      </c>
      <c r="F2274" t="s">
        <v>17</v>
      </c>
      <c r="G2274" s="22">
        <v>0.54</v>
      </c>
    </row>
    <row r="2275" spans="1:7" x14ac:dyDescent="0.25">
      <c r="A2275">
        <v>3524402</v>
      </c>
      <c r="B2275" t="s">
        <v>1117</v>
      </c>
      <c r="C2275" s="1">
        <v>43924</v>
      </c>
      <c r="D2275">
        <v>1</v>
      </c>
      <c r="E2275">
        <v>233662</v>
      </c>
      <c r="F2275" t="s">
        <v>17</v>
      </c>
      <c r="G2275" s="22">
        <v>0.56999999999999995</v>
      </c>
    </row>
    <row r="2276" spans="1:7" x14ac:dyDescent="0.25">
      <c r="A2276">
        <v>3525003</v>
      </c>
      <c r="B2276" t="s">
        <v>59</v>
      </c>
      <c r="C2276" s="1">
        <v>43924</v>
      </c>
      <c r="D2276">
        <v>1</v>
      </c>
      <c r="E2276">
        <v>124937</v>
      </c>
      <c r="F2276" t="s">
        <v>17</v>
      </c>
      <c r="G2276" s="22">
        <v>0.55000000000000004</v>
      </c>
    </row>
    <row r="2277" spans="1:7" x14ac:dyDescent="0.25">
      <c r="A2277">
        <v>3525300</v>
      </c>
      <c r="B2277" t="s">
        <v>1118</v>
      </c>
      <c r="C2277" s="1">
        <v>43924</v>
      </c>
      <c r="D2277">
        <v>1</v>
      </c>
      <c r="E2277">
        <v>150252</v>
      </c>
      <c r="F2277" t="s">
        <v>17</v>
      </c>
      <c r="G2277" s="22">
        <v>0.53</v>
      </c>
    </row>
    <row r="2278" spans="1:7" x14ac:dyDescent="0.25">
      <c r="A2278">
        <v>3526704</v>
      </c>
      <c r="B2278" t="s">
        <v>1119</v>
      </c>
      <c r="C2278" s="1">
        <v>43924</v>
      </c>
      <c r="D2278">
        <v>1</v>
      </c>
      <c r="E2278">
        <v>103391</v>
      </c>
      <c r="F2278" t="s">
        <v>17</v>
      </c>
      <c r="G2278" s="22">
        <v>0.56999999999999995</v>
      </c>
    </row>
    <row r="2279" spans="1:7" x14ac:dyDescent="0.25">
      <c r="A2279">
        <v>3527108</v>
      </c>
      <c r="B2279" t="s">
        <v>1120</v>
      </c>
      <c r="C2279" s="1">
        <v>43924</v>
      </c>
      <c r="D2279">
        <v>1</v>
      </c>
      <c r="E2279">
        <v>78013</v>
      </c>
      <c r="F2279" t="s">
        <v>17</v>
      </c>
      <c r="G2279" s="22">
        <v>0.51</v>
      </c>
    </row>
    <row r="2280" spans="1:7" x14ac:dyDescent="0.25">
      <c r="A2280">
        <v>3527207</v>
      </c>
      <c r="B2280" t="s">
        <v>1121</v>
      </c>
      <c r="C2280" s="1">
        <v>43924</v>
      </c>
      <c r="D2280">
        <v>1</v>
      </c>
      <c r="E2280">
        <v>88706</v>
      </c>
      <c r="F2280" t="s">
        <v>17</v>
      </c>
      <c r="G2280" s="22">
        <v>0.64</v>
      </c>
    </row>
    <row r="2281" spans="1:7" x14ac:dyDescent="0.25">
      <c r="A2281">
        <v>3528502</v>
      </c>
      <c r="B2281" t="s">
        <v>940</v>
      </c>
      <c r="C2281" s="1">
        <v>43924</v>
      </c>
      <c r="D2281">
        <v>1</v>
      </c>
      <c r="E2281">
        <v>100179</v>
      </c>
      <c r="F2281" t="s">
        <v>17</v>
      </c>
      <c r="G2281" s="22">
        <v>0.62</v>
      </c>
    </row>
    <row r="2282" spans="1:7" x14ac:dyDescent="0.25">
      <c r="A2282">
        <v>3529005</v>
      </c>
      <c r="B2282" t="s">
        <v>1122</v>
      </c>
      <c r="C2282" s="1">
        <v>43924</v>
      </c>
      <c r="D2282">
        <v>1</v>
      </c>
      <c r="E2282">
        <v>238882</v>
      </c>
      <c r="F2282" t="s">
        <v>17</v>
      </c>
      <c r="G2282" s="22">
        <v>0.5</v>
      </c>
    </row>
    <row r="2283" spans="1:7" x14ac:dyDescent="0.25">
      <c r="A2283">
        <v>3529302</v>
      </c>
      <c r="B2283" t="s">
        <v>1123</v>
      </c>
      <c r="C2283" s="1">
        <v>43924</v>
      </c>
      <c r="D2283">
        <v>1</v>
      </c>
      <c r="E2283">
        <v>83170</v>
      </c>
      <c r="F2283" t="s">
        <v>17</v>
      </c>
      <c r="G2283" s="22">
        <v>0.51</v>
      </c>
    </row>
    <row r="2284" spans="1:7" x14ac:dyDescent="0.25">
      <c r="A2284">
        <v>3530706</v>
      </c>
      <c r="B2284" t="s">
        <v>1124</v>
      </c>
      <c r="C2284" s="1">
        <v>43924</v>
      </c>
      <c r="D2284">
        <v>1</v>
      </c>
      <c r="E2284">
        <v>151888</v>
      </c>
      <c r="F2284" t="s">
        <v>17</v>
      </c>
      <c r="G2284" s="22">
        <v>0.55000000000000004</v>
      </c>
    </row>
    <row r="2285" spans="1:7" x14ac:dyDescent="0.25">
      <c r="A2285">
        <v>3530805</v>
      </c>
      <c r="B2285" t="s">
        <v>1125</v>
      </c>
      <c r="C2285" s="1">
        <v>43924</v>
      </c>
      <c r="D2285">
        <v>1</v>
      </c>
      <c r="E2285">
        <v>93189</v>
      </c>
      <c r="F2285" t="s">
        <v>17</v>
      </c>
      <c r="G2285" s="22">
        <v>0.56000000000000005</v>
      </c>
    </row>
    <row r="2286" spans="1:7" x14ac:dyDescent="0.25">
      <c r="A2286">
        <v>3534708</v>
      </c>
      <c r="B2286" t="s">
        <v>1126</v>
      </c>
      <c r="C2286" s="1">
        <v>43924</v>
      </c>
      <c r="D2286">
        <v>1</v>
      </c>
      <c r="E2286">
        <v>113542</v>
      </c>
      <c r="F2286" t="s">
        <v>17</v>
      </c>
      <c r="G2286" s="22">
        <v>0.52</v>
      </c>
    </row>
    <row r="2287" spans="1:7" x14ac:dyDescent="0.25">
      <c r="A2287">
        <v>3536505</v>
      </c>
      <c r="B2287" t="s">
        <v>1127</v>
      </c>
      <c r="C2287" s="1">
        <v>43924</v>
      </c>
      <c r="D2287">
        <v>1</v>
      </c>
      <c r="E2287">
        <v>109424</v>
      </c>
      <c r="F2287" t="s">
        <v>17</v>
      </c>
      <c r="G2287" s="22">
        <v>0.51</v>
      </c>
    </row>
    <row r="2288" spans="1:7" x14ac:dyDescent="0.25">
      <c r="A2288">
        <v>3538006</v>
      </c>
      <c r="B2288" t="s">
        <v>1128</v>
      </c>
      <c r="C2288" s="1">
        <v>43924</v>
      </c>
      <c r="D2288">
        <v>1</v>
      </c>
      <c r="E2288">
        <v>168328</v>
      </c>
      <c r="F2288" t="s">
        <v>17</v>
      </c>
      <c r="G2288" s="22">
        <v>0.6</v>
      </c>
    </row>
    <row r="2289" spans="1:7" x14ac:dyDescent="0.25">
      <c r="A2289">
        <v>3539301</v>
      </c>
      <c r="B2289" t="s">
        <v>1129</v>
      </c>
      <c r="C2289" s="1">
        <v>43924</v>
      </c>
      <c r="D2289">
        <v>1</v>
      </c>
      <c r="E2289">
        <v>76409</v>
      </c>
      <c r="F2289" t="s">
        <v>17</v>
      </c>
      <c r="G2289" s="22">
        <v>0.6</v>
      </c>
    </row>
    <row r="2290" spans="1:7" x14ac:dyDescent="0.25">
      <c r="A2290">
        <v>3539806</v>
      </c>
      <c r="B2290" t="s">
        <v>971</v>
      </c>
      <c r="C2290" s="1">
        <v>43924</v>
      </c>
      <c r="D2290">
        <v>1</v>
      </c>
      <c r="E2290">
        <v>117452</v>
      </c>
      <c r="F2290" t="s">
        <v>17</v>
      </c>
      <c r="G2290" s="22">
        <v>0.59</v>
      </c>
    </row>
    <row r="2291" spans="1:7" x14ac:dyDescent="0.25">
      <c r="A2291">
        <v>3541406</v>
      </c>
      <c r="B2291" t="s">
        <v>1130</v>
      </c>
      <c r="C2291" s="1">
        <v>43924</v>
      </c>
      <c r="D2291">
        <v>1</v>
      </c>
      <c r="E2291">
        <v>228743</v>
      </c>
      <c r="F2291" t="s">
        <v>17</v>
      </c>
      <c r="G2291" s="22">
        <v>0.45</v>
      </c>
    </row>
    <row r="2292" spans="1:7" x14ac:dyDescent="0.25">
      <c r="A2292">
        <v>3543303</v>
      </c>
      <c r="B2292" t="s">
        <v>980</v>
      </c>
      <c r="C2292" s="1">
        <v>43924</v>
      </c>
      <c r="D2292">
        <v>1</v>
      </c>
      <c r="E2292">
        <v>123393</v>
      </c>
      <c r="F2292" t="s">
        <v>17</v>
      </c>
      <c r="G2292" s="22">
        <v>0.59</v>
      </c>
    </row>
    <row r="2293" spans="1:7" x14ac:dyDescent="0.25">
      <c r="A2293">
        <v>3543907</v>
      </c>
      <c r="B2293" t="s">
        <v>1131</v>
      </c>
      <c r="C2293" s="1">
        <v>43924</v>
      </c>
      <c r="D2293">
        <v>1</v>
      </c>
      <c r="E2293">
        <v>206424</v>
      </c>
      <c r="F2293" t="s">
        <v>17</v>
      </c>
      <c r="G2293" s="22">
        <v>0.54</v>
      </c>
    </row>
    <row r="2294" spans="1:7" x14ac:dyDescent="0.25">
      <c r="A2294">
        <v>3545209</v>
      </c>
      <c r="B2294" t="s">
        <v>1132</v>
      </c>
      <c r="C2294" s="1">
        <v>43924</v>
      </c>
      <c r="D2294">
        <v>1</v>
      </c>
      <c r="E2294">
        <v>118663</v>
      </c>
      <c r="F2294" t="s">
        <v>17</v>
      </c>
      <c r="G2294" s="22">
        <v>0.53</v>
      </c>
    </row>
    <row r="2295" spans="1:7" x14ac:dyDescent="0.25">
      <c r="A2295">
        <v>3545803</v>
      </c>
      <c r="B2295" t="s">
        <v>1133</v>
      </c>
      <c r="C2295" s="1">
        <v>43924</v>
      </c>
      <c r="D2295">
        <v>1</v>
      </c>
      <c r="E2295">
        <v>193475</v>
      </c>
      <c r="F2295" t="s">
        <v>17</v>
      </c>
      <c r="G2295" s="22">
        <v>0.51</v>
      </c>
    </row>
    <row r="2296" spans="1:7" x14ac:dyDescent="0.25">
      <c r="A2296">
        <v>3547304</v>
      </c>
      <c r="B2296" t="s">
        <v>1003</v>
      </c>
      <c r="C2296" s="1">
        <v>43924</v>
      </c>
      <c r="D2296">
        <v>1</v>
      </c>
      <c r="E2296">
        <v>139447</v>
      </c>
      <c r="F2296" t="s">
        <v>17</v>
      </c>
      <c r="G2296" s="22">
        <v>0.57999999999999996</v>
      </c>
    </row>
    <row r="2297" spans="1:7" x14ac:dyDescent="0.25">
      <c r="A2297">
        <v>3548807</v>
      </c>
      <c r="B2297" t="s">
        <v>1035</v>
      </c>
      <c r="C2297" s="1">
        <v>43924</v>
      </c>
      <c r="D2297">
        <v>1</v>
      </c>
      <c r="E2297">
        <v>161127</v>
      </c>
      <c r="F2297" t="s">
        <v>17</v>
      </c>
      <c r="G2297" s="22">
        <v>0.55000000000000004</v>
      </c>
    </row>
    <row r="2298" spans="1:7" x14ac:dyDescent="0.25">
      <c r="A2298">
        <v>3548906</v>
      </c>
      <c r="B2298" t="s">
        <v>1134</v>
      </c>
      <c r="C2298" s="1">
        <v>43924</v>
      </c>
      <c r="D2298">
        <v>1</v>
      </c>
      <c r="E2298">
        <v>251983</v>
      </c>
      <c r="F2298" t="s">
        <v>17</v>
      </c>
      <c r="G2298" s="22">
        <v>0.56000000000000005</v>
      </c>
    </row>
    <row r="2299" spans="1:7" x14ac:dyDescent="0.25">
      <c r="A2299">
        <v>3549102</v>
      </c>
      <c r="B2299" t="s">
        <v>1135</v>
      </c>
      <c r="C2299" s="1">
        <v>43924</v>
      </c>
      <c r="D2299">
        <v>1</v>
      </c>
      <c r="E2299">
        <v>91211</v>
      </c>
      <c r="F2299" t="s">
        <v>17</v>
      </c>
      <c r="G2299" s="22">
        <v>0.6</v>
      </c>
    </row>
    <row r="2300" spans="1:7" x14ac:dyDescent="0.25">
      <c r="A2300">
        <v>3550605</v>
      </c>
      <c r="B2300" t="s">
        <v>1136</v>
      </c>
      <c r="C2300" s="1">
        <v>43924</v>
      </c>
      <c r="D2300">
        <v>1</v>
      </c>
      <c r="E2300">
        <v>91016</v>
      </c>
      <c r="F2300" t="s">
        <v>17</v>
      </c>
      <c r="G2300" s="22">
        <v>0.59</v>
      </c>
    </row>
    <row r="2301" spans="1:7" x14ac:dyDescent="0.25">
      <c r="A2301">
        <v>3550704</v>
      </c>
      <c r="B2301" t="s">
        <v>1137</v>
      </c>
      <c r="C2301" s="1">
        <v>43924</v>
      </c>
      <c r="D2301">
        <v>1</v>
      </c>
      <c r="E2301">
        <v>88980</v>
      </c>
      <c r="F2301" t="s">
        <v>17</v>
      </c>
      <c r="G2301" s="22">
        <v>0.72</v>
      </c>
    </row>
    <row r="2302" spans="1:7" x14ac:dyDescent="0.25">
      <c r="A2302">
        <v>3551702</v>
      </c>
      <c r="B2302" t="s">
        <v>1138</v>
      </c>
      <c r="C2302" s="1">
        <v>43924</v>
      </c>
      <c r="D2302">
        <v>1</v>
      </c>
      <c r="E2302">
        <v>125815</v>
      </c>
      <c r="F2302" t="s">
        <v>17</v>
      </c>
      <c r="G2302" s="22">
        <v>0.57999999999999996</v>
      </c>
    </row>
    <row r="2303" spans="1:7" x14ac:dyDescent="0.25">
      <c r="A2303">
        <v>3552403</v>
      </c>
      <c r="B2303" t="s">
        <v>1139</v>
      </c>
      <c r="C2303" s="1">
        <v>43924</v>
      </c>
      <c r="D2303">
        <v>1</v>
      </c>
      <c r="E2303">
        <v>282441</v>
      </c>
      <c r="F2303" t="s">
        <v>17</v>
      </c>
      <c r="G2303" s="22">
        <v>0.49</v>
      </c>
    </row>
    <row r="2304" spans="1:7" x14ac:dyDescent="0.25">
      <c r="A2304">
        <v>3552809</v>
      </c>
      <c r="B2304" t="s">
        <v>1051</v>
      </c>
      <c r="C2304" s="1">
        <v>43924</v>
      </c>
      <c r="D2304">
        <v>1</v>
      </c>
      <c r="E2304">
        <v>289664</v>
      </c>
      <c r="F2304" t="s">
        <v>17</v>
      </c>
      <c r="G2304" s="22">
        <v>0.54</v>
      </c>
    </row>
    <row r="2305" spans="1:7" x14ac:dyDescent="0.25">
      <c r="A2305">
        <v>3554003</v>
      </c>
      <c r="B2305" t="s">
        <v>1140</v>
      </c>
      <c r="C2305" s="1">
        <v>43924</v>
      </c>
      <c r="D2305">
        <v>1</v>
      </c>
      <c r="E2305">
        <v>121766</v>
      </c>
      <c r="F2305" t="s">
        <v>17</v>
      </c>
      <c r="G2305" s="22">
        <v>0.55000000000000004</v>
      </c>
    </row>
    <row r="2306" spans="1:7" x14ac:dyDescent="0.25">
      <c r="A2306">
        <v>3555406</v>
      </c>
      <c r="B2306" t="s">
        <v>1141</v>
      </c>
      <c r="C2306" s="1">
        <v>43924</v>
      </c>
      <c r="D2306">
        <v>1</v>
      </c>
      <c r="E2306">
        <v>90799</v>
      </c>
      <c r="F2306" t="s">
        <v>17</v>
      </c>
      <c r="G2306" s="22">
        <v>0.7</v>
      </c>
    </row>
    <row r="2307" spans="1:7" x14ac:dyDescent="0.25">
      <c r="A2307">
        <v>3556206</v>
      </c>
      <c r="B2307" t="s">
        <v>1142</v>
      </c>
      <c r="C2307" s="1">
        <v>43924</v>
      </c>
      <c r="D2307">
        <v>1</v>
      </c>
      <c r="E2307">
        <v>129193</v>
      </c>
      <c r="F2307" t="s">
        <v>17</v>
      </c>
      <c r="G2307" s="22">
        <v>0.55000000000000004</v>
      </c>
    </row>
    <row r="2308" spans="1:7" x14ac:dyDescent="0.25">
      <c r="A2308">
        <v>3556503</v>
      </c>
      <c r="B2308" t="s">
        <v>1143</v>
      </c>
      <c r="C2308" s="1">
        <v>43924</v>
      </c>
      <c r="D2308">
        <v>1</v>
      </c>
      <c r="E2308">
        <v>121838</v>
      </c>
      <c r="F2308" t="s">
        <v>17</v>
      </c>
      <c r="G2308" s="22">
        <v>0.51</v>
      </c>
    </row>
    <row r="2309" spans="1:7" x14ac:dyDescent="0.25">
      <c r="A2309">
        <v>3556701</v>
      </c>
      <c r="B2309" t="s">
        <v>1144</v>
      </c>
      <c r="C2309" s="1">
        <v>43924</v>
      </c>
      <c r="D2309">
        <v>1</v>
      </c>
      <c r="E2309">
        <v>78728</v>
      </c>
      <c r="F2309" t="s">
        <v>17</v>
      </c>
      <c r="G2309" s="22">
        <v>0.56999999999999995</v>
      </c>
    </row>
    <row r="2310" spans="1:7" x14ac:dyDescent="0.25">
      <c r="A2310">
        <v>3557006</v>
      </c>
      <c r="B2310" t="s">
        <v>1145</v>
      </c>
      <c r="C2310" s="1">
        <v>43924</v>
      </c>
      <c r="D2310">
        <v>1</v>
      </c>
      <c r="E2310">
        <v>122480</v>
      </c>
      <c r="F2310" t="s">
        <v>17</v>
      </c>
      <c r="G2310" s="22">
        <v>0.54</v>
      </c>
    </row>
    <row r="2311" spans="1:7" x14ac:dyDescent="0.25">
      <c r="A2311">
        <v>3557105</v>
      </c>
      <c r="B2311" t="s">
        <v>1146</v>
      </c>
      <c r="C2311" s="1">
        <v>43924</v>
      </c>
      <c r="D2311">
        <v>1</v>
      </c>
      <c r="E2311">
        <v>94547</v>
      </c>
      <c r="F2311" t="s">
        <v>17</v>
      </c>
      <c r="G2311" s="22">
        <v>0.57999999999999996</v>
      </c>
    </row>
    <row r="2312" spans="1:7" x14ac:dyDescent="0.25">
      <c r="A2312">
        <v>3550308</v>
      </c>
      <c r="B2312" t="s">
        <v>1042</v>
      </c>
      <c r="C2312" s="1">
        <v>43925</v>
      </c>
      <c r="D2312">
        <v>1</v>
      </c>
      <c r="E2312">
        <v>12252023</v>
      </c>
      <c r="F2312" t="s">
        <v>17</v>
      </c>
      <c r="G2312" s="22">
        <v>0.57999999999999996</v>
      </c>
    </row>
    <row r="2313" spans="1:7" x14ac:dyDescent="0.25">
      <c r="A2313">
        <v>3518800</v>
      </c>
      <c r="B2313" t="s">
        <v>51</v>
      </c>
      <c r="C2313" s="1">
        <v>43925</v>
      </c>
      <c r="D2313">
        <v>1</v>
      </c>
      <c r="E2313">
        <v>1379182</v>
      </c>
      <c r="F2313" t="s">
        <v>17</v>
      </c>
      <c r="G2313" s="22">
        <v>0.59</v>
      </c>
    </row>
    <row r="2314" spans="1:7" x14ac:dyDescent="0.25">
      <c r="A2314">
        <v>3509502</v>
      </c>
      <c r="B2314" t="s">
        <v>1071</v>
      </c>
      <c r="C2314" s="1">
        <v>43925</v>
      </c>
      <c r="D2314">
        <v>1</v>
      </c>
      <c r="E2314">
        <v>1204073</v>
      </c>
      <c r="F2314" t="s">
        <v>17</v>
      </c>
      <c r="G2314" s="22">
        <v>0.57999999999999996</v>
      </c>
    </row>
    <row r="2315" spans="1:7" x14ac:dyDescent="0.25">
      <c r="A2315">
        <v>3548708</v>
      </c>
      <c r="B2315" t="s">
        <v>1027</v>
      </c>
      <c r="C2315" s="1">
        <v>43925</v>
      </c>
      <c r="D2315">
        <v>1</v>
      </c>
      <c r="E2315">
        <v>838936</v>
      </c>
      <c r="F2315" t="s">
        <v>17</v>
      </c>
      <c r="G2315" s="22">
        <v>0.57999999999999996</v>
      </c>
    </row>
    <row r="2316" spans="1:7" x14ac:dyDescent="0.25">
      <c r="A2316">
        <v>3549904</v>
      </c>
      <c r="B2316" t="s">
        <v>1072</v>
      </c>
      <c r="C2316" s="1">
        <v>43925</v>
      </c>
      <c r="D2316">
        <v>1</v>
      </c>
      <c r="E2316">
        <v>721944</v>
      </c>
      <c r="F2316" t="s">
        <v>17</v>
      </c>
      <c r="G2316" s="22">
        <v>0.57999999999999996</v>
      </c>
    </row>
    <row r="2317" spans="1:7" x14ac:dyDescent="0.25">
      <c r="A2317">
        <v>3547809</v>
      </c>
      <c r="B2317" t="s">
        <v>1011</v>
      </c>
      <c r="C2317" s="1">
        <v>43925</v>
      </c>
      <c r="D2317">
        <v>1</v>
      </c>
      <c r="E2317">
        <v>718773</v>
      </c>
      <c r="F2317" t="s">
        <v>17</v>
      </c>
      <c r="G2317" s="22">
        <v>0.57999999999999996</v>
      </c>
    </row>
    <row r="2318" spans="1:7" x14ac:dyDescent="0.25">
      <c r="A2318">
        <v>3543402</v>
      </c>
      <c r="B2318" t="s">
        <v>1073</v>
      </c>
      <c r="C2318" s="1">
        <v>43925</v>
      </c>
      <c r="D2318">
        <v>1</v>
      </c>
      <c r="E2318">
        <v>703293</v>
      </c>
      <c r="F2318" t="s">
        <v>17</v>
      </c>
      <c r="G2318" s="22">
        <v>0.55000000000000004</v>
      </c>
    </row>
    <row r="2319" spans="1:7" x14ac:dyDescent="0.25">
      <c r="A2319">
        <v>3534401</v>
      </c>
      <c r="B2319" t="s">
        <v>69</v>
      </c>
      <c r="C2319" s="1">
        <v>43925</v>
      </c>
      <c r="D2319">
        <v>1</v>
      </c>
      <c r="E2319">
        <v>698418</v>
      </c>
      <c r="F2319" t="s">
        <v>17</v>
      </c>
      <c r="G2319" s="22">
        <v>0.59</v>
      </c>
    </row>
    <row r="2320" spans="1:7" x14ac:dyDescent="0.25">
      <c r="A2320">
        <v>3552205</v>
      </c>
      <c r="B2320" t="s">
        <v>1074</v>
      </c>
      <c r="C2320" s="1">
        <v>43925</v>
      </c>
      <c r="D2320">
        <v>1</v>
      </c>
      <c r="E2320">
        <v>679378</v>
      </c>
      <c r="F2320" t="s">
        <v>17</v>
      </c>
      <c r="G2320" s="22">
        <v>0.54</v>
      </c>
    </row>
    <row r="2321" spans="1:7" x14ac:dyDescent="0.25">
      <c r="A2321">
        <v>3529401</v>
      </c>
      <c r="B2321" t="s">
        <v>949</v>
      </c>
      <c r="C2321" s="1">
        <v>43925</v>
      </c>
      <c r="D2321">
        <v>1</v>
      </c>
      <c r="E2321">
        <v>472912</v>
      </c>
      <c r="F2321" t="s">
        <v>17</v>
      </c>
      <c r="G2321" s="22">
        <v>0.59</v>
      </c>
    </row>
    <row r="2322" spans="1:7" x14ac:dyDescent="0.25">
      <c r="A2322">
        <v>3549805</v>
      </c>
      <c r="B2322" t="s">
        <v>1075</v>
      </c>
      <c r="C2322" s="1">
        <v>43925</v>
      </c>
      <c r="D2322">
        <v>1</v>
      </c>
      <c r="E2322">
        <v>460671</v>
      </c>
      <c r="F2322" t="s">
        <v>17</v>
      </c>
      <c r="G2322" s="22">
        <v>0.53</v>
      </c>
    </row>
    <row r="2323" spans="1:7" x14ac:dyDescent="0.25">
      <c r="A2323">
        <v>3530607</v>
      </c>
      <c r="B2323" t="s">
        <v>67</v>
      </c>
      <c r="C2323" s="1">
        <v>43925</v>
      </c>
      <c r="D2323">
        <v>1</v>
      </c>
      <c r="E2323">
        <v>445842</v>
      </c>
      <c r="F2323" t="s">
        <v>17</v>
      </c>
      <c r="G2323" s="22">
        <v>0.6</v>
      </c>
    </row>
    <row r="2324" spans="1:7" x14ac:dyDescent="0.25">
      <c r="A2324">
        <v>3548500</v>
      </c>
      <c r="B2324" t="s">
        <v>1076</v>
      </c>
      <c r="C2324" s="1">
        <v>43925</v>
      </c>
      <c r="D2324">
        <v>1</v>
      </c>
      <c r="E2324">
        <v>433311</v>
      </c>
      <c r="F2324" t="s">
        <v>17</v>
      </c>
      <c r="G2324" s="22">
        <v>0.57999999999999996</v>
      </c>
    </row>
    <row r="2325" spans="1:7" x14ac:dyDescent="0.25">
      <c r="A2325">
        <v>3513801</v>
      </c>
      <c r="B2325" t="s">
        <v>37</v>
      </c>
      <c r="C2325" s="1">
        <v>43925</v>
      </c>
      <c r="D2325">
        <v>1</v>
      </c>
      <c r="E2325">
        <v>423884</v>
      </c>
      <c r="F2325" t="s">
        <v>17</v>
      </c>
      <c r="G2325" s="22">
        <v>0.61</v>
      </c>
    </row>
    <row r="2326" spans="1:7" x14ac:dyDescent="0.25">
      <c r="A2326">
        <v>3525904</v>
      </c>
      <c r="B2326" t="s">
        <v>1077</v>
      </c>
      <c r="C2326" s="1">
        <v>43925</v>
      </c>
      <c r="D2326">
        <v>1</v>
      </c>
      <c r="E2326">
        <v>418962</v>
      </c>
      <c r="F2326" t="s">
        <v>17</v>
      </c>
      <c r="G2326" s="22">
        <v>0.54</v>
      </c>
    </row>
    <row r="2327" spans="1:7" x14ac:dyDescent="0.25">
      <c r="A2327">
        <v>3538709</v>
      </c>
      <c r="B2327" t="s">
        <v>1078</v>
      </c>
      <c r="C2327" s="1">
        <v>43925</v>
      </c>
      <c r="D2327">
        <v>1</v>
      </c>
      <c r="E2327">
        <v>404142</v>
      </c>
      <c r="F2327" t="s">
        <v>17</v>
      </c>
      <c r="G2327" s="22">
        <v>0.55000000000000004</v>
      </c>
    </row>
    <row r="2328" spans="1:7" x14ac:dyDescent="0.25">
      <c r="A2328">
        <v>3510609</v>
      </c>
      <c r="B2328" t="s">
        <v>824</v>
      </c>
      <c r="C2328" s="1">
        <v>43925</v>
      </c>
      <c r="D2328">
        <v>1</v>
      </c>
      <c r="E2328">
        <v>400927</v>
      </c>
      <c r="F2328" t="s">
        <v>17</v>
      </c>
      <c r="G2328" s="22">
        <v>0.6</v>
      </c>
    </row>
    <row r="2329" spans="1:7" x14ac:dyDescent="0.25">
      <c r="A2329">
        <v>3506003</v>
      </c>
      <c r="B2329" t="s">
        <v>1079</v>
      </c>
      <c r="C2329" s="1">
        <v>43925</v>
      </c>
      <c r="D2329">
        <v>1</v>
      </c>
      <c r="E2329">
        <v>376818</v>
      </c>
      <c r="F2329" t="s">
        <v>17</v>
      </c>
      <c r="G2329" s="22">
        <v>0.52</v>
      </c>
    </row>
    <row r="2330" spans="1:7" x14ac:dyDescent="0.25">
      <c r="A2330">
        <v>3523107</v>
      </c>
      <c r="B2330" t="s">
        <v>57</v>
      </c>
      <c r="C2330" s="1">
        <v>43925</v>
      </c>
      <c r="D2330">
        <v>1</v>
      </c>
      <c r="E2330">
        <v>370821</v>
      </c>
      <c r="F2330" t="s">
        <v>17</v>
      </c>
      <c r="G2330" s="22">
        <v>0.59</v>
      </c>
    </row>
    <row r="2331" spans="1:7" x14ac:dyDescent="0.25">
      <c r="A2331">
        <v>3551009</v>
      </c>
      <c r="B2331" t="s">
        <v>1080</v>
      </c>
      <c r="C2331" s="1">
        <v>43925</v>
      </c>
      <c r="D2331">
        <v>1</v>
      </c>
      <c r="E2331">
        <v>365798</v>
      </c>
      <c r="F2331" t="s">
        <v>17</v>
      </c>
      <c r="G2331" s="22">
        <v>0.64</v>
      </c>
    </row>
    <row r="2332" spans="1:7" x14ac:dyDescent="0.25">
      <c r="A2332">
        <v>3516200</v>
      </c>
      <c r="B2332" t="s">
        <v>1081</v>
      </c>
      <c r="C2332" s="1">
        <v>43925</v>
      </c>
      <c r="D2332">
        <v>1</v>
      </c>
      <c r="E2332">
        <v>353187</v>
      </c>
      <c r="F2332" t="s">
        <v>17</v>
      </c>
      <c r="G2332" s="22">
        <v>0.55000000000000004</v>
      </c>
    </row>
    <row r="2333" spans="1:7" x14ac:dyDescent="0.25">
      <c r="A2333">
        <v>3541000</v>
      </c>
      <c r="B2333" t="s">
        <v>1082</v>
      </c>
      <c r="C2333" s="1">
        <v>43925</v>
      </c>
      <c r="D2333">
        <v>1</v>
      </c>
      <c r="E2333">
        <v>325073</v>
      </c>
      <c r="F2333" t="s">
        <v>17</v>
      </c>
      <c r="G2333" s="22">
        <v>0.57999999999999996</v>
      </c>
    </row>
    <row r="2334" spans="1:7" x14ac:dyDescent="0.25">
      <c r="A2334">
        <v>3518701</v>
      </c>
      <c r="B2334" t="s">
        <v>1083</v>
      </c>
      <c r="C2334" s="1">
        <v>43925</v>
      </c>
      <c r="D2334">
        <v>1</v>
      </c>
      <c r="E2334">
        <v>320459</v>
      </c>
      <c r="F2334" t="s">
        <v>17</v>
      </c>
      <c r="G2334" s="22">
        <v>0.6</v>
      </c>
    </row>
    <row r="2335" spans="1:7" x14ac:dyDescent="0.25">
      <c r="A2335">
        <v>3554102</v>
      </c>
      <c r="B2335" t="s">
        <v>1084</v>
      </c>
      <c r="C2335" s="1">
        <v>43925</v>
      </c>
      <c r="D2335">
        <v>1</v>
      </c>
      <c r="E2335">
        <v>314924</v>
      </c>
      <c r="F2335" t="s">
        <v>17</v>
      </c>
      <c r="G2335" s="22">
        <v>0.59</v>
      </c>
    </row>
    <row r="2336" spans="1:7" x14ac:dyDescent="0.25">
      <c r="A2336">
        <v>3526902</v>
      </c>
      <c r="B2336" t="s">
        <v>1085</v>
      </c>
      <c r="C2336" s="1">
        <v>43925</v>
      </c>
      <c r="D2336">
        <v>1</v>
      </c>
      <c r="E2336">
        <v>306114</v>
      </c>
      <c r="F2336" t="s">
        <v>17</v>
      </c>
      <c r="G2336" s="22">
        <v>0.52</v>
      </c>
    </row>
    <row r="2337" spans="1:7" x14ac:dyDescent="0.25">
      <c r="A2337">
        <v>3552502</v>
      </c>
      <c r="B2337" t="s">
        <v>93</v>
      </c>
      <c r="C2337" s="1">
        <v>43925</v>
      </c>
      <c r="D2337">
        <v>1</v>
      </c>
      <c r="E2337">
        <v>297637</v>
      </c>
      <c r="F2337" t="s">
        <v>17</v>
      </c>
      <c r="G2337" s="22">
        <v>0.59</v>
      </c>
    </row>
    <row r="2338" spans="1:7" x14ac:dyDescent="0.25">
      <c r="B2338" t="s">
        <v>1086</v>
      </c>
      <c r="C2338" s="1">
        <v>43925</v>
      </c>
      <c r="D2338">
        <v>1</v>
      </c>
      <c r="G2338" s="22">
        <v>0.56999999999999995</v>
      </c>
    </row>
    <row r="2339" spans="1:7" x14ac:dyDescent="0.25">
      <c r="A2339">
        <v>3501608</v>
      </c>
      <c r="B2339" t="s">
        <v>1087</v>
      </c>
      <c r="C2339" s="1">
        <v>43925</v>
      </c>
      <c r="D2339">
        <v>1</v>
      </c>
      <c r="E2339">
        <v>239597</v>
      </c>
      <c r="F2339" t="s">
        <v>17</v>
      </c>
      <c r="G2339" s="22">
        <v>0.57999999999999996</v>
      </c>
    </row>
    <row r="2340" spans="1:7" x14ac:dyDescent="0.25">
      <c r="A2340">
        <v>3501905</v>
      </c>
      <c r="B2340" t="s">
        <v>1088</v>
      </c>
      <c r="C2340" s="1">
        <v>43925</v>
      </c>
      <c r="D2340">
        <v>1</v>
      </c>
      <c r="E2340">
        <v>72195</v>
      </c>
      <c r="F2340" t="s">
        <v>17</v>
      </c>
      <c r="G2340" s="22">
        <v>0.59</v>
      </c>
    </row>
    <row r="2341" spans="1:7" x14ac:dyDescent="0.25">
      <c r="A2341">
        <v>3502804</v>
      </c>
      <c r="B2341" t="s">
        <v>1089</v>
      </c>
      <c r="C2341" s="1">
        <v>43925</v>
      </c>
      <c r="D2341">
        <v>1</v>
      </c>
      <c r="E2341">
        <v>197016</v>
      </c>
      <c r="F2341" t="s">
        <v>17</v>
      </c>
      <c r="G2341" s="22">
        <v>0.51</v>
      </c>
    </row>
    <row r="2342" spans="1:7" x14ac:dyDescent="0.25">
      <c r="A2342">
        <v>3503208</v>
      </c>
      <c r="B2342" t="s">
        <v>1090</v>
      </c>
      <c r="C2342" s="1">
        <v>43925</v>
      </c>
      <c r="D2342">
        <v>1</v>
      </c>
      <c r="E2342">
        <v>236072</v>
      </c>
      <c r="F2342" t="s">
        <v>17</v>
      </c>
      <c r="G2342" s="22">
        <v>0.52</v>
      </c>
    </row>
    <row r="2343" spans="1:7" x14ac:dyDescent="0.25">
      <c r="A2343">
        <v>3503307</v>
      </c>
      <c r="B2343" t="s">
        <v>1091</v>
      </c>
      <c r="C2343" s="1">
        <v>43925</v>
      </c>
      <c r="D2343">
        <v>1</v>
      </c>
      <c r="E2343">
        <v>134236</v>
      </c>
      <c r="F2343" t="s">
        <v>17</v>
      </c>
      <c r="G2343" s="22">
        <v>0.56000000000000005</v>
      </c>
    </row>
    <row r="2344" spans="1:7" x14ac:dyDescent="0.25">
      <c r="A2344">
        <v>3503901</v>
      </c>
      <c r="B2344" t="s">
        <v>791</v>
      </c>
      <c r="C2344" s="1">
        <v>43925</v>
      </c>
      <c r="D2344">
        <v>1</v>
      </c>
      <c r="E2344">
        <v>89824</v>
      </c>
      <c r="F2344" t="s">
        <v>17</v>
      </c>
      <c r="G2344" s="22">
        <v>0.61</v>
      </c>
    </row>
    <row r="2345" spans="1:7" x14ac:dyDescent="0.25">
      <c r="A2345">
        <v>3504008</v>
      </c>
      <c r="B2345" t="s">
        <v>1092</v>
      </c>
      <c r="C2345" s="1">
        <v>43925</v>
      </c>
      <c r="D2345">
        <v>1</v>
      </c>
      <c r="E2345">
        <v>104386</v>
      </c>
      <c r="F2345" t="s">
        <v>17</v>
      </c>
      <c r="G2345" s="22">
        <v>0.55000000000000004</v>
      </c>
    </row>
    <row r="2346" spans="1:7" x14ac:dyDescent="0.25">
      <c r="A2346">
        <v>3504107</v>
      </c>
      <c r="B2346" t="s">
        <v>1093</v>
      </c>
      <c r="C2346" s="1">
        <v>43925</v>
      </c>
      <c r="D2346">
        <v>1</v>
      </c>
      <c r="E2346">
        <v>142761</v>
      </c>
      <c r="F2346" t="s">
        <v>17</v>
      </c>
      <c r="G2346" s="22">
        <v>0.6</v>
      </c>
    </row>
    <row r="2347" spans="1:7" x14ac:dyDescent="0.25">
      <c r="A2347">
        <v>3504503</v>
      </c>
      <c r="B2347" t="s">
        <v>1094</v>
      </c>
      <c r="C2347" s="1">
        <v>43925</v>
      </c>
      <c r="D2347">
        <v>1</v>
      </c>
      <c r="E2347">
        <v>90655</v>
      </c>
      <c r="F2347" t="s">
        <v>17</v>
      </c>
      <c r="G2347" s="22">
        <v>0.56999999999999995</v>
      </c>
    </row>
    <row r="2348" spans="1:7" x14ac:dyDescent="0.25">
      <c r="A2348">
        <v>3505500</v>
      </c>
      <c r="B2348" t="s">
        <v>1095</v>
      </c>
      <c r="C2348" s="1">
        <v>43925</v>
      </c>
      <c r="D2348">
        <v>1</v>
      </c>
      <c r="E2348">
        <v>122098</v>
      </c>
      <c r="F2348" t="s">
        <v>17</v>
      </c>
      <c r="G2348" s="22">
        <v>0.57999999999999996</v>
      </c>
    </row>
    <row r="2349" spans="1:7" x14ac:dyDescent="0.25">
      <c r="A2349">
        <v>3505708</v>
      </c>
      <c r="B2349" t="s">
        <v>23</v>
      </c>
      <c r="C2349" s="1">
        <v>43925</v>
      </c>
      <c r="D2349">
        <v>1</v>
      </c>
      <c r="E2349">
        <v>274182</v>
      </c>
      <c r="F2349" t="s">
        <v>17</v>
      </c>
      <c r="G2349" s="22">
        <v>0.53</v>
      </c>
    </row>
    <row r="2350" spans="1:7" x14ac:dyDescent="0.25">
      <c r="A2350">
        <v>3506102</v>
      </c>
      <c r="B2350" t="s">
        <v>1096</v>
      </c>
      <c r="C2350" s="1">
        <v>43925</v>
      </c>
      <c r="D2350">
        <v>1</v>
      </c>
      <c r="E2350">
        <v>77496</v>
      </c>
      <c r="F2350" t="s">
        <v>17</v>
      </c>
      <c r="G2350" s="22">
        <v>0.67</v>
      </c>
    </row>
    <row r="2351" spans="1:7" x14ac:dyDescent="0.25">
      <c r="A2351">
        <v>3506508</v>
      </c>
      <c r="B2351" t="s">
        <v>1097</v>
      </c>
      <c r="C2351" s="1">
        <v>43925</v>
      </c>
      <c r="D2351">
        <v>1</v>
      </c>
      <c r="E2351">
        <v>123638</v>
      </c>
      <c r="F2351" t="s">
        <v>17</v>
      </c>
      <c r="G2351" s="22">
        <v>0.56000000000000005</v>
      </c>
    </row>
    <row r="2352" spans="1:7" x14ac:dyDescent="0.25">
      <c r="A2352">
        <v>3507506</v>
      </c>
      <c r="B2352" t="s">
        <v>1098</v>
      </c>
      <c r="C2352" s="1">
        <v>43925</v>
      </c>
      <c r="D2352">
        <v>1</v>
      </c>
      <c r="E2352">
        <v>146497</v>
      </c>
      <c r="F2352" t="s">
        <v>17</v>
      </c>
      <c r="G2352" s="22">
        <v>0.56999999999999995</v>
      </c>
    </row>
    <row r="2353" spans="1:7" x14ac:dyDescent="0.25">
      <c r="A2353">
        <v>3507605</v>
      </c>
      <c r="B2353" t="s">
        <v>1099</v>
      </c>
      <c r="C2353" s="1">
        <v>43925</v>
      </c>
      <c r="D2353">
        <v>1</v>
      </c>
      <c r="E2353">
        <v>168668</v>
      </c>
      <c r="F2353" t="s">
        <v>17</v>
      </c>
      <c r="G2353" s="22">
        <v>0.55000000000000004</v>
      </c>
    </row>
    <row r="2354" spans="1:7" x14ac:dyDescent="0.25">
      <c r="A2354">
        <v>3508504</v>
      </c>
      <c r="B2354" t="s">
        <v>1100</v>
      </c>
      <c r="C2354" s="1">
        <v>43925</v>
      </c>
      <c r="D2354">
        <v>1</v>
      </c>
      <c r="E2354">
        <v>94263</v>
      </c>
      <c r="F2354" t="s">
        <v>17</v>
      </c>
      <c r="G2354" s="22">
        <v>0.65</v>
      </c>
    </row>
    <row r="2355" spans="1:7" x14ac:dyDescent="0.25">
      <c r="A2355">
        <v>3509007</v>
      </c>
      <c r="B2355" t="s">
        <v>27</v>
      </c>
      <c r="C2355" s="1">
        <v>43925</v>
      </c>
      <c r="D2355">
        <v>1</v>
      </c>
      <c r="E2355">
        <v>101470</v>
      </c>
      <c r="F2355" t="s">
        <v>17</v>
      </c>
      <c r="G2355" s="22">
        <v>0.6</v>
      </c>
    </row>
    <row r="2356" spans="1:7" x14ac:dyDescent="0.25">
      <c r="A2356">
        <v>3509205</v>
      </c>
      <c r="B2356" t="s">
        <v>30</v>
      </c>
      <c r="C2356" s="1">
        <v>43925</v>
      </c>
      <c r="D2356">
        <v>1</v>
      </c>
      <c r="E2356">
        <v>76801</v>
      </c>
      <c r="F2356" t="s">
        <v>17</v>
      </c>
      <c r="G2356" s="22">
        <v>0.62</v>
      </c>
    </row>
    <row r="2357" spans="1:7" x14ac:dyDescent="0.25">
      <c r="A2357">
        <v>3509601</v>
      </c>
      <c r="B2357" t="s">
        <v>1101</v>
      </c>
      <c r="C2357" s="1">
        <v>43925</v>
      </c>
      <c r="D2357">
        <v>1</v>
      </c>
      <c r="E2357">
        <v>84650</v>
      </c>
      <c r="F2357" t="s">
        <v>17</v>
      </c>
      <c r="G2357" s="22">
        <v>0.61</v>
      </c>
    </row>
    <row r="2358" spans="1:7" x14ac:dyDescent="0.25">
      <c r="A2358">
        <v>3510500</v>
      </c>
      <c r="B2358" t="s">
        <v>1102</v>
      </c>
      <c r="C2358" s="1">
        <v>43925</v>
      </c>
      <c r="D2358">
        <v>1</v>
      </c>
      <c r="E2358">
        <v>121532</v>
      </c>
      <c r="F2358" t="s">
        <v>17</v>
      </c>
      <c r="G2358" s="22">
        <v>0.66</v>
      </c>
    </row>
    <row r="2359" spans="1:7" x14ac:dyDescent="0.25">
      <c r="A2359">
        <v>3511102</v>
      </c>
      <c r="B2359" t="s">
        <v>1103</v>
      </c>
      <c r="C2359" s="1">
        <v>43925</v>
      </c>
      <c r="D2359">
        <v>1</v>
      </c>
      <c r="E2359">
        <v>121862</v>
      </c>
      <c r="F2359" t="s">
        <v>17</v>
      </c>
      <c r="G2359" s="22">
        <v>0.5</v>
      </c>
    </row>
    <row r="2360" spans="1:7" x14ac:dyDescent="0.25">
      <c r="A2360">
        <v>3513009</v>
      </c>
      <c r="B2360" t="s">
        <v>34</v>
      </c>
      <c r="C2360" s="1">
        <v>43925</v>
      </c>
      <c r="D2360">
        <v>1</v>
      </c>
      <c r="E2360">
        <v>249210</v>
      </c>
      <c r="F2360" t="s">
        <v>17</v>
      </c>
      <c r="G2360" s="22">
        <v>0.62</v>
      </c>
    </row>
    <row r="2361" spans="1:7" x14ac:dyDescent="0.25">
      <c r="A2361">
        <v>3513405</v>
      </c>
      <c r="B2361" t="s">
        <v>1104</v>
      </c>
      <c r="C2361" s="1">
        <v>43925</v>
      </c>
      <c r="D2361">
        <v>1</v>
      </c>
      <c r="E2361">
        <v>82238</v>
      </c>
      <c r="F2361" t="s">
        <v>17</v>
      </c>
      <c r="G2361" s="22">
        <v>0.68</v>
      </c>
    </row>
    <row r="2362" spans="1:7" x14ac:dyDescent="0.25">
      <c r="A2362">
        <v>3513504</v>
      </c>
      <c r="B2362" t="s">
        <v>1105</v>
      </c>
      <c r="C2362" s="1">
        <v>43925</v>
      </c>
      <c r="D2362">
        <v>1</v>
      </c>
      <c r="E2362">
        <v>130705</v>
      </c>
      <c r="F2362" t="s">
        <v>17</v>
      </c>
      <c r="G2362" s="22">
        <v>0.53</v>
      </c>
    </row>
    <row r="2363" spans="1:7" x14ac:dyDescent="0.25">
      <c r="A2363">
        <v>3515004</v>
      </c>
      <c r="B2363" t="s">
        <v>40</v>
      </c>
      <c r="C2363" s="1">
        <v>43925</v>
      </c>
      <c r="D2363">
        <v>1</v>
      </c>
      <c r="E2363">
        <v>273726</v>
      </c>
      <c r="F2363" t="s">
        <v>17</v>
      </c>
      <c r="G2363" s="22">
        <v>0.59</v>
      </c>
    </row>
    <row r="2364" spans="1:7" x14ac:dyDescent="0.25">
      <c r="A2364">
        <v>3515707</v>
      </c>
      <c r="B2364" t="s">
        <v>44</v>
      </c>
      <c r="C2364" s="1">
        <v>43925</v>
      </c>
      <c r="D2364">
        <v>1</v>
      </c>
      <c r="E2364">
        <v>194276</v>
      </c>
      <c r="F2364" t="s">
        <v>17</v>
      </c>
      <c r="G2364" s="22">
        <v>0.51</v>
      </c>
    </row>
    <row r="2365" spans="1:7" x14ac:dyDescent="0.25">
      <c r="A2365">
        <v>3516309</v>
      </c>
      <c r="B2365" t="s">
        <v>46</v>
      </c>
      <c r="C2365" s="1">
        <v>43925</v>
      </c>
      <c r="D2365">
        <v>1</v>
      </c>
      <c r="E2365">
        <v>175844</v>
      </c>
      <c r="F2365" t="s">
        <v>17</v>
      </c>
      <c r="G2365" s="22">
        <v>0.56000000000000005</v>
      </c>
    </row>
    <row r="2366" spans="1:7" x14ac:dyDescent="0.25">
      <c r="A2366">
        <v>3516408</v>
      </c>
      <c r="B2366" t="s">
        <v>48</v>
      </c>
      <c r="C2366" s="1">
        <v>43925</v>
      </c>
      <c r="D2366">
        <v>1</v>
      </c>
      <c r="E2366">
        <v>154489</v>
      </c>
      <c r="F2366" t="s">
        <v>17</v>
      </c>
      <c r="G2366" s="22">
        <v>0.57999999999999996</v>
      </c>
    </row>
    <row r="2367" spans="1:7" x14ac:dyDescent="0.25">
      <c r="A2367">
        <v>3518404</v>
      </c>
      <c r="B2367" t="s">
        <v>1106</v>
      </c>
      <c r="C2367" s="1">
        <v>43925</v>
      </c>
      <c r="D2367">
        <v>1</v>
      </c>
      <c r="E2367">
        <v>121798</v>
      </c>
      <c r="F2367" t="s">
        <v>17</v>
      </c>
      <c r="G2367" s="22">
        <v>0.61</v>
      </c>
    </row>
    <row r="2368" spans="1:7" x14ac:dyDescent="0.25">
      <c r="A2368">
        <v>3519071</v>
      </c>
      <c r="B2368" t="s">
        <v>1107</v>
      </c>
      <c r="C2368" s="1">
        <v>43925</v>
      </c>
      <c r="D2368">
        <v>1</v>
      </c>
      <c r="E2368">
        <v>230851</v>
      </c>
      <c r="F2368" t="s">
        <v>17</v>
      </c>
      <c r="G2368" s="22">
        <v>0.59</v>
      </c>
    </row>
    <row r="2369" spans="1:7" x14ac:dyDescent="0.25">
      <c r="A2369">
        <v>3519709</v>
      </c>
      <c r="B2369" t="s">
        <v>1108</v>
      </c>
      <c r="C2369" s="1">
        <v>43925</v>
      </c>
      <c r="D2369">
        <v>1</v>
      </c>
      <c r="E2369">
        <v>78878</v>
      </c>
      <c r="F2369" t="s">
        <v>17</v>
      </c>
      <c r="G2369" s="22">
        <v>0.66</v>
      </c>
    </row>
    <row r="2370" spans="1:7" x14ac:dyDescent="0.25">
      <c r="A2370">
        <v>3520509</v>
      </c>
      <c r="B2370" t="s">
        <v>1109</v>
      </c>
      <c r="C2370" s="1">
        <v>43925</v>
      </c>
      <c r="D2370">
        <v>1</v>
      </c>
      <c r="E2370">
        <v>251627</v>
      </c>
      <c r="F2370" t="s">
        <v>17</v>
      </c>
      <c r="G2370" s="22">
        <v>0.61</v>
      </c>
    </row>
    <row r="2371" spans="1:7" x14ac:dyDescent="0.25">
      <c r="A2371">
        <v>3522109</v>
      </c>
      <c r="B2371" t="s">
        <v>1110</v>
      </c>
      <c r="C2371" s="1">
        <v>43925</v>
      </c>
      <c r="D2371">
        <v>1</v>
      </c>
      <c r="E2371">
        <v>101816</v>
      </c>
      <c r="F2371" t="s">
        <v>17</v>
      </c>
      <c r="G2371" s="22">
        <v>0.64</v>
      </c>
    </row>
    <row r="2372" spans="1:7" x14ac:dyDescent="0.25">
      <c r="A2372">
        <v>3522208</v>
      </c>
      <c r="B2372" t="s">
        <v>53</v>
      </c>
      <c r="C2372" s="1">
        <v>43925</v>
      </c>
      <c r="D2372">
        <v>1</v>
      </c>
      <c r="E2372">
        <v>175693</v>
      </c>
      <c r="F2372" t="s">
        <v>17</v>
      </c>
      <c r="G2372" s="22">
        <v>0.63</v>
      </c>
    </row>
    <row r="2373" spans="1:7" x14ac:dyDescent="0.25">
      <c r="A2373">
        <v>3522307</v>
      </c>
      <c r="B2373" t="s">
        <v>1111</v>
      </c>
      <c r="C2373" s="1">
        <v>43925</v>
      </c>
      <c r="D2373">
        <v>1</v>
      </c>
      <c r="E2373">
        <v>163901</v>
      </c>
      <c r="F2373" t="s">
        <v>17</v>
      </c>
      <c r="G2373" s="22">
        <v>0.57999999999999996</v>
      </c>
    </row>
    <row r="2374" spans="1:7" x14ac:dyDescent="0.25">
      <c r="A2374">
        <v>3522406</v>
      </c>
      <c r="B2374" t="s">
        <v>1112</v>
      </c>
      <c r="C2374" s="1">
        <v>43925</v>
      </c>
      <c r="D2374">
        <v>1</v>
      </c>
      <c r="E2374">
        <v>94354</v>
      </c>
      <c r="F2374" t="s">
        <v>17</v>
      </c>
      <c r="G2374" s="22">
        <v>0.53</v>
      </c>
    </row>
    <row r="2375" spans="1:7" x14ac:dyDescent="0.25">
      <c r="A2375">
        <v>3522505</v>
      </c>
      <c r="B2375" t="s">
        <v>55</v>
      </c>
      <c r="C2375" s="1">
        <v>43925</v>
      </c>
      <c r="D2375">
        <v>1</v>
      </c>
      <c r="E2375">
        <v>237700</v>
      </c>
      <c r="F2375" t="s">
        <v>17</v>
      </c>
      <c r="G2375" s="22">
        <v>0.57999999999999996</v>
      </c>
    </row>
    <row r="2376" spans="1:7" x14ac:dyDescent="0.25">
      <c r="A2376">
        <v>3522604</v>
      </c>
      <c r="B2376" t="s">
        <v>1113</v>
      </c>
      <c r="C2376" s="1">
        <v>43925</v>
      </c>
      <c r="D2376">
        <v>1</v>
      </c>
      <c r="E2376">
        <v>74773</v>
      </c>
      <c r="F2376" t="s">
        <v>17</v>
      </c>
      <c r="G2376" s="22">
        <v>0.61</v>
      </c>
    </row>
    <row r="2377" spans="1:7" x14ac:dyDescent="0.25">
      <c r="A2377">
        <v>3523404</v>
      </c>
      <c r="B2377" t="s">
        <v>1114</v>
      </c>
      <c r="C2377" s="1">
        <v>43925</v>
      </c>
      <c r="D2377">
        <v>1</v>
      </c>
      <c r="E2377">
        <v>120858</v>
      </c>
      <c r="F2377" t="s">
        <v>17</v>
      </c>
      <c r="G2377" s="22">
        <v>0.55000000000000004</v>
      </c>
    </row>
    <row r="2378" spans="1:7" x14ac:dyDescent="0.25">
      <c r="A2378">
        <v>3523909</v>
      </c>
      <c r="B2378" t="s">
        <v>1115</v>
      </c>
      <c r="C2378" s="1">
        <v>43925</v>
      </c>
      <c r="D2378">
        <v>1</v>
      </c>
      <c r="E2378">
        <v>173939</v>
      </c>
      <c r="F2378" t="s">
        <v>17</v>
      </c>
      <c r="G2378" s="22">
        <v>0.56999999999999995</v>
      </c>
    </row>
    <row r="2379" spans="1:7" x14ac:dyDescent="0.25">
      <c r="A2379">
        <v>3524303</v>
      </c>
      <c r="B2379" t="s">
        <v>1116</v>
      </c>
      <c r="C2379" s="1">
        <v>43925</v>
      </c>
      <c r="D2379">
        <v>1</v>
      </c>
      <c r="E2379">
        <v>77263</v>
      </c>
      <c r="F2379" t="s">
        <v>17</v>
      </c>
      <c r="G2379" s="22">
        <v>0.56999999999999995</v>
      </c>
    </row>
    <row r="2380" spans="1:7" x14ac:dyDescent="0.25">
      <c r="A2380">
        <v>3524402</v>
      </c>
      <c r="B2380" t="s">
        <v>1117</v>
      </c>
      <c r="C2380" s="1">
        <v>43925</v>
      </c>
      <c r="D2380">
        <v>1</v>
      </c>
      <c r="E2380">
        <v>233662</v>
      </c>
      <c r="F2380" t="s">
        <v>17</v>
      </c>
      <c r="G2380" s="22">
        <v>0.57999999999999996</v>
      </c>
    </row>
    <row r="2381" spans="1:7" x14ac:dyDescent="0.25">
      <c r="A2381">
        <v>3525003</v>
      </c>
      <c r="B2381" t="s">
        <v>59</v>
      </c>
      <c r="C2381" s="1">
        <v>43925</v>
      </c>
      <c r="D2381">
        <v>1</v>
      </c>
      <c r="E2381">
        <v>124937</v>
      </c>
      <c r="F2381" t="s">
        <v>17</v>
      </c>
      <c r="G2381" s="22">
        <v>0.59</v>
      </c>
    </row>
    <row r="2382" spans="1:7" x14ac:dyDescent="0.25">
      <c r="A2382">
        <v>3525300</v>
      </c>
      <c r="B2382" t="s">
        <v>1118</v>
      </c>
      <c r="C2382" s="1">
        <v>43925</v>
      </c>
      <c r="D2382">
        <v>1</v>
      </c>
      <c r="E2382">
        <v>150252</v>
      </c>
      <c r="F2382" t="s">
        <v>17</v>
      </c>
      <c r="G2382" s="22">
        <v>0.56000000000000005</v>
      </c>
    </row>
    <row r="2383" spans="1:7" x14ac:dyDescent="0.25">
      <c r="A2383">
        <v>3526704</v>
      </c>
      <c r="B2383" t="s">
        <v>1119</v>
      </c>
      <c r="C2383" s="1">
        <v>43925</v>
      </c>
      <c r="D2383">
        <v>1</v>
      </c>
      <c r="E2383">
        <v>103391</v>
      </c>
      <c r="F2383" t="s">
        <v>17</v>
      </c>
      <c r="G2383" s="22">
        <v>0.62</v>
      </c>
    </row>
    <row r="2384" spans="1:7" x14ac:dyDescent="0.25">
      <c r="A2384">
        <v>3527108</v>
      </c>
      <c r="B2384" t="s">
        <v>1120</v>
      </c>
      <c r="C2384" s="1">
        <v>43925</v>
      </c>
      <c r="D2384">
        <v>1</v>
      </c>
      <c r="E2384">
        <v>78013</v>
      </c>
      <c r="F2384" t="s">
        <v>17</v>
      </c>
      <c r="G2384" s="22">
        <v>0.55000000000000004</v>
      </c>
    </row>
    <row r="2385" spans="1:7" x14ac:dyDescent="0.25">
      <c r="A2385">
        <v>3527207</v>
      </c>
      <c r="B2385" t="s">
        <v>1121</v>
      </c>
      <c r="C2385" s="1">
        <v>43925</v>
      </c>
      <c r="D2385">
        <v>1</v>
      </c>
      <c r="E2385">
        <v>88706</v>
      </c>
      <c r="F2385" t="s">
        <v>17</v>
      </c>
      <c r="G2385" s="22">
        <v>0.68</v>
      </c>
    </row>
    <row r="2386" spans="1:7" x14ac:dyDescent="0.25">
      <c r="A2386">
        <v>3528502</v>
      </c>
      <c r="B2386" t="s">
        <v>940</v>
      </c>
      <c r="C2386" s="1">
        <v>43925</v>
      </c>
      <c r="D2386">
        <v>1</v>
      </c>
      <c r="E2386">
        <v>100179</v>
      </c>
      <c r="F2386" t="s">
        <v>17</v>
      </c>
      <c r="G2386" s="22">
        <v>0.66</v>
      </c>
    </row>
    <row r="2387" spans="1:7" x14ac:dyDescent="0.25">
      <c r="A2387">
        <v>3529005</v>
      </c>
      <c r="B2387" t="s">
        <v>1122</v>
      </c>
      <c r="C2387" s="1">
        <v>43925</v>
      </c>
      <c r="D2387">
        <v>1</v>
      </c>
      <c r="E2387">
        <v>238882</v>
      </c>
      <c r="F2387" t="s">
        <v>17</v>
      </c>
      <c r="G2387" s="22">
        <v>0.53</v>
      </c>
    </row>
    <row r="2388" spans="1:7" x14ac:dyDescent="0.25">
      <c r="A2388">
        <v>3529302</v>
      </c>
      <c r="B2388" t="s">
        <v>1123</v>
      </c>
      <c r="C2388" s="1">
        <v>43925</v>
      </c>
      <c r="D2388">
        <v>1</v>
      </c>
      <c r="E2388">
        <v>83170</v>
      </c>
      <c r="F2388" t="s">
        <v>17</v>
      </c>
      <c r="G2388" s="22">
        <v>0.54</v>
      </c>
    </row>
    <row r="2389" spans="1:7" x14ac:dyDescent="0.25">
      <c r="A2389">
        <v>3530706</v>
      </c>
      <c r="B2389" t="s">
        <v>1124</v>
      </c>
      <c r="C2389" s="1">
        <v>43925</v>
      </c>
      <c r="D2389">
        <v>1</v>
      </c>
      <c r="E2389">
        <v>151888</v>
      </c>
      <c r="F2389" t="s">
        <v>17</v>
      </c>
      <c r="G2389" s="22">
        <v>0.57999999999999996</v>
      </c>
    </row>
    <row r="2390" spans="1:7" x14ac:dyDescent="0.25">
      <c r="A2390">
        <v>3530805</v>
      </c>
      <c r="B2390" t="s">
        <v>1125</v>
      </c>
      <c r="C2390" s="1">
        <v>43925</v>
      </c>
      <c r="D2390">
        <v>1</v>
      </c>
      <c r="E2390">
        <v>93189</v>
      </c>
      <c r="F2390" t="s">
        <v>17</v>
      </c>
      <c r="G2390" s="22">
        <v>0.6</v>
      </c>
    </row>
    <row r="2391" spans="1:7" x14ac:dyDescent="0.25">
      <c r="A2391">
        <v>3534708</v>
      </c>
      <c r="B2391" t="s">
        <v>1126</v>
      </c>
      <c r="C2391" s="1">
        <v>43925</v>
      </c>
      <c r="D2391">
        <v>1</v>
      </c>
      <c r="E2391">
        <v>113542</v>
      </c>
      <c r="F2391" t="s">
        <v>17</v>
      </c>
      <c r="G2391" s="22">
        <v>0.55000000000000004</v>
      </c>
    </row>
    <row r="2392" spans="1:7" x14ac:dyDescent="0.25">
      <c r="A2392">
        <v>3536505</v>
      </c>
      <c r="B2392" t="s">
        <v>1127</v>
      </c>
      <c r="C2392" s="1">
        <v>43925</v>
      </c>
      <c r="D2392">
        <v>1</v>
      </c>
      <c r="E2392">
        <v>109424</v>
      </c>
      <c r="F2392" t="s">
        <v>17</v>
      </c>
      <c r="G2392" s="22">
        <v>0.59</v>
      </c>
    </row>
    <row r="2393" spans="1:7" x14ac:dyDescent="0.25">
      <c r="A2393">
        <v>3538006</v>
      </c>
      <c r="B2393" t="s">
        <v>1128</v>
      </c>
      <c r="C2393" s="1">
        <v>43925</v>
      </c>
      <c r="D2393">
        <v>1</v>
      </c>
      <c r="E2393">
        <v>168328</v>
      </c>
      <c r="F2393" t="s">
        <v>17</v>
      </c>
      <c r="G2393" s="22">
        <v>0.64</v>
      </c>
    </row>
    <row r="2394" spans="1:7" x14ac:dyDescent="0.25">
      <c r="A2394">
        <v>3539301</v>
      </c>
      <c r="B2394" t="s">
        <v>1129</v>
      </c>
      <c r="C2394" s="1">
        <v>43925</v>
      </c>
      <c r="D2394">
        <v>1</v>
      </c>
      <c r="E2394">
        <v>76409</v>
      </c>
      <c r="F2394" t="s">
        <v>17</v>
      </c>
      <c r="G2394" s="22">
        <v>0.62</v>
      </c>
    </row>
    <row r="2395" spans="1:7" x14ac:dyDescent="0.25">
      <c r="A2395">
        <v>3539806</v>
      </c>
      <c r="B2395" t="s">
        <v>971</v>
      </c>
      <c r="C2395" s="1">
        <v>43925</v>
      </c>
      <c r="D2395">
        <v>1</v>
      </c>
      <c r="E2395">
        <v>117452</v>
      </c>
      <c r="F2395" t="s">
        <v>17</v>
      </c>
      <c r="G2395" s="22">
        <v>0.62</v>
      </c>
    </row>
    <row r="2396" spans="1:7" x14ac:dyDescent="0.25">
      <c r="A2396">
        <v>3541406</v>
      </c>
      <c r="B2396" t="s">
        <v>1130</v>
      </c>
      <c r="C2396" s="1">
        <v>43925</v>
      </c>
      <c r="D2396">
        <v>1</v>
      </c>
      <c r="E2396">
        <v>228743</v>
      </c>
      <c r="F2396" t="s">
        <v>17</v>
      </c>
      <c r="G2396" s="22">
        <v>0.49</v>
      </c>
    </row>
    <row r="2397" spans="1:7" x14ac:dyDescent="0.25">
      <c r="A2397">
        <v>3543303</v>
      </c>
      <c r="B2397" t="s">
        <v>980</v>
      </c>
      <c r="C2397" s="1">
        <v>43925</v>
      </c>
      <c r="D2397">
        <v>1</v>
      </c>
      <c r="E2397">
        <v>123393</v>
      </c>
      <c r="F2397" t="s">
        <v>17</v>
      </c>
      <c r="G2397" s="22">
        <v>0.67</v>
      </c>
    </row>
    <row r="2398" spans="1:7" x14ac:dyDescent="0.25">
      <c r="A2398">
        <v>3543907</v>
      </c>
      <c r="B2398" t="s">
        <v>1131</v>
      </c>
      <c r="C2398" s="1">
        <v>43925</v>
      </c>
      <c r="D2398">
        <v>1</v>
      </c>
      <c r="E2398">
        <v>206424</v>
      </c>
      <c r="F2398" t="s">
        <v>17</v>
      </c>
      <c r="G2398" s="22">
        <v>0.56999999999999995</v>
      </c>
    </row>
    <row r="2399" spans="1:7" x14ac:dyDescent="0.25">
      <c r="A2399">
        <v>3545209</v>
      </c>
      <c r="B2399" t="s">
        <v>1132</v>
      </c>
      <c r="C2399" s="1">
        <v>43925</v>
      </c>
      <c r="D2399">
        <v>1</v>
      </c>
      <c r="E2399">
        <v>118663</v>
      </c>
      <c r="F2399" t="s">
        <v>17</v>
      </c>
      <c r="G2399" s="22">
        <v>0.57999999999999996</v>
      </c>
    </row>
    <row r="2400" spans="1:7" x14ac:dyDescent="0.25">
      <c r="A2400">
        <v>3545803</v>
      </c>
      <c r="B2400" t="s">
        <v>1133</v>
      </c>
      <c r="C2400" s="1">
        <v>43925</v>
      </c>
      <c r="D2400">
        <v>1</v>
      </c>
      <c r="E2400">
        <v>193475</v>
      </c>
      <c r="F2400" t="s">
        <v>17</v>
      </c>
      <c r="G2400" s="22">
        <v>0.55000000000000004</v>
      </c>
    </row>
    <row r="2401" spans="1:7" x14ac:dyDescent="0.25">
      <c r="A2401">
        <v>3547304</v>
      </c>
      <c r="B2401" t="s">
        <v>1003</v>
      </c>
      <c r="C2401" s="1">
        <v>43925</v>
      </c>
      <c r="D2401">
        <v>1</v>
      </c>
      <c r="E2401">
        <v>139447</v>
      </c>
      <c r="F2401" t="s">
        <v>17</v>
      </c>
      <c r="G2401" s="22">
        <v>0.62</v>
      </c>
    </row>
    <row r="2402" spans="1:7" x14ac:dyDescent="0.25">
      <c r="A2402">
        <v>3548807</v>
      </c>
      <c r="B2402" t="s">
        <v>1035</v>
      </c>
      <c r="C2402" s="1">
        <v>43925</v>
      </c>
      <c r="D2402">
        <v>1</v>
      </c>
      <c r="E2402">
        <v>161127</v>
      </c>
      <c r="F2402" t="s">
        <v>17</v>
      </c>
      <c r="G2402" s="22">
        <v>0.56999999999999995</v>
      </c>
    </row>
    <row r="2403" spans="1:7" x14ac:dyDescent="0.25">
      <c r="A2403">
        <v>3548906</v>
      </c>
      <c r="B2403" t="s">
        <v>1134</v>
      </c>
      <c r="C2403" s="1">
        <v>43925</v>
      </c>
      <c r="D2403">
        <v>1</v>
      </c>
      <c r="E2403">
        <v>251983</v>
      </c>
      <c r="F2403" t="s">
        <v>17</v>
      </c>
      <c r="G2403" s="22">
        <v>0.57999999999999996</v>
      </c>
    </row>
    <row r="2404" spans="1:7" x14ac:dyDescent="0.25">
      <c r="A2404">
        <v>3549102</v>
      </c>
      <c r="B2404" t="s">
        <v>1135</v>
      </c>
      <c r="C2404" s="1">
        <v>43925</v>
      </c>
      <c r="D2404">
        <v>1</v>
      </c>
      <c r="E2404">
        <v>91211</v>
      </c>
      <c r="F2404" t="s">
        <v>17</v>
      </c>
      <c r="G2404" s="22">
        <v>0.65</v>
      </c>
    </row>
    <row r="2405" spans="1:7" x14ac:dyDescent="0.25">
      <c r="A2405">
        <v>3550605</v>
      </c>
      <c r="B2405" t="s">
        <v>1136</v>
      </c>
      <c r="C2405" s="1">
        <v>43925</v>
      </c>
      <c r="D2405">
        <v>1</v>
      </c>
      <c r="E2405">
        <v>91016</v>
      </c>
      <c r="F2405" t="s">
        <v>17</v>
      </c>
      <c r="G2405" s="22">
        <v>0.62</v>
      </c>
    </row>
    <row r="2406" spans="1:7" x14ac:dyDescent="0.25">
      <c r="A2406">
        <v>3550704</v>
      </c>
      <c r="B2406" t="s">
        <v>1137</v>
      </c>
      <c r="C2406" s="1">
        <v>43925</v>
      </c>
      <c r="D2406">
        <v>1</v>
      </c>
      <c r="E2406">
        <v>88980</v>
      </c>
      <c r="F2406" t="s">
        <v>17</v>
      </c>
      <c r="G2406" s="22">
        <v>0.75</v>
      </c>
    </row>
    <row r="2407" spans="1:7" x14ac:dyDescent="0.25">
      <c r="A2407">
        <v>3551702</v>
      </c>
      <c r="B2407" t="s">
        <v>1138</v>
      </c>
      <c r="C2407" s="1">
        <v>43925</v>
      </c>
      <c r="D2407">
        <v>1</v>
      </c>
      <c r="E2407">
        <v>125815</v>
      </c>
      <c r="F2407" t="s">
        <v>17</v>
      </c>
      <c r="G2407" s="22">
        <v>0.64</v>
      </c>
    </row>
    <row r="2408" spans="1:7" x14ac:dyDescent="0.25">
      <c r="A2408">
        <v>3552403</v>
      </c>
      <c r="B2408" t="s">
        <v>1139</v>
      </c>
      <c r="C2408" s="1">
        <v>43925</v>
      </c>
      <c r="D2408">
        <v>1</v>
      </c>
      <c r="E2408">
        <v>282441</v>
      </c>
      <c r="F2408" t="s">
        <v>17</v>
      </c>
      <c r="G2408" s="22">
        <v>0.56000000000000005</v>
      </c>
    </row>
    <row r="2409" spans="1:7" x14ac:dyDescent="0.25">
      <c r="A2409">
        <v>3552809</v>
      </c>
      <c r="B2409" t="s">
        <v>1051</v>
      </c>
      <c r="C2409" s="1">
        <v>43925</v>
      </c>
      <c r="D2409">
        <v>1</v>
      </c>
      <c r="E2409">
        <v>289664</v>
      </c>
      <c r="F2409" t="s">
        <v>17</v>
      </c>
      <c r="G2409" s="22">
        <v>0.56999999999999995</v>
      </c>
    </row>
    <row r="2410" spans="1:7" x14ac:dyDescent="0.25">
      <c r="A2410">
        <v>3554003</v>
      </c>
      <c r="B2410" t="s">
        <v>1140</v>
      </c>
      <c r="C2410" s="1">
        <v>43925</v>
      </c>
      <c r="D2410">
        <v>1</v>
      </c>
      <c r="E2410">
        <v>121766</v>
      </c>
      <c r="F2410" t="s">
        <v>17</v>
      </c>
      <c r="G2410" s="22">
        <v>0.56999999999999995</v>
      </c>
    </row>
    <row r="2411" spans="1:7" x14ac:dyDescent="0.25">
      <c r="A2411">
        <v>3555406</v>
      </c>
      <c r="B2411" t="s">
        <v>1141</v>
      </c>
      <c r="C2411" s="1">
        <v>43925</v>
      </c>
      <c r="D2411">
        <v>1</v>
      </c>
      <c r="E2411">
        <v>90799</v>
      </c>
      <c r="F2411" t="s">
        <v>17</v>
      </c>
      <c r="G2411" s="22">
        <v>0.72</v>
      </c>
    </row>
    <row r="2412" spans="1:7" x14ac:dyDescent="0.25">
      <c r="A2412">
        <v>3556206</v>
      </c>
      <c r="B2412" t="s">
        <v>1142</v>
      </c>
      <c r="C2412" s="1">
        <v>43925</v>
      </c>
      <c r="D2412">
        <v>1</v>
      </c>
      <c r="E2412">
        <v>129193</v>
      </c>
      <c r="F2412" t="s">
        <v>17</v>
      </c>
      <c r="G2412" s="22">
        <v>0.6</v>
      </c>
    </row>
    <row r="2413" spans="1:7" x14ac:dyDescent="0.25">
      <c r="A2413">
        <v>3556503</v>
      </c>
      <c r="B2413" t="s">
        <v>1143</v>
      </c>
      <c r="C2413" s="1">
        <v>43925</v>
      </c>
      <c r="D2413">
        <v>1</v>
      </c>
      <c r="E2413">
        <v>121838</v>
      </c>
      <c r="F2413" t="s">
        <v>17</v>
      </c>
      <c r="G2413" s="22">
        <v>0.37</v>
      </c>
    </row>
    <row r="2414" spans="1:7" x14ac:dyDescent="0.25">
      <c r="A2414">
        <v>3556701</v>
      </c>
      <c r="B2414" t="s">
        <v>1144</v>
      </c>
      <c r="C2414" s="1">
        <v>43925</v>
      </c>
      <c r="D2414">
        <v>1</v>
      </c>
      <c r="E2414">
        <v>78728</v>
      </c>
      <c r="F2414" t="s">
        <v>17</v>
      </c>
      <c r="G2414" s="22">
        <v>0.63</v>
      </c>
    </row>
    <row r="2415" spans="1:7" x14ac:dyDescent="0.25">
      <c r="A2415">
        <v>3557006</v>
      </c>
      <c r="B2415" t="s">
        <v>1145</v>
      </c>
      <c r="C2415" s="1">
        <v>43925</v>
      </c>
      <c r="D2415">
        <v>1</v>
      </c>
      <c r="E2415">
        <v>122480</v>
      </c>
      <c r="F2415" t="s">
        <v>17</v>
      </c>
      <c r="G2415" s="22">
        <v>0.57999999999999996</v>
      </c>
    </row>
    <row r="2416" spans="1:7" x14ac:dyDescent="0.25">
      <c r="A2416">
        <v>3557105</v>
      </c>
      <c r="B2416" t="s">
        <v>1146</v>
      </c>
      <c r="C2416" s="1">
        <v>43925</v>
      </c>
      <c r="D2416">
        <v>1</v>
      </c>
      <c r="E2416">
        <v>94547</v>
      </c>
      <c r="F2416" t="s">
        <v>17</v>
      </c>
      <c r="G2416" s="22">
        <v>0.59</v>
      </c>
    </row>
    <row r="2417" spans="1:7" x14ac:dyDescent="0.25">
      <c r="A2417">
        <v>3550308</v>
      </c>
      <c r="B2417" t="s">
        <v>1042</v>
      </c>
      <c r="C2417" s="1">
        <v>43926</v>
      </c>
      <c r="D2417">
        <v>1</v>
      </c>
      <c r="E2417">
        <v>12252023</v>
      </c>
      <c r="F2417" t="s">
        <v>17</v>
      </c>
      <c r="G2417" s="22">
        <v>0.59</v>
      </c>
    </row>
    <row r="2418" spans="1:7" x14ac:dyDescent="0.25">
      <c r="A2418">
        <v>3518800</v>
      </c>
      <c r="B2418" t="s">
        <v>51</v>
      </c>
      <c r="C2418" s="1">
        <v>43926</v>
      </c>
      <c r="D2418">
        <v>1</v>
      </c>
      <c r="E2418">
        <v>1379182</v>
      </c>
      <c r="F2418" t="s">
        <v>17</v>
      </c>
      <c r="G2418" s="22">
        <v>0.61</v>
      </c>
    </row>
    <row r="2419" spans="1:7" x14ac:dyDescent="0.25">
      <c r="A2419">
        <v>3509502</v>
      </c>
      <c r="B2419" t="s">
        <v>1071</v>
      </c>
      <c r="C2419" s="1">
        <v>43926</v>
      </c>
      <c r="D2419">
        <v>1</v>
      </c>
      <c r="E2419">
        <v>1204073</v>
      </c>
      <c r="F2419" t="s">
        <v>17</v>
      </c>
      <c r="G2419" s="22">
        <v>0.59</v>
      </c>
    </row>
    <row r="2420" spans="1:7" x14ac:dyDescent="0.25">
      <c r="A2420">
        <v>3548708</v>
      </c>
      <c r="B2420" t="s">
        <v>1027</v>
      </c>
      <c r="C2420" s="1">
        <v>43926</v>
      </c>
      <c r="D2420">
        <v>1</v>
      </c>
      <c r="E2420">
        <v>838936</v>
      </c>
      <c r="F2420" t="s">
        <v>17</v>
      </c>
      <c r="G2420" s="22">
        <v>0.59</v>
      </c>
    </row>
    <row r="2421" spans="1:7" x14ac:dyDescent="0.25">
      <c r="A2421">
        <v>3549904</v>
      </c>
      <c r="B2421" t="s">
        <v>1072</v>
      </c>
      <c r="C2421" s="1">
        <v>43926</v>
      </c>
      <c r="D2421">
        <v>1</v>
      </c>
      <c r="E2421">
        <v>721944</v>
      </c>
      <c r="F2421" t="s">
        <v>17</v>
      </c>
      <c r="G2421" s="22">
        <v>0.6</v>
      </c>
    </row>
    <row r="2422" spans="1:7" x14ac:dyDescent="0.25">
      <c r="A2422">
        <v>3547809</v>
      </c>
      <c r="B2422" t="s">
        <v>1011</v>
      </c>
      <c r="C2422" s="1">
        <v>43926</v>
      </c>
      <c r="D2422">
        <v>1</v>
      </c>
      <c r="E2422">
        <v>718773</v>
      </c>
      <c r="F2422" t="s">
        <v>17</v>
      </c>
      <c r="G2422" s="22">
        <v>0.59</v>
      </c>
    </row>
    <row r="2423" spans="1:7" x14ac:dyDescent="0.25">
      <c r="A2423">
        <v>3543402</v>
      </c>
      <c r="B2423" t="s">
        <v>1073</v>
      </c>
      <c r="C2423" s="1">
        <v>43926</v>
      </c>
      <c r="D2423">
        <v>1</v>
      </c>
      <c r="E2423">
        <v>703293</v>
      </c>
      <c r="F2423" t="s">
        <v>17</v>
      </c>
      <c r="G2423" s="22">
        <v>0.56000000000000005</v>
      </c>
    </row>
    <row r="2424" spans="1:7" x14ac:dyDescent="0.25">
      <c r="A2424">
        <v>3534401</v>
      </c>
      <c r="B2424" t="s">
        <v>69</v>
      </c>
      <c r="C2424" s="1">
        <v>43926</v>
      </c>
      <c r="D2424">
        <v>1</v>
      </c>
      <c r="E2424">
        <v>698418</v>
      </c>
      <c r="F2424" t="s">
        <v>17</v>
      </c>
      <c r="G2424" s="22">
        <v>0.61</v>
      </c>
    </row>
    <row r="2425" spans="1:7" x14ac:dyDescent="0.25">
      <c r="A2425">
        <v>3552205</v>
      </c>
      <c r="B2425" t="s">
        <v>1074</v>
      </c>
      <c r="C2425" s="1">
        <v>43926</v>
      </c>
      <c r="D2425">
        <v>1</v>
      </c>
      <c r="E2425">
        <v>679378</v>
      </c>
      <c r="F2425" t="s">
        <v>17</v>
      </c>
      <c r="G2425" s="22">
        <v>0.56000000000000005</v>
      </c>
    </row>
    <row r="2426" spans="1:7" x14ac:dyDescent="0.25">
      <c r="A2426">
        <v>3529401</v>
      </c>
      <c r="B2426" t="s">
        <v>949</v>
      </c>
      <c r="C2426" s="1">
        <v>43926</v>
      </c>
      <c r="D2426">
        <v>1</v>
      </c>
      <c r="E2426">
        <v>472912</v>
      </c>
      <c r="F2426" t="s">
        <v>17</v>
      </c>
      <c r="G2426" s="22">
        <v>0.6</v>
      </c>
    </row>
    <row r="2427" spans="1:7" x14ac:dyDescent="0.25">
      <c r="A2427">
        <v>3549805</v>
      </c>
      <c r="B2427" t="s">
        <v>1075</v>
      </c>
      <c r="C2427" s="1">
        <v>43926</v>
      </c>
      <c r="D2427">
        <v>1</v>
      </c>
      <c r="E2427">
        <v>460671</v>
      </c>
      <c r="F2427" t="s">
        <v>17</v>
      </c>
      <c r="G2427" s="22">
        <v>0.55000000000000004</v>
      </c>
    </row>
    <row r="2428" spans="1:7" x14ac:dyDescent="0.25">
      <c r="A2428">
        <v>3530607</v>
      </c>
      <c r="B2428" t="s">
        <v>67</v>
      </c>
      <c r="C2428" s="1">
        <v>43926</v>
      </c>
      <c r="D2428">
        <v>1</v>
      </c>
      <c r="E2428">
        <v>445842</v>
      </c>
      <c r="F2428" t="s">
        <v>17</v>
      </c>
      <c r="G2428" s="22">
        <v>0.61</v>
      </c>
    </row>
    <row r="2429" spans="1:7" x14ac:dyDescent="0.25">
      <c r="A2429">
        <v>3548500</v>
      </c>
      <c r="B2429" t="s">
        <v>1076</v>
      </c>
      <c r="C2429" s="1">
        <v>43926</v>
      </c>
      <c r="D2429">
        <v>1</v>
      </c>
      <c r="E2429">
        <v>433311</v>
      </c>
      <c r="F2429" t="s">
        <v>17</v>
      </c>
      <c r="G2429" s="22">
        <v>0.59</v>
      </c>
    </row>
    <row r="2430" spans="1:7" x14ac:dyDescent="0.25">
      <c r="A2430">
        <v>3513801</v>
      </c>
      <c r="B2430" t="s">
        <v>37</v>
      </c>
      <c r="C2430" s="1">
        <v>43926</v>
      </c>
      <c r="D2430">
        <v>1</v>
      </c>
      <c r="E2430">
        <v>423884</v>
      </c>
      <c r="F2430" t="s">
        <v>17</v>
      </c>
      <c r="G2430" s="22">
        <v>0.62</v>
      </c>
    </row>
    <row r="2431" spans="1:7" x14ac:dyDescent="0.25">
      <c r="A2431">
        <v>3525904</v>
      </c>
      <c r="B2431" t="s">
        <v>1077</v>
      </c>
      <c r="C2431" s="1">
        <v>43926</v>
      </c>
      <c r="D2431">
        <v>1</v>
      </c>
      <c r="E2431">
        <v>418962</v>
      </c>
      <c r="F2431" t="s">
        <v>17</v>
      </c>
      <c r="G2431" s="22">
        <v>0.56000000000000005</v>
      </c>
    </row>
    <row r="2432" spans="1:7" x14ac:dyDescent="0.25">
      <c r="A2432">
        <v>3538709</v>
      </c>
      <c r="B2432" t="s">
        <v>1078</v>
      </c>
      <c r="C2432" s="1">
        <v>43926</v>
      </c>
      <c r="D2432">
        <v>1</v>
      </c>
      <c r="E2432">
        <v>404142</v>
      </c>
      <c r="F2432" t="s">
        <v>17</v>
      </c>
      <c r="G2432" s="22">
        <v>0.56000000000000005</v>
      </c>
    </row>
    <row r="2433" spans="1:7" x14ac:dyDescent="0.25">
      <c r="A2433">
        <v>3510609</v>
      </c>
      <c r="B2433" t="s">
        <v>824</v>
      </c>
      <c r="C2433" s="1">
        <v>43926</v>
      </c>
      <c r="D2433">
        <v>1</v>
      </c>
      <c r="E2433">
        <v>400927</v>
      </c>
      <c r="F2433" t="s">
        <v>17</v>
      </c>
      <c r="G2433" s="22">
        <v>0.61</v>
      </c>
    </row>
    <row r="2434" spans="1:7" x14ac:dyDescent="0.25">
      <c r="A2434">
        <v>3506003</v>
      </c>
      <c r="B2434" t="s">
        <v>1079</v>
      </c>
      <c r="C2434" s="1">
        <v>43926</v>
      </c>
      <c r="D2434">
        <v>1</v>
      </c>
      <c r="E2434">
        <v>376818</v>
      </c>
      <c r="F2434" t="s">
        <v>17</v>
      </c>
      <c r="G2434" s="22">
        <v>0.53</v>
      </c>
    </row>
    <row r="2435" spans="1:7" x14ac:dyDescent="0.25">
      <c r="A2435">
        <v>3523107</v>
      </c>
      <c r="B2435" t="s">
        <v>57</v>
      </c>
      <c r="C2435" s="1">
        <v>43926</v>
      </c>
      <c r="D2435">
        <v>1</v>
      </c>
      <c r="E2435">
        <v>370821</v>
      </c>
      <c r="F2435" t="s">
        <v>17</v>
      </c>
      <c r="G2435" s="22">
        <v>0.63</v>
      </c>
    </row>
    <row r="2436" spans="1:7" x14ac:dyDescent="0.25">
      <c r="A2436">
        <v>3551009</v>
      </c>
      <c r="B2436" t="s">
        <v>1080</v>
      </c>
      <c r="C2436" s="1">
        <v>43926</v>
      </c>
      <c r="D2436">
        <v>1</v>
      </c>
      <c r="E2436">
        <v>365798</v>
      </c>
      <c r="F2436" t="s">
        <v>17</v>
      </c>
      <c r="G2436" s="22">
        <v>0.64</v>
      </c>
    </row>
    <row r="2437" spans="1:7" x14ac:dyDescent="0.25">
      <c r="A2437">
        <v>3516200</v>
      </c>
      <c r="B2437" t="s">
        <v>1081</v>
      </c>
      <c r="C2437" s="1">
        <v>43926</v>
      </c>
      <c r="D2437">
        <v>1</v>
      </c>
      <c r="E2437">
        <v>353187</v>
      </c>
      <c r="F2437" t="s">
        <v>17</v>
      </c>
      <c r="G2437" s="22">
        <v>0.57999999999999996</v>
      </c>
    </row>
    <row r="2438" spans="1:7" x14ac:dyDescent="0.25">
      <c r="A2438">
        <v>3541000</v>
      </c>
      <c r="B2438" t="s">
        <v>1082</v>
      </c>
      <c r="C2438" s="1">
        <v>43926</v>
      </c>
      <c r="D2438">
        <v>1</v>
      </c>
      <c r="E2438">
        <v>325073</v>
      </c>
      <c r="F2438" t="s">
        <v>17</v>
      </c>
      <c r="G2438" s="22">
        <v>0.57999999999999996</v>
      </c>
    </row>
    <row r="2439" spans="1:7" x14ac:dyDescent="0.25">
      <c r="A2439">
        <v>3518701</v>
      </c>
      <c r="B2439" t="s">
        <v>1083</v>
      </c>
      <c r="C2439" s="1">
        <v>43926</v>
      </c>
      <c r="D2439">
        <v>1</v>
      </c>
      <c r="E2439">
        <v>320459</v>
      </c>
      <c r="F2439" t="s">
        <v>17</v>
      </c>
      <c r="G2439" s="22">
        <v>0.59</v>
      </c>
    </row>
    <row r="2440" spans="1:7" x14ac:dyDescent="0.25">
      <c r="A2440">
        <v>3554102</v>
      </c>
      <c r="B2440" t="s">
        <v>1084</v>
      </c>
      <c r="C2440" s="1">
        <v>43926</v>
      </c>
      <c r="D2440">
        <v>1</v>
      </c>
      <c r="E2440">
        <v>314924</v>
      </c>
      <c r="F2440" t="s">
        <v>17</v>
      </c>
      <c r="G2440" s="22">
        <v>0.59</v>
      </c>
    </row>
    <row r="2441" spans="1:7" x14ac:dyDescent="0.25">
      <c r="A2441">
        <v>3526902</v>
      </c>
      <c r="B2441" t="s">
        <v>1085</v>
      </c>
      <c r="C2441" s="1">
        <v>43926</v>
      </c>
      <c r="D2441">
        <v>1</v>
      </c>
      <c r="E2441">
        <v>306114</v>
      </c>
      <c r="F2441" t="s">
        <v>17</v>
      </c>
      <c r="G2441" s="22">
        <v>0.53</v>
      </c>
    </row>
    <row r="2442" spans="1:7" x14ac:dyDescent="0.25">
      <c r="A2442">
        <v>3552502</v>
      </c>
      <c r="B2442" t="s">
        <v>93</v>
      </c>
      <c r="C2442" s="1">
        <v>43926</v>
      </c>
      <c r="D2442">
        <v>1</v>
      </c>
      <c r="E2442">
        <v>297637</v>
      </c>
      <c r="F2442" t="s">
        <v>17</v>
      </c>
      <c r="G2442" s="22">
        <v>0.61</v>
      </c>
    </row>
    <row r="2443" spans="1:7" x14ac:dyDescent="0.25">
      <c r="B2443" t="s">
        <v>1086</v>
      </c>
      <c r="C2443" s="1">
        <v>43926</v>
      </c>
      <c r="D2443">
        <v>1</v>
      </c>
      <c r="G2443" s="22">
        <v>0.59</v>
      </c>
    </row>
    <row r="2444" spans="1:7" x14ac:dyDescent="0.25">
      <c r="A2444">
        <v>3501608</v>
      </c>
      <c r="B2444" t="s">
        <v>1087</v>
      </c>
      <c r="C2444" s="1">
        <v>43926</v>
      </c>
      <c r="D2444">
        <v>1</v>
      </c>
      <c r="E2444">
        <v>239597</v>
      </c>
      <c r="F2444" t="s">
        <v>17</v>
      </c>
      <c r="G2444" s="22">
        <v>0.57999999999999996</v>
      </c>
    </row>
    <row r="2445" spans="1:7" x14ac:dyDescent="0.25">
      <c r="A2445">
        <v>3501905</v>
      </c>
      <c r="B2445" t="s">
        <v>1088</v>
      </c>
      <c r="C2445" s="1">
        <v>43926</v>
      </c>
      <c r="D2445">
        <v>1</v>
      </c>
      <c r="E2445">
        <v>72195</v>
      </c>
      <c r="F2445" t="s">
        <v>17</v>
      </c>
      <c r="G2445" s="22">
        <v>0.61</v>
      </c>
    </row>
    <row r="2446" spans="1:7" x14ac:dyDescent="0.25">
      <c r="A2446">
        <v>3502804</v>
      </c>
      <c r="B2446" t="s">
        <v>1089</v>
      </c>
      <c r="C2446" s="1">
        <v>43926</v>
      </c>
      <c r="D2446">
        <v>1</v>
      </c>
      <c r="E2446">
        <v>197016</v>
      </c>
      <c r="F2446" t="s">
        <v>17</v>
      </c>
      <c r="G2446" s="22">
        <v>0.52</v>
      </c>
    </row>
    <row r="2447" spans="1:7" x14ac:dyDescent="0.25">
      <c r="A2447">
        <v>3503208</v>
      </c>
      <c r="B2447" t="s">
        <v>1090</v>
      </c>
      <c r="C2447" s="1">
        <v>43926</v>
      </c>
      <c r="D2447">
        <v>1</v>
      </c>
      <c r="E2447">
        <v>236072</v>
      </c>
      <c r="F2447" t="s">
        <v>17</v>
      </c>
      <c r="G2447" s="22">
        <v>0.53</v>
      </c>
    </row>
    <row r="2448" spans="1:7" x14ac:dyDescent="0.25">
      <c r="A2448">
        <v>3503307</v>
      </c>
      <c r="B2448" t="s">
        <v>1091</v>
      </c>
      <c r="C2448" s="1">
        <v>43926</v>
      </c>
      <c r="D2448">
        <v>1</v>
      </c>
      <c r="E2448">
        <v>134236</v>
      </c>
      <c r="F2448" t="s">
        <v>17</v>
      </c>
      <c r="G2448" s="22">
        <v>0.57999999999999996</v>
      </c>
    </row>
    <row r="2449" spans="1:7" x14ac:dyDescent="0.25">
      <c r="A2449">
        <v>3503901</v>
      </c>
      <c r="B2449" t="s">
        <v>791</v>
      </c>
      <c r="C2449" s="1">
        <v>43926</v>
      </c>
      <c r="D2449">
        <v>1</v>
      </c>
      <c r="E2449">
        <v>89824</v>
      </c>
      <c r="F2449" t="s">
        <v>17</v>
      </c>
      <c r="G2449" s="22">
        <v>0.62</v>
      </c>
    </row>
    <row r="2450" spans="1:7" x14ac:dyDescent="0.25">
      <c r="A2450">
        <v>3504008</v>
      </c>
      <c r="B2450" t="s">
        <v>1092</v>
      </c>
      <c r="C2450" s="1">
        <v>43926</v>
      </c>
      <c r="D2450">
        <v>1</v>
      </c>
      <c r="E2450">
        <v>104386</v>
      </c>
      <c r="F2450" t="s">
        <v>17</v>
      </c>
      <c r="G2450" s="22">
        <v>0.56000000000000005</v>
      </c>
    </row>
    <row r="2451" spans="1:7" x14ac:dyDescent="0.25">
      <c r="A2451">
        <v>3504107</v>
      </c>
      <c r="B2451" t="s">
        <v>1093</v>
      </c>
      <c r="C2451" s="1">
        <v>43926</v>
      </c>
      <c r="D2451">
        <v>1</v>
      </c>
      <c r="E2451">
        <v>142761</v>
      </c>
      <c r="F2451" t="s">
        <v>17</v>
      </c>
      <c r="G2451" s="22">
        <v>0.61</v>
      </c>
    </row>
    <row r="2452" spans="1:7" x14ac:dyDescent="0.25">
      <c r="A2452">
        <v>3504503</v>
      </c>
      <c r="B2452" t="s">
        <v>1094</v>
      </c>
      <c r="C2452" s="1">
        <v>43926</v>
      </c>
      <c r="D2452">
        <v>1</v>
      </c>
      <c r="E2452">
        <v>90655</v>
      </c>
      <c r="F2452" t="s">
        <v>17</v>
      </c>
      <c r="G2452" s="22">
        <v>0.57999999999999996</v>
      </c>
    </row>
    <row r="2453" spans="1:7" x14ac:dyDescent="0.25">
      <c r="A2453">
        <v>3505500</v>
      </c>
      <c r="B2453" t="s">
        <v>1095</v>
      </c>
      <c r="C2453" s="1">
        <v>43926</v>
      </c>
      <c r="D2453">
        <v>1</v>
      </c>
      <c r="E2453">
        <v>122098</v>
      </c>
      <c r="F2453" t="s">
        <v>17</v>
      </c>
      <c r="G2453" s="22">
        <v>0.57999999999999996</v>
      </c>
    </row>
    <row r="2454" spans="1:7" x14ac:dyDescent="0.25">
      <c r="A2454">
        <v>3505708</v>
      </c>
      <c r="B2454" t="s">
        <v>23</v>
      </c>
      <c r="C2454" s="1">
        <v>43926</v>
      </c>
      <c r="D2454">
        <v>1</v>
      </c>
      <c r="E2454">
        <v>274182</v>
      </c>
      <c r="F2454" t="s">
        <v>17</v>
      </c>
      <c r="G2454" s="22">
        <v>0.55000000000000004</v>
      </c>
    </row>
    <row r="2455" spans="1:7" x14ac:dyDescent="0.25">
      <c r="A2455">
        <v>3506102</v>
      </c>
      <c r="B2455" t="s">
        <v>1096</v>
      </c>
      <c r="C2455" s="1">
        <v>43926</v>
      </c>
      <c r="D2455">
        <v>1</v>
      </c>
      <c r="E2455">
        <v>77496</v>
      </c>
      <c r="F2455" t="s">
        <v>17</v>
      </c>
      <c r="G2455" s="22">
        <v>0.69</v>
      </c>
    </row>
    <row r="2456" spans="1:7" x14ac:dyDescent="0.25">
      <c r="A2456">
        <v>3506508</v>
      </c>
      <c r="B2456" t="s">
        <v>1097</v>
      </c>
      <c r="C2456" s="1">
        <v>43926</v>
      </c>
      <c r="D2456">
        <v>1</v>
      </c>
      <c r="E2456">
        <v>123638</v>
      </c>
      <c r="F2456" t="s">
        <v>17</v>
      </c>
      <c r="G2456" s="22">
        <v>0.55000000000000004</v>
      </c>
    </row>
    <row r="2457" spans="1:7" x14ac:dyDescent="0.25">
      <c r="A2457">
        <v>3507506</v>
      </c>
      <c r="B2457" t="s">
        <v>1098</v>
      </c>
      <c r="C2457" s="1">
        <v>43926</v>
      </c>
      <c r="D2457">
        <v>1</v>
      </c>
      <c r="E2457">
        <v>146497</v>
      </c>
      <c r="F2457" t="s">
        <v>17</v>
      </c>
      <c r="G2457" s="22">
        <v>0.57999999999999996</v>
      </c>
    </row>
    <row r="2458" spans="1:7" x14ac:dyDescent="0.25">
      <c r="A2458">
        <v>3507605</v>
      </c>
      <c r="B2458" t="s">
        <v>1099</v>
      </c>
      <c r="C2458" s="1">
        <v>43926</v>
      </c>
      <c r="D2458">
        <v>1</v>
      </c>
      <c r="E2458">
        <v>168668</v>
      </c>
      <c r="F2458" t="s">
        <v>17</v>
      </c>
      <c r="G2458" s="22">
        <v>0.55000000000000004</v>
      </c>
    </row>
    <row r="2459" spans="1:7" x14ac:dyDescent="0.25">
      <c r="A2459">
        <v>3508504</v>
      </c>
      <c r="B2459" t="s">
        <v>1100</v>
      </c>
      <c r="C2459" s="1">
        <v>43926</v>
      </c>
      <c r="D2459">
        <v>1</v>
      </c>
      <c r="E2459">
        <v>94263</v>
      </c>
      <c r="F2459" t="s">
        <v>17</v>
      </c>
      <c r="G2459" s="22">
        <v>0.65</v>
      </c>
    </row>
    <row r="2460" spans="1:7" x14ac:dyDescent="0.25">
      <c r="A2460">
        <v>3509007</v>
      </c>
      <c r="B2460" t="s">
        <v>27</v>
      </c>
      <c r="C2460" s="1">
        <v>43926</v>
      </c>
      <c r="D2460">
        <v>1</v>
      </c>
      <c r="E2460">
        <v>101470</v>
      </c>
      <c r="F2460" t="s">
        <v>17</v>
      </c>
      <c r="G2460" s="22">
        <v>0.62</v>
      </c>
    </row>
    <row r="2461" spans="1:7" x14ac:dyDescent="0.25">
      <c r="A2461">
        <v>3509205</v>
      </c>
      <c r="B2461" t="s">
        <v>30</v>
      </c>
      <c r="C2461" s="1">
        <v>43926</v>
      </c>
      <c r="D2461">
        <v>1</v>
      </c>
      <c r="E2461">
        <v>76801</v>
      </c>
      <c r="F2461" t="s">
        <v>17</v>
      </c>
      <c r="G2461" s="22">
        <v>0.66</v>
      </c>
    </row>
    <row r="2462" spans="1:7" x14ac:dyDescent="0.25">
      <c r="A2462">
        <v>3509601</v>
      </c>
      <c r="B2462" t="s">
        <v>1101</v>
      </c>
      <c r="C2462" s="1">
        <v>43926</v>
      </c>
      <c r="D2462">
        <v>1</v>
      </c>
      <c r="E2462">
        <v>84650</v>
      </c>
      <c r="F2462" t="s">
        <v>17</v>
      </c>
      <c r="G2462" s="22">
        <v>0.61</v>
      </c>
    </row>
    <row r="2463" spans="1:7" x14ac:dyDescent="0.25">
      <c r="A2463">
        <v>3510500</v>
      </c>
      <c r="B2463" t="s">
        <v>1102</v>
      </c>
      <c r="C2463" s="1">
        <v>43926</v>
      </c>
      <c r="D2463">
        <v>1</v>
      </c>
      <c r="E2463">
        <v>121532</v>
      </c>
      <c r="F2463" t="s">
        <v>17</v>
      </c>
      <c r="G2463" s="22">
        <v>0.65</v>
      </c>
    </row>
    <row r="2464" spans="1:7" x14ac:dyDescent="0.25">
      <c r="A2464">
        <v>3511102</v>
      </c>
      <c r="B2464" t="s">
        <v>1103</v>
      </c>
      <c r="C2464" s="1">
        <v>43926</v>
      </c>
      <c r="D2464">
        <v>1</v>
      </c>
      <c r="E2464">
        <v>121862</v>
      </c>
      <c r="F2464" t="s">
        <v>17</v>
      </c>
      <c r="G2464" s="22">
        <v>0.51</v>
      </c>
    </row>
    <row r="2465" spans="1:7" x14ac:dyDescent="0.25">
      <c r="A2465">
        <v>3513009</v>
      </c>
      <c r="B2465" t="s">
        <v>34</v>
      </c>
      <c r="C2465" s="1">
        <v>43926</v>
      </c>
      <c r="D2465">
        <v>1</v>
      </c>
      <c r="E2465">
        <v>249210</v>
      </c>
      <c r="F2465" t="s">
        <v>17</v>
      </c>
      <c r="G2465" s="22">
        <v>0.62</v>
      </c>
    </row>
    <row r="2466" spans="1:7" x14ac:dyDescent="0.25">
      <c r="A2466">
        <v>3513405</v>
      </c>
      <c r="B2466" t="s">
        <v>1104</v>
      </c>
      <c r="C2466" s="1">
        <v>43926</v>
      </c>
      <c r="D2466">
        <v>1</v>
      </c>
      <c r="E2466">
        <v>82238</v>
      </c>
      <c r="F2466" t="s">
        <v>17</v>
      </c>
      <c r="G2466" s="22">
        <v>0.67</v>
      </c>
    </row>
    <row r="2467" spans="1:7" x14ac:dyDescent="0.25">
      <c r="A2467">
        <v>3513504</v>
      </c>
      <c r="B2467" t="s">
        <v>1105</v>
      </c>
      <c r="C2467" s="1">
        <v>43926</v>
      </c>
      <c r="D2467">
        <v>1</v>
      </c>
      <c r="E2467">
        <v>130705</v>
      </c>
      <c r="F2467" t="s">
        <v>17</v>
      </c>
      <c r="G2467" s="22">
        <v>0.56999999999999995</v>
      </c>
    </row>
    <row r="2468" spans="1:7" x14ac:dyDescent="0.25">
      <c r="A2468">
        <v>3515004</v>
      </c>
      <c r="B2468" t="s">
        <v>40</v>
      </c>
      <c r="C2468" s="1">
        <v>43926</v>
      </c>
      <c r="D2468">
        <v>1</v>
      </c>
      <c r="E2468">
        <v>273726</v>
      </c>
      <c r="F2468" t="s">
        <v>17</v>
      </c>
      <c r="G2468" s="22">
        <v>0.61</v>
      </c>
    </row>
    <row r="2469" spans="1:7" x14ac:dyDescent="0.25">
      <c r="A2469">
        <v>3515707</v>
      </c>
      <c r="B2469" t="s">
        <v>44</v>
      </c>
      <c r="C2469" s="1">
        <v>43926</v>
      </c>
      <c r="D2469">
        <v>1</v>
      </c>
      <c r="E2469">
        <v>194276</v>
      </c>
      <c r="F2469" t="s">
        <v>17</v>
      </c>
      <c r="G2469" s="22">
        <v>0.59</v>
      </c>
    </row>
    <row r="2470" spans="1:7" x14ac:dyDescent="0.25">
      <c r="A2470">
        <v>3516309</v>
      </c>
      <c r="B2470" t="s">
        <v>46</v>
      </c>
      <c r="C2470" s="1">
        <v>43926</v>
      </c>
      <c r="D2470">
        <v>1</v>
      </c>
      <c r="E2470">
        <v>175844</v>
      </c>
      <c r="F2470" t="s">
        <v>17</v>
      </c>
      <c r="G2470" s="22">
        <v>0.57999999999999996</v>
      </c>
    </row>
    <row r="2471" spans="1:7" x14ac:dyDescent="0.25">
      <c r="A2471">
        <v>3516408</v>
      </c>
      <c r="B2471" t="s">
        <v>48</v>
      </c>
      <c r="C2471" s="1">
        <v>43926</v>
      </c>
      <c r="D2471">
        <v>1</v>
      </c>
      <c r="E2471">
        <v>154489</v>
      </c>
      <c r="F2471" t="s">
        <v>17</v>
      </c>
      <c r="G2471" s="22">
        <v>0.59</v>
      </c>
    </row>
    <row r="2472" spans="1:7" x14ac:dyDescent="0.25">
      <c r="A2472">
        <v>3518404</v>
      </c>
      <c r="B2472" t="s">
        <v>1106</v>
      </c>
      <c r="C2472" s="1">
        <v>43926</v>
      </c>
      <c r="D2472">
        <v>1</v>
      </c>
      <c r="E2472">
        <v>121798</v>
      </c>
      <c r="F2472" t="s">
        <v>17</v>
      </c>
      <c r="G2472" s="22">
        <v>0.61</v>
      </c>
    </row>
    <row r="2473" spans="1:7" x14ac:dyDescent="0.25">
      <c r="A2473">
        <v>3519071</v>
      </c>
      <c r="B2473" t="s">
        <v>1107</v>
      </c>
      <c r="C2473" s="1">
        <v>43926</v>
      </c>
      <c r="D2473">
        <v>1</v>
      </c>
      <c r="E2473">
        <v>230851</v>
      </c>
      <c r="F2473" t="s">
        <v>17</v>
      </c>
      <c r="G2473" s="22">
        <v>0.61</v>
      </c>
    </row>
    <row r="2474" spans="1:7" x14ac:dyDescent="0.25">
      <c r="A2474">
        <v>3519709</v>
      </c>
      <c r="B2474" t="s">
        <v>1108</v>
      </c>
      <c r="C2474" s="1">
        <v>43926</v>
      </c>
      <c r="D2474">
        <v>1</v>
      </c>
      <c r="E2474">
        <v>78878</v>
      </c>
      <c r="F2474" t="s">
        <v>17</v>
      </c>
      <c r="G2474" s="22">
        <v>0.66</v>
      </c>
    </row>
    <row r="2475" spans="1:7" x14ac:dyDescent="0.25">
      <c r="A2475">
        <v>3520509</v>
      </c>
      <c r="B2475" t="s">
        <v>1109</v>
      </c>
      <c r="C2475" s="1">
        <v>43926</v>
      </c>
      <c r="D2475">
        <v>1</v>
      </c>
      <c r="E2475">
        <v>251627</v>
      </c>
      <c r="F2475" t="s">
        <v>17</v>
      </c>
      <c r="G2475" s="22">
        <v>0.61</v>
      </c>
    </row>
    <row r="2476" spans="1:7" x14ac:dyDescent="0.25">
      <c r="A2476">
        <v>3522109</v>
      </c>
      <c r="B2476" t="s">
        <v>1110</v>
      </c>
      <c r="C2476" s="1">
        <v>43926</v>
      </c>
      <c r="D2476">
        <v>1</v>
      </c>
      <c r="E2476">
        <v>101816</v>
      </c>
      <c r="F2476" t="s">
        <v>17</v>
      </c>
      <c r="G2476" s="22">
        <v>0.63</v>
      </c>
    </row>
    <row r="2477" spans="1:7" x14ac:dyDescent="0.25">
      <c r="A2477">
        <v>3522208</v>
      </c>
      <c r="B2477" t="s">
        <v>53</v>
      </c>
      <c r="C2477" s="1">
        <v>43926</v>
      </c>
      <c r="D2477">
        <v>1</v>
      </c>
      <c r="E2477">
        <v>175693</v>
      </c>
      <c r="F2477" t="s">
        <v>17</v>
      </c>
      <c r="G2477" s="22">
        <v>0.65</v>
      </c>
    </row>
    <row r="2478" spans="1:7" x14ac:dyDescent="0.25">
      <c r="A2478">
        <v>3522307</v>
      </c>
      <c r="B2478" t="s">
        <v>1111</v>
      </c>
      <c r="C2478" s="1">
        <v>43926</v>
      </c>
      <c r="D2478">
        <v>1</v>
      </c>
      <c r="E2478">
        <v>163901</v>
      </c>
      <c r="F2478" t="s">
        <v>17</v>
      </c>
      <c r="G2478" s="22">
        <v>0.56999999999999995</v>
      </c>
    </row>
    <row r="2479" spans="1:7" x14ac:dyDescent="0.25">
      <c r="A2479">
        <v>3522406</v>
      </c>
      <c r="B2479" t="s">
        <v>1112</v>
      </c>
      <c r="C2479" s="1">
        <v>43926</v>
      </c>
      <c r="D2479">
        <v>1</v>
      </c>
      <c r="E2479">
        <v>94354</v>
      </c>
      <c r="F2479" t="s">
        <v>17</v>
      </c>
      <c r="G2479" s="22">
        <v>0.54</v>
      </c>
    </row>
    <row r="2480" spans="1:7" x14ac:dyDescent="0.25">
      <c r="A2480">
        <v>3522505</v>
      </c>
      <c r="B2480" t="s">
        <v>55</v>
      </c>
      <c r="C2480" s="1">
        <v>43926</v>
      </c>
      <c r="D2480">
        <v>1</v>
      </c>
      <c r="E2480">
        <v>237700</v>
      </c>
      <c r="F2480" t="s">
        <v>17</v>
      </c>
      <c r="G2480" s="22">
        <v>0.59</v>
      </c>
    </row>
    <row r="2481" spans="1:7" x14ac:dyDescent="0.25">
      <c r="A2481">
        <v>3522604</v>
      </c>
      <c r="B2481" t="s">
        <v>1113</v>
      </c>
      <c r="C2481" s="1">
        <v>43926</v>
      </c>
      <c r="D2481">
        <v>1</v>
      </c>
      <c r="E2481">
        <v>74773</v>
      </c>
      <c r="F2481" t="s">
        <v>17</v>
      </c>
      <c r="G2481" s="22">
        <v>0.61</v>
      </c>
    </row>
    <row r="2482" spans="1:7" x14ac:dyDescent="0.25">
      <c r="A2482">
        <v>3523404</v>
      </c>
      <c r="B2482" t="s">
        <v>1114</v>
      </c>
      <c r="C2482" s="1">
        <v>43926</v>
      </c>
      <c r="D2482">
        <v>1</v>
      </c>
      <c r="E2482">
        <v>120858</v>
      </c>
      <c r="F2482" t="s">
        <v>17</v>
      </c>
      <c r="G2482" s="22">
        <v>0.56999999999999995</v>
      </c>
    </row>
    <row r="2483" spans="1:7" x14ac:dyDescent="0.25">
      <c r="A2483">
        <v>3523909</v>
      </c>
      <c r="B2483" t="s">
        <v>1115</v>
      </c>
      <c r="C2483" s="1">
        <v>43926</v>
      </c>
      <c r="D2483">
        <v>1</v>
      </c>
      <c r="E2483">
        <v>173939</v>
      </c>
      <c r="F2483" t="s">
        <v>17</v>
      </c>
      <c r="G2483" s="22">
        <v>0.56999999999999995</v>
      </c>
    </row>
    <row r="2484" spans="1:7" x14ac:dyDescent="0.25">
      <c r="A2484">
        <v>3524303</v>
      </c>
      <c r="B2484" t="s">
        <v>1116</v>
      </c>
      <c r="C2484" s="1">
        <v>43926</v>
      </c>
      <c r="D2484">
        <v>1</v>
      </c>
      <c r="E2484">
        <v>77263</v>
      </c>
      <c r="F2484" t="s">
        <v>17</v>
      </c>
      <c r="G2484" s="22">
        <v>0.56999999999999995</v>
      </c>
    </row>
    <row r="2485" spans="1:7" x14ac:dyDescent="0.25">
      <c r="A2485">
        <v>3524402</v>
      </c>
      <c r="B2485" t="s">
        <v>1117</v>
      </c>
      <c r="C2485" s="1">
        <v>43926</v>
      </c>
      <c r="D2485">
        <v>1</v>
      </c>
      <c r="E2485">
        <v>233662</v>
      </c>
      <c r="F2485" t="s">
        <v>17</v>
      </c>
      <c r="G2485" s="22">
        <v>0.6</v>
      </c>
    </row>
    <row r="2486" spans="1:7" x14ac:dyDescent="0.25">
      <c r="A2486">
        <v>3525003</v>
      </c>
      <c r="B2486" t="s">
        <v>59</v>
      </c>
      <c r="C2486" s="1">
        <v>43926</v>
      </c>
      <c r="D2486">
        <v>1</v>
      </c>
      <c r="E2486">
        <v>124937</v>
      </c>
      <c r="F2486" t="s">
        <v>17</v>
      </c>
      <c r="G2486" s="22">
        <v>0.56000000000000005</v>
      </c>
    </row>
    <row r="2487" spans="1:7" x14ac:dyDescent="0.25">
      <c r="A2487">
        <v>3525300</v>
      </c>
      <c r="B2487" t="s">
        <v>1118</v>
      </c>
      <c r="C2487" s="1">
        <v>43926</v>
      </c>
      <c r="D2487">
        <v>1</v>
      </c>
      <c r="E2487">
        <v>150252</v>
      </c>
      <c r="F2487" t="s">
        <v>17</v>
      </c>
      <c r="G2487" s="22">
        <v>0.57999999999999996</v>
      </c>
    </row>
    <row r="2488" spans="1:7" x14ac:dyDescent="0.25">
      <c r="A2488">
        <v>3526704</v>
      </c>
      <c r="B2488" t="s">
        <v>1119</v>
      </c>
      <c r="C2488" s="1">
        <v>43926</v>
      </c>
      <c r="D2488">
        <v>1</v>
      </c>
      <c r="E2488">
        <v>103391</v>
      </c>
      <c r="F2488" t="s">
        <v>17</v>
      </c>
      <c r="G2488" s="22">
        <v>0.6</v>
      </c>
    </row>
    <row r="2489" spans="1:7" x14ac:dyDescent="0.25">
      <c r="A2489">
        <v>3527108</v>
      </c>
      <c r="B2489" t="s">
        <v>1120</v>
      </c>
      <c r="C2489" s="1">
        <v>43926</v>
      </c>
      <c r="D2489">
        <v>1</v>
      </c>
      <c r="E2489">
        <v>78013</v>
      </c>
      <c r="F2489" t="s">
        <v>17</v>
      </c>
      <c r="G2489" s="22">
        <v>0.55000000000000004</v>
      </c>
    </row>
    <row r="2490" spans="1:7" x14ac:dyDescent="0.25">
      <c r="A2490">
        <v>3527207</v>
      </c>
      <c r="B2490" t="s">
        <v>1121</v>
      </c>
      <c r="C2490" s="1">
        <v>43926</v>
      </c>
      <c r="D2490">
        <v>1</v>
      </c>
      <c r="E2490">
        <v>88706</v>
      </c>
      <c r="F2490" t="s">
        <v>17</v>
      </c>
      <c r="G2490" s="22">
        <v>0.67</v>
      </c>
    </row>
    <row r="2491" spans="1:7" x14ac:dyDescent="0.25">
      <c r="A2491">
        <v>3528502</v>
      </c>
      <c r="B2491" t="s">
        <v>940</v>
      </c>
      <c r="C2491" s="1">
        <v>43926</v>
      </c>
      <c r="D2491">
        <v>1</v>
      </c>
      <c r="E2491">
        <v>100179</v>
      </c>
      <c r="F2491" t="s">
        <v>17</v>
      </c>
      <c r="G2491" s="22">
        <v>0.67</v>
      </c>
    </row>
    <row r="2492" spans="1:7" x14ac:dyDescent="0.25">
      <c r="A2492">
        <v>3529005</v>
      </c>
      <c r="B2492" t="s">
        <v>1122</v>
      </c>
      <c r="C2492" s="1">
        <v>43926</v>
      </c>
      <c r="D2492">
        <v>1</v>
      </c>
      <c r="E2492">
        <v>238882</v>
      </c>
      <c r="F2492" t="s">
        <v>17</v>
      </c>
      <c r="G2492" s="22">
        <v>0.53</v>
      </c>
    </row>
    <row r="2493" spans="1:7" x14ac:dyDescent="0.25">
      <c r="A2493">
        <v>3529302</v>
      </c>
      <c r="B2493" t="s">
        <v>1123</v>
      </c>
      <c r="C2493" s="1">
        <v>43926</v>
      </c>
      <c r="D2493">
        <v>1</v>
      </c>
      <c r="E2493">
        <v>83170</v>
      </c>
      <c r="F2493" t="s">
        <v>17</v>
      </c>
      <c r="G2493" s="22">
        <v>0.55000000000000004</v>
      </c>
    </row>
    <row r="2494" spans="1:7" x14ac:dyDescent="0.25">
      <c r="A2494">
        <v>3530706</v>
      </c>
      <c r="B2494" t="s">
        <v>1124</v>
      </c>
      <c r="C2494" s="1">
        <v>43926</v>
      </c>
      <c r="D2494">
        <v>1</v>
      </c>
      <c r="E2494">
        <v>151888</v>
      </c>
      <c r="F2494" t="s">
        <v>17</v>
      </c>
      <c r="G2494" s="22">
        <v>0.57999999999999996</v>
      </c>
    </row>
    <row r="2495" spans="1:7" x14ac:dyDescent="0.25">
      <c r="A2495">
        <v>3530805</v>
      </c>
      <c r="B2495" t="s">
        <v>1125</v>
      </c>
      <c r="C2495" s="1">
        <v>43926</v>
      </c>
      <c r="D2495">
        <v>1</v>
      </c>
      <c r="E2495">
        <v>93189</v>
      </c>
      <c r="F2495" t="s">
        <v>17</v>
      </c>
      <c r="G2495" s="22">
        <v>0.61</v>
      </c>
    </row>
    <row r="2496" spans="1:7" x14ac:dyDescent="0.25">
      <c r="A2496">
        <v>3534708</v>
      </c>
      <c r="B2496" t="s">
        <v>1126</v>
      </c>
      <c r="C2496" s="1">
        <v>43926</v>
      </c>
      <c r="D2496">
        <v>1</v>
      </c>
      <c r="E2496">
        <v>113542</v>
      </c>
      <c r="F2496" t="s">
        <v>17</v>
      </c>
      <c r="G2496" s="22">
        <v>0.54</v>
      </c>
    </row>
    <row r="2497" spans="1:7" x14ac:dyDescent="0.25">
      <c r="A2497">
        <v>3536505</v>
      </c>
      <c r="B2497" t="s">
        <v>1127</v>
      </c>
      <c r="C2497" s="1">
        <v>43926</v>
      </c>
      <c r="D2497">
        <v>1</v>
      </c>
      <c r="E2497">
        <v>109424</v>
      </c>
      <c r="F2497" t="s">
        <v>17</v>
      </c>
      <c r="G2497" s="22">
        <v>0.62</v>
      </c>
    </row>
    <row r="2498" spans="1:7" x14ac:dyDescent="0.25">
      <c r="A2498">
        <v>3538006</v>
      </c>
      <c r="B2498" t="s">
        <v>1128</v>
      </c>
      <c r="C2498" s="1">
        <v>43926</v>
      </c>
      <c r="D2498">
        <v>1</v>
      </c>
      <c r="E2498">
        <v>168328</v>
      </c>
      <c r="F2498" t="s">
        <v>17</v>
      </c>
      <c r="G2498" s="22">
        <v>0.64</v>
      </c>
    </row>
    <row r="2499" spans="1:7" x14ac:dyDescent="0.25">
      <c r="A2499">
        <v>3539301</v>
      </c>
      <c r="B2499" t="s">
        <v>1129</v>
      </c>
      <c r="C2499" s="1">
        <v>43926</v>
      </c>
      <c r="D2499">
        <v>1</v>
      </c>
      <c r="E2499">
        <v>76409</v>
      </c>
      <c r="F2499" t="s">
        <v>17</v>
      </c>
      <c r="G2499" s="22">
        <v>0.62</v>
      </c>
    </row>
    <row r="2500" spans="1:7" x14ac:dyDescent="0.25">
      <c r="A2500">
        <v>3539806</v>
      </c>
      <c r="B2500" t="s">
        <v>971</v>
      </c>
      <c r="C2500" s="1">
        <v>43926</v>
      </c>
      <c r="D2500">
        <v>1</v>
      </c>
      <c r="E2500">
        <v>117452</v>
      </c>
      <c r="F2500" t="s">
        <v>17</v>
      </c>
      <c r="G2500" s="22">
        <v>0.64</v>
      </c>
    </row>
    <row r="2501" spans="1:7" x14ac:dyDescent="0.25">
      <c r="A2501">
        <v>3541406</v>
      </c>
      <c r="B2501" t="s">
        <v>1130</v>
      </c>
      <c r="C2501" s="1">
        <v>43926</v>
      </c>
      <c r="D2501">
        <v>1</v>
      </c>
      <c r="E2501">
        <v>228743</v>
      </c>
      <c r="F2501" t="s">
        <v>17</v>
      </c>
      <c r="G2501" s="22">
        <v>0.51</v>
      </c>
    </row>
    <row r="2502" spans="1:7" x14ac:dyDescent="0.25">
      <c r="A2502">
        <v>3543303</v>
      </c>
      <c r="B2502" t="s">
        <v>980</v>
      </c>
      <c r="C2502" s="1">
        <v>43926</v>
      </c>
      <c r="D2502">
        <v>1</v>
      </c>
      <c r="E2502">
        <v>123393</v>
      </c>
      <c r="F2502" t="s">
        <v>17</v>
      </c>
      <c r="G2502" s="22">
        <v>0.68</v>
      </c>
    </row>
    <row r="2503" spans="1:7" x14ac:dyDescent="0.25">
      <c r="A2503">
        <v>3543907</v>
      </c>
      <c r="B2503" t="s">
        <v>1131</v>
      </c>
      <c r="C2503" s="1">
        <v>43926</v>
      </c>
      <c r="D2503">
        <v>1</v>
      </c>
      <c r="E2503">
        <v>206424</v>
      </c>
      <c r="F2503" t="s">
        <v>17</v>
      </c>
      <c r="G2503" s="22">
        <v>0.59</v>
      </c>
    </row>
    <row r="2504" spans="1:7" x14ac:dyDescent="0.25">
      <c r="A2504">
        <v>3545209</v>
      </c>
      <c r="B2504" t="s">
        <v>1132</v>
      </c>
      <c r="C2504" s="1">
        <v>43926</v>
      </c>
      <c r="D2504">
        <v>1</v>
      </c>
      <c r="E2504">
        <v>118663</v>
      </c>
      <c r="F2504" t="s">
        <v>17</v>
      </c>
      <c r="G2504" s="22">
        <v>0.59</v>
      </c>
    </row>
    <row r="2505" spans="1:7" x14ac:dyDescent="0.25">
      <c r="A2505">
        <v>3545803</v>
      </c>
      <c r="B2505" t="s">
        <v>1133</v>
      </c>
      <c r="C2505" s="1">
        <v>43926</v>
      </c>
      <c r="D2505">
        <v>1</v>
      </c>
      <c r="E2505">
        <v>193475</v>
      </c>
      <c r="F2505" t="s">
        <v>17</v>
      </c>
      <c r="G2505" s="22">
        <v>0.56000000000000005</v>
      </c>
    </row>
    <row r="2506" spans="1:7" x14ac:dyDescent="0.25">
      <c r="A2506">
        <v>3547304</v>
      </c>
      <c r="B2506" t="s">
        <v>1003</v>
      </c>
      <c r="C2506" s="1">
        <v>43926</v>
      </c>
      <c r="D2506">
        <v>1</v>
      </c>
      <c r="E2506">
        <v>139447</v>
      </c>
      <c r="F2506" t="s">
        <v>17</v>
      </c>
      <c r="G2506" s="22">
        <v>0.63</v>
      </c>
    </row>
    <row r="2507" spans="1:7" x14ac:dyDescent="0.25">
      <c r="A2507">
        <v>3548807</v>
      </c>
      <c r="B2507" t="s">
        <v>1035</v>
      </c>
      <c r="C2507" s="1">
        <v>43926</v>
      </c>
      <c r="D2507">
        <v>1</v>
      </c>
      <c r="E2507">
        <v>161127</v>
      </c>
      <c r="F2507" t="s">
        <v>17</v>
      </c>
      <c r="G2507" s="22">
        <v>0.59</v>
      </c>
    </row>
    <row r="2508" spans="1:7" x14ac:dyDescent="0.25">
      <c r="A2508">
        <v>3548906</v>
      </c>
      <c r="B2508" t="s">
        <v>1134</v>
      </c>
      <c r="C2508" s="1">
        <v>43926</v>
      </c>
      <c r="D2508">
        <v>1</v>
      </c>
      <c r="E2508">
        <v>251983</v>
      </c>
      <c r="F2508" t="s">
        <v>17</v>
      </c>
      <c r="G2508" s="22">
        <v>0.6</v>
      </c>
    </row>
    <row r="2509" spans="1:7" x14ac:dyDescent="0.25">
      <c r="A2509">
        <v>3549102</v>
      </c>
      <c r="B2509" t="s">
        <v>1135</v>
      </c>
      <c r="C2509" s="1">
        <v>43926</v>
      </c>
      <c r="D2509">
        <v>1</v>
      </c>
      <c r="E2509">
        <v>91211</v>
      </c>
      <c r="F2509" t="s">
        <v>17</v>
      </c>
      <c r="G2509" s="22">
        <v>0.65</v>
      </c>
    </row>
    <row r="2510" spans="1:7" x14ac:dyDescent="0.25">
      <c r="A2510">
        <v>3550605</v>
      </c>
      <c r="B2510" t="s">
        <v>1136</v>
      </c>
      <c r="C2510" s="1">
        <v>43926</v>
      </c>
      <c r="D2510">
        <v>1</v>
      </c>
      <c r="E2510">
        <v>91016</v>
      </c>
      <c r="F2510" t="s">
        <v>17</v>
      </c>
      <c r="G2510" s="22">
        <v>0.62</v>
      </c>
    </row>
    <row r="2511" spans="1:7" x14ac:dyDescent="0.25">
      <c r="A2511">
        <v>3550704</v>
      </c>
      <c r="B2511" t="s">
        <v>1137</v>
      </c>
      <c r="C2511" s="1">
        <v>43926</v>
      </c>
      <c r="D2511">
        <v>1</v>
      </c>
      <c r="E2511">
        <v>88980</v>
      </c>
      <c r="F2511" t="s">
        <v>17</v>
      </c>
      <c r="G2511" s="22">
        <v>0.71</v>
      </c>
    </row>
    <row r="2512" spans="1:7" x14ac:dyDescent="0.25">
      <c r="A2512">
        <v>3551702</v>
      </c>
      <c r="B2512" t="s">
        <v>1138</v>
      </c>
      <c r="C2512" s="1">
        <v>43926</v>
      </c>
      <c r="D2512">
        <v>1</v>
      </c>
      <c r="E2512">
        <v>125815</v>
      </c>
      <c r="F2512" t="s">
        <v>17</v>
      </c>
      <c r="G2512" s="22">
        <v>0.64</v>
      </c>
    </row>
    <row r="2513" spans="1:7" x14ac:dyDescent="0.25">
      <c r="A2513">
        <v>3552403</v>
      </c>
      <c r="B2513" t="s">
        <v>1139</v>
      </c>
      <c r="C2513" s="1">
        <v>43926</v>
      </c>
      <c r="D2513">
        <v>1</v>
      </c>
      <c r="E2513">
        <v>282441</v>
      </c>
      <c r="F2513" t="s">
        <v>17</v>
      </c>
      <c r="G2513" s="22">
        <v>0.57999999999999996</v>
      </c>
    </row>
    <row r="2514" spans="1:7" x14ac:dyDescent="0.25">
      <c r="A2514">
        <v>3552809</v>
      </c>
      <c r="B2514" t="s">
        <v>1051</v>
      </c>
      <c r="C2514" s="1">
        <v>43926</v>
      </c>
      <c r="D2514">
        <v>1</v>
      </c>
      <c r="E2514">
        <v>289664</v>
      </c>
      <c r="F2514" t="s">
        <v>17</v>
      </c>
      <c r="G2514" s="22">
        <v>0.57999999999999996</v>
      </c>
    </row>
    <row r="2515" spans="1:7" x14ac:dyDescent="0.25">
      <c r="A2515">
        <v>3554003</v>
      </c>
      <c r="B2515" t="s">
        <v>1140</v>
      </c>
      <c r="C2515" s="1">
        <v>43926</v>
      </c>
      <c r="D2515">
        <v>1</v>
      </c>
      <c r="E2515">
        <v>121766</v>
      </c>
      <c r="F2515" t="s">
        <v>17</v>
      </c>
      <c r="G2515" s="22">
        <v>0.59</v>
      </c>
    </row>
    <row r="2516" spans="1:7" x14ac:dyDescent="0.25">
      <c r="A2516">
        <v>3555406</v>
      </c>
      <c r="B2516" t="s">
        <v>1141</v>
      </c>
      <c r="C2516" s="1">
        <v>43926</v>
      </c>
      <c r="D2516">
        <v>1</v>
      </c>
      <c r="E2516">
        <v>90799</v>
      </c>
      <c r="F2516" t="s">
        <v>17</v>
      </c>
      <c r="G2516" s="22">
        <v>0.7</v>
      </c>
    </row>
    <row r="2517" spans="1:7" x14ac:dyDescent="0.25">
      <c r="A2517">
        <v>3556206</v>
      </c>
      <c r="B2517" t="s">
        <v>1142</v>
      </c>
      <c r="C2517" s="1">
        <v>43926</v>
      </c>
      <c r="D2517">
        <v>1</v>
      </c>
      <c r="E2517">
        <v>129193</v>
      </c>
      <c r="F2517" t="s">
        <v>17</v>
      </c>
      <c r="G2517" s="22">
        <v>0.61</v>
      </c>
    </row>
    <row r="2518" spans="1:7" x14ac:dyDescent="0.25">
      <c r="A2518">
        <v>3556503</v>
      </c>
      <c r="B2518" t="s">
        <v>1143</v>
      </c>
      <c r="C2518" s="1">
        <v>43926</v>
      </c>
      <c r="D2518">
        <v>1</v>
      </c>
      <c r="E2518">
        <v>121838</v>
      </c>
      <c r="F2518" t="s">
        <v>17</v>
      </c>
      <c r="G2518" s="22">
        <v>0.48</v>
      </c>
    </row>
    <row r="2519" spans="1:7" x14ac:dyDescent="0.25">
      <c r="A2519">
        <v>3556701</v>
      </c>
      <c r="B2519" t="s">
        <v>1144</v>
      </c>
      <c r="C2519" s="1">
        <v>43926</v>
      </c>
      <c r="D2519">
        <v>1</v>
      </c>
      <c r="E2519">
        <v>78728</v>
      </c>
      <c r="F2519" t="s">
        <v>17</v>
      </c>
      <c r="G2519" s="22">
        <v>0.63</v>
      </c>
    </row>
    <row r="2520" spans="1:7" x14ac:dyDescent="0.25">
      <c r="A2520">
        <v>3557006</v>
      </c>
      <c r="B2520" t="s">
        <v>1145</v>
      </c>
      <c r="C2520" s="1">
        <v>43926</v>
      </c>
      <c r="D2520">
        <v>1</v>
      </c>
      <c r="E2520">
        <v>122480</v>
      </c>
      <c r="F2520" t="s">
        <v>17</v>
      </c>
      <c r="G2520" s="22">
        <v>0.57999999999999996</v>
      </c>
    </row>
    <row r="2521" spans="1:7" x14ac:dyDescent="0.25">
      <c r="A2521">
        <v>3557105</v>
      </c>
      <c r="B2521" t="s">
        <v>1146</v>
      </c>
      <c r="C2521" s="1">
        <v>43926</v>
      </c>
      <c r="D2521">
        <v>1</v>
      </c>
      <c r="E2521">
        <v>94547</v>
      </c>
      <c r="F2521" t="s">
        <v>17</v>
      </c>
      <c r="G2521" s="22">
        <v>0.62</v>
      </c>
    </row>
    <row r="2522" spans="1:7" x14ac:dyDescent="0.25">
      <c r="A2522">
        <v>3550308</v>
      </c>
      <c r="B2522" t="s">
        <v>1042</v>
      </c>
      <c r="C2522" s="1">
        <v>43927</v>
      </c>
      <c r="D2522">
        <v>1</v>
      </c>
      <c r="E2522">
        <v>12252023</v>
      </c>
      <c r="F2522" t="s">
        <v>17</v>
      </c>
      <c r="G2522" s="22">
        <v>0.54</v>
      </c>
    </row>
    <row r="2523" spans="1:7" x14ac:dyDescent="0.25">
      <c r="A2523">
        <v>3518800</v>
      </c>
      <c r="B2523" t="s">
        <v>51</v>
      </c>
      <c r="C2523" s="1">
        <v>43927</v>
      </c>
      <c r="D2523">
        <v>1</v>
      </c>
      <c r="E2523">
        <v>1379182</v>
      </c>
      <c r="F2523" t="s">
        <v>17</v>
      </c>
      <c r="G2523" s="22">
        <v>0.52</v>
      </c>
    </row>
    <row r="2524" spans="1:7" x14ac:dyDescent="0.25">
      <c r="A2524">
        <v>3509502</v>
      </c>
      <c r="B2524" t="s">
        <v>1071</v>
      </c>
      <c r="C2524" s="1">
        <v>43927</v>
      </c>
      <c r="D2524">
        <v>1</v>
      </c>
      <c r="E2524">
        <v>1204073</v>
      </c>
      <c r="F2524" t="s">
        <v>17</v>
      </c>
      <c r="G2524" s="22">
        <v>0.51</v>
      </c>
    </row>
    <row r="2525" spans="1:7" x14ac:dyDescent="0.25">
      <c r="A2525">
        <v>3548708</v>
      </c>
      <c r="B2525" t="s">
        <v>1027</v>
      </c>
      <c r="C2525" s="1">
        <v>43927</v>
      </c>
      <c r="D2525">
        <v>1</v>
      </c>
      <c r="E2525">
        <v>838936</v>
      </c>
      <c r="F2525" t="s">
        <v>17</v>
      </c>
      <c r="G2525" s="22">
        <v>0.52</v>
      </c>
    </row>
    <row r="2526" spans="1:7" x14ac:dyDescent="0.25">
      <c r="A2526">
        <v>3549904</v>
      </c>
      <c r="B2526" t="s">
        <v>1072</v>
      </c>
      <c r="C2526" s="1">
        <v>43927</v>
      </c>
      <c r="D2526">
        <v>1</v>
      </c>
      <c r="E2526">
        <v>721944</v>
      </c>
      <c r="F2526" t="s">
        <v>17</v>
      </c>
      <c r="G2526" s="22">
        <v>0.52</v>
      </c>
    </row>
    <row r="2527" spans="1:7" x14ac:dyDescent="0.25">
      <c r="A2527">
        <v>3547809</v>
      </c>
      <c r="B2527" t="s">
        <v>1011</v>
      </c>
      <c r="C2527" s="1">
        <v>43927</v>
      </c>
      <c r="D2527">
        <v>1</v>
      </c>
      <c r="E2527">
        <v>718773</v>
      </c>
      <c r="F2527" t="s">
        <v>17</v>
      </c>
      <c r="G2527" s="22">
        <v>0.53</v>
      </c>
    </row>
    <row r="2528" spans="1:7" x14ac:dyDescent="0.25">
      <c r="A2528">
        <v>3543402</v>
      </c>
      <c r="B2528" t="s">
        <v>1073</v>
      </c>
      <c r="C2528" s="1">
        <v>43927</v>
      </c>
      <c r="D2528">
        <v>1</v>
      </c>
      <c r="E2528">
        <v>703293</v>
      </c>
      <c r="F2528" t="s">
        <v>17</v>
      </c>
      <c r="G2528" s="22">
        <v>0.48</v>
      </c>
    </row>
    <row r="2529" spans="1:7" x14ac:dyDescent="0.25">
      <c r="A2529">
        <v>3534401</v>
      </c>
      <c r="B2529" t="s">
        <v>69</v>
      </c>
      <c r="C2529" s="1">
        <v>43927</v>
      </c>
      <c r="D2529">
        <v>1</v>
      </c>
      <c r="E2529">
        <v>698418</v>
      </c>
      <c r="F2529" t="s">
        <v>17</v>
      </c>
      <c r="G2529" s="22">
        <v>0.53</v>
      </c>
    </row>
    <row r="2530" spans="1:7" x14ac:dyDescent="0.25">
      <c r="A2530">
        <v>3552205</v>
      </c>
      <c r="B2530" t="s">
        <v>1074</v>
      </c>
      <c r="C2530" s="1">
        <v>43927</v>
      </c>
      <c r="D2530">
        <v>1</v>
      </c>
      <c r="E2530">
        <v>679378</v>
      </c>
      <c r="F2530" t="s">
        <v>17</v>
      </c>
      <c r="G2530" s="22">
        <v>0.49</v>
      </c>
    </row>
    <row r="2531" spans="1:7" x14ac:dyDescent="0.25">
      <c r="A2531">
        <v>3529401</v>
      </c>
      <c r="B2531" t="s">
        <v>949</v>
      </c>
      <c r="C2531" s="1">
        <v>43927</v>
      </c>
      <c r="D2531">
        <v>1</v>
      </c>
      <c r="E2531">
        <v>472912</v>
      </c>
      <c r="F2531" t="s">
        <v>17</v>
      </c>
      <c r="G2531" s="22">
        <v>0.53</v>
      </c>
    </row>
    <row r="2532" spans="1:7" x14ac:dyDescent="0.25">
      <c r="A2532">
        <v>3549805</v>
      </c>
      <c r="B2532" t="s">
        <v>1075</v>
      </c>
      <c r="C2532" s="1">
        <v>43927</v>
      </c>
      <c r="D2532">
        <v>1</v>
      </c>
      <c r="E2532">
        <v>460671</v>
      </c>
      <c r="F2532" t="s">
        <v>17</v>
      </c>
      <c r="G2532" s="22">
        <v>0.46</v>
      </c>
    </row>
    <row r="2533" spans="1:7" x14ac:dyDescent="0.25">
      <c r="A2533">
        <v>3530607</v>
      </c>
      <c r="B2533" t="s">
        <v>67</v>
      </c>
      <c r="C2533" s="1">
        <v>43927</v>
      </c>
      <c r="D2533">
        <v>1</v>
      </c>
      <c r="E2533">
        <v>445842</v>
      </c>
      <c r="F2533" t="s">
        <v>17</v>
      </c>
      <c r="G2533" s="22">
        <v>0.54</v>
      </c>
    </row>
    <row r="2534" spans="1:7" x14ac:dyDescent="0.25">
      <c r="A2534">
        <v>3548500</v>
      </c>
      <c r="B2534" t="s">
        <v>1076</v>
      </c>
      <c r="C2534" s="1">
        <v>43927</v>
      </c>
      <c r="D2534">
        <v>1</v>
      </c>
      <c r="E2534">
        <v>433311</v>
      </c>
      <c r="F2534" t="s">
        <v>17</v>
      </c>
      <c r="G2534" s="22">
        <v>0.52</v>
      </c>
    </row>
    <row r="2535" spans="1:7" x14ac:dyDescent="0.25">
      <c r="A2535">
        <v>3513801</v>
      </c>
      <c r="B2535" t="s">
        <v>37</v>
      </c>
      <c r="C2535" s="1">
        <v>43927</v>
      </c>
      <c r="D2535">
        <v>1</v>
      </c>
      <c r="E2535">
        <v>423884</v>
      </c>
      <c r="F2535" t="s">
        <v>17</v>
      </c>
      <c r="G2535" s="22">
        <v>0.54</v>
      </c>
    </row>
    <row r="2536" spans="1:7" x14ac:dyDescent="0.25">
      <c r="A2536">
        <v>3525904</v>
      </c>
      <c r="B2536" t="s">
        <v>1077</v>
      </c>
      <c r="C2536" s="1">
        <v>43927</v>
      </c>
      <c r="D2536">
        <v>1</v>
      </c>
      <c r="E2536">
        <v>418962</v>
      </c>
      <c r="F2536" t="s">
        <v>17</v>
      </c>
      <c r="G2536" s="22">
        <v>0.48</v>
      </c>
    </row>
    <row r="2537" spans="1:7" x14ac:dyDescent="0.25">
      <c r="A2537">
        <v>3538709</v>
      </c>
      <c r="B2537" t="s">
        <v>1078</v>
      </c>
      <c r="C2537" s="1">
        <v>43927</v>
      </c>
      <c r="D2537">
        <v>1</v>
      </c>
      <c r="E2537">
        <v>404142</v>
      </c>
      <c r="F2537" t="s">
        <v>17</v>
      </c>
      <c r="G2537" s="22">
        <v>0.49</v>
      </c>
    </row>
    <row r="2538" spans="1:7" x14ac:dyDescent="0.25">
      <c r="A2538">
        <v>3510609</v>
      </c>
      <c r="B2538" t="s">
        <v>824</v>
      </c>
      <c r="C2538" s="1">
        <v>43927</v>
      </c>
      <c r="D2538">
        <v>1</v>
      </c>
      <c r="E2538">
        <v>400927</v>
      </c>
      <c r="F2538" t="s">
        <v>17</v>
      </c>
      <c r="G2538" s="22">
        <v>0.53</v>
      </c>
    </row>
    <row r="2539" spans="1:7" x14ac:dyDescent="0.25">
      <c r="A2539">
        <v>3506003</v>
      </c>
      <c r="B2539" t="s">
        <v>1079</v>
      </c>
      <c r="C2539" s="1">
        <v>43927</v>
      </c>
      <c r="D2539">
        <v>1</v>
      </c>
      <c r="E2539">
        <v>376818</v>
      </c>
      <c r="F2539" t="s">
        <v>17</v>
      </c>
      <c r="G2539" s="22">
        <v>0.47</v>
      </c>
    </row>
    <row r="2540" spans="1:7" x14ac:dyDescent="0.25">
      <c r="A2540">
        <v>3523107</v>
      </c>
      <c r="B2540" t="s">
        <v>57</v>
      </c>
      <c r="C2540" s="1">
        <v>43927</v>
      </c>
      <c r="D2540">
        <v>1</v>
      </c>
      <c r="E2540">
        <v>370821</v>
      </c>
      <c r="F2540" t="s">
        <v>17</v>
      </c>
      <c r="G2540" s="22">
        <v>0.54</v>
      </c>
    </row>
    <row r="2541" spans="1:7" x14ac:dyDescent="0.25">
      <c r="A2541">
        <v>3551009</v>
      </c>
      <c r="B2541" t="s">
        <v>1080</v>
      </c>
      <c r="C2541" s="1">
        <v>43927</v>
      </c>
      <c r="D2541">
        <v>1</v>
      </c>
      <c r="E2541">
        <v>365798</v>
      </c>
      <c r="F2541" t="s">
        <v>17</v>
      </c>
      <c r="G2541" s="22">
        <v>0.56999999999999995</v>
      </c>
    </row>
    <row r="2542" spans="1:7" x14ac:dyDescent="0.25">
      <c r="A2542">
        <v>3516200</v>
      </c>
      <c r="B2542" t="s">
        <v>1081</v>
      </c>
      <c r="C2542" s="1">
        <v>43927</v>
      </c>
      <c r="D2542">
        <v>1</v>
      </c>
      <c r="E2542">
        <v>353187</v>
      </c>
      <c r="F2542" t="s">
        <v>17</v>
      </c>
      <c r="G2542" s="22">
        <v>0.47</v>
      </c>
    </row>
    <row r="2543" spans="1:7" x14ac:dyDescent="0.25">
      <c r="A2543">
        <v>3541000</v>
      </c>
      <c r="B2543" t="s">
        <v>1082</v>
      </c>
      <c r="C2543" s="1">
        <v>43927</v>
      </c>
      <c r="D2543">
        <v>1</v>
      </c>
      <c r="E2543">
        <v>325073</v>
      </c>
      <c r="F2543" t="s">
        <v>17</v>
      </c>
      <c r="G2543" s="22">
        <v>0.51</v>
      </c>
    </row>
    <row r="2544" spans="1:7" x14ac:dyDescent="0.25">
      <c r="A2544">
        <v>3518701</v>
      </c>
      <c r="B2544" t="s">
        <v>1083</v>
      </c>
      <c r="C2544" s="1">
        <v>43927</v>
      </c>
      <c r="D2544">
        <v>1</v>
      </c>
      <c r="E2544">
        <v>320459</v>
      </c>
      <c r="F2544" t="s">
        <v>17</v>
      </c>
      <c r="G2544" s="22">
        <v>0.54</v>
      </c>
    </row>
    <row r="2545" spans="1:7" x14ac:dyDescent="0.25">
      <c r="A2545">
        <v>3554102</v>
      </c>
      <c r="B2545" t="s">
        <v>1084</v>
      </c>
      <c r="C2545" s="1">
        <v>43927</v>
      </c>
      <c r="D2545">
        <v>1</v>
      </c>
      <c r="E2545">
        <v>314924</v>
      </c>
      <c r="F2545" t="s">
        <v>17</v>
      </c>
      <c r="G2545" s="22">
        <v>0.53</v>
      </c>
    </row>
    <row r="2546" spans="1:7" x14ac:dyDescent="0.25">
      <c r="A2546">
        <v>3526902</v>
      </c>
      <c r="B2546" t="s">
        <v>1085</v>
      </c>
      <c r="C2546" s="1">
        <v>43927</v>
      </c>
      <c r="D2546">
        <v>1</v>
      </c>
      <c r="E2546">
        <v>306114</v>
      </c>
      <c r="F2546" t="s">
        <v>17</v>
      </c>
      <c r="G2546" s="22">
        <v>0.43</v>
      </c>
    </row>
    <row r="2547" spans="1:7" x14ac:dyDescent="0.25">
      <c r="A2547">
        <v>3552502</v>
      </c>
      <c r="B2547" t="s">
        <v>93</v>
      </c>
      <c r="C2547" s="1">
        <v>43927</v>
      </c>
      <c r="D2547">
        <v>1</v>
      </c>
      <c r="E2547">
        <v>297637</v>
      </c>
      <c r="F2547" t="s">
        <v>17</v>
      </c>
      <c r="G2547" s="22">
        <v>0.54</v>
      </c>
    </row>
    <row r="2548" spans="1:7" x14ac:dyDescent="0.25">
      <c r="B2548" t="s">
        <v>1086</v>
      </c>
      <c r="C2548" s="1">
        <v>43927</v>
      </c>
      <c r="D2548">
        <v>1</v>
      </c>
      <c r="G2548" s="22">
        <v>0.52</v>
      </c>
    </row>
    <row r="2549" spans="1:7" x14ac:dyDescent="0.25">
      <c r="A2549">
        <v>3501608</v>
      </c>
      <c r="B2549" t="s">
        <v>1087</v>
      </c>
      <c r="C2549" s="1">
        <v>43927</v>
      </c>
      <c r="D2549">
        <v>1</v>
      </c>
      <c r="E2549">
        <v>239597</v>
      </c>
      <c r="F2549" t="s">
        <v>17</v>
      </c>
      <c r="G2549" s="22">
        <v>0.5</v>
      </c>
    </row>
    <row r="2550" spans="1:7" x14ac:dyDescent="0.25">
      <c r="A2550">
        <v>3501905</v>
      </c>
      <c r="B2550" t="s">
        <v>1088</v>
      </c>
      <c r="C2550" s="1">
        <v>43927</v>
      </c>
      <c r="D2550">
        <v>1</v>
      </c>
      <c r="E2550">
        <v>72195</v>
      </c>
      <c r="F2550" t="s">
        <v>17</v>
      </c>
      <c r="G2550" s="22">
        <v>0.54</v>
      </c>
    </row>
    <row r="2551" spans="1:7" x14ac:dyDescent="0.25">
      <c r="A2551">
        <v>3502804</v>
      </c>
      <c r="B2551" t="s">
        <v>1089</v>
      </c>
      <c r="C2551" s="1">
        <v>43927</v>
      </c>
      <c r="D2551">
        <v>1</v>
      </c>
      <c r="E2551">
        <v>197016</v>
      </c>
      <c r="F2551" t="s">
        <v>17</v>
      </c>
      <c r="G2551" s="22">
        <v>0.45</v>
      </c>
    </row>
    <row r="2552" spans="1:7" x14ac:dyDescent="0.25">
      <c r="A2552">
        <v>3503208</v>
      </c>
      <c r="B2552" t="s">
        <v>1090</v>
      </c>
      <c r="C2552" s="1">
        <v>43927</v>
      </c>
      <c r="D2552">
        <v>1</v>
      </c>
      <c r="E2552">
        <v>236072</v>
      </c>
      <c r="F2552" t="s">
        <v>17</v>
      </c>
      <c r="G2552" s="22">
        <v>0.47</v>
      </c>
    </row>
    <row r="2553" spans="1:7" x14ac:dyDescent="0.25">
      <c r="A2553">
        <v>3503307</v>
      </c>
      <c r="B2553" t="s">
        <v>1091</v>
      </c>
      <c r="C2553" s="1">
        <v>43927</v>
      </c>
      <c r="D2553">
        <v>1</v>
      </c>
      <c r="E2553">
        <v>134236</v>
      </c>
      <c r="F2553" t="s">
        <v>17</v>
      </c>
      <c r="G2553" s="22">
        <v>0.5</v>
      </c>
    </row>
    <row r="2554" spans="1:7" x14ac:dyDescent="0.25">
      <c r="A2554">
        <v>3503901</v>
      </c>
      <c r="B2554" t="s">
        <v>791</v>
      </c>
      <c r="C2554" s="1">
        <v>43927</v>
      </c>
      <c r="D2554">
        <v>1</v>
      </c>
      <c r="E2554">
        <v>89824</v>
      </c>
      <c r="F2554" t="s">
        <v>17</v>
      </c>
      <c r="G2554" s="22">
        <v>0.51</v>
      </c>
    </row>
    <row r="2555" spans="1:7" x14ac:dyDescent="0.25">
      <c r="A2555">
        <v>3504008</v>
      </c>
      <c r="B2555" t="s">
        <v>1092</v>
      </c>
      <c r="C2555" s="1">
        <v>43927</v>
      </c>
      <c r="D2555">
        <v>1</v>
      </c>
      <c r="E2555">
        <v>104386</v>
      </c>
      <c r="F2555" t="s">
        <v>17</v>
      </c>
      <c r="G2555" s="22">
        <v>0.51</v>
      </c>
    </row>
    <row r="2556" spans="1:7" x14ac:dyDescent="0.25">
      <c r="A2556">
        <v>3504107</v>
      </c>
      <c r="B2556" t="s">
        <v>1093</v>
      </c>
      <c r="C2556" s="1">
        <v>43927</v>
      </c>
      <c r="D2556">
        <v>1</v>
      </c>
      <c r="E2556">
        <v>142761</v>
      </c>
      <c r="F2556" t="s">
        <v>17</v>
      </c>
      <c r="G2556" s="22">
        <v>0.54</v>
      </c>
    </row>
    <row r="2557" spans="1:7" x14ac:dyDescent="0.25">
      <c r="A2557">
        <v>3504503</v>
      </c>
      <c r="B2557" t="s">
        <v>1094</v>
      </c>
      <c r="C2557" s="1">
        <v>43927</v>
      </c>
      <c r="D2557">
        <v>1</v>
      </c>
      <c r="E2557">
        <v>90655</v>
      </c>
      <c r="F2557" t="s">
        <v>17</v>
      </c>
      <c r="G2557" s="22">
        <v>0.52</v>
      </c>
    </row>
    <row r="2558" spans="1:7" x14ac:dyDescent="0.25">
      <c r="A2558">
        <v>3505500</v>
      </c>
      <c r="B2558" t="s">
        <v>1095</v>
      </c>
      <c r="C2558" s="1">
        <v>43927</v>
      </c>
      <c r="D2558">
        <v>1</v>
      </c>
      <c r="E2558">
        <v>122098</v>
      </c>
      <c r="F2558" t="s">
        <v>17</v>
      </c>
      <c r="G2558" s="22">
        <v>0.51</v>
      </c>
    </row>
    <row r="2559" spans="1:7" x14ac:dyDescent="0.25">
      <c r="A2559">
        <v>3505708</v>
      </c>
      <c r="B2559" t="s">
        <v>23</v>
      </c>
      <c r="C2559" s="1">
        <v>43927</v>
      </c>
      <c r="D2559">
        <v>1</v>
      </c>
      <c r="E2559">
        <v>274182</v>
      </c>
      <c r="F2559" t="s">
        <v>17</v>
      </c>
      <c r="G2559" s="22">
        <v>0.47</v>
      </c>
    </row>
    <row r="2560" spans="1:7" x14ac:dyDescent="0.25">
      <c r="A2560">
        <v>3506102</v>
      </c>
      <c r="B2560" t="s">
        <v>1096</v>
      </c>
      <c r="C2560" s="1">
        <v>43927</v>
      </c>
      <c r="D2560">
        <v>1</v>
      </c>
      <c r="E2560">
        <v>77496</v>
      </c>
      <c r="F2560" t="s">
        <v>17</v>
      </c>
      <c r="G2560" s="22">
        <v>0.6</v>
      </c>
    </row>
    <row r="2561" spans="1:7" x14ac:dyDescent="0.25">
      <c r="A2561">
        <v>3506508</v>
      </c>
      <c r="B2561" t="s">
        <v>1097</v>
      </c>
      <c r="C2561" s="1">
        <v>43927</v>
      </c>
      <c r="D2561">
        <v>1</v>
      </c>
      <c r="E2561">
        <v>123638</v>
      </c>
      <c r="F2561" t="s">
        <v>17</v>
      </c>
      <c r="G2561" s="22">
        <v>0.53</v>
      </c>
    </row>
    <row r="2562" spans="1:7" x14ac:dyDescent="0.25">
      <c r="A2562">
        <v>3507506</v>
      </c>
      <c r="B2562" t="s">
        <v>1098</v>
      </c>
      <c r="C2562" s="1">
        <v>43927</v>
      </c>
      <c r="D2562">
        <v>1</v>
      </c>
      <c r="E2562">
        <v>146497</v>
      </c>
      <c r="F2562" t="s">
        <v>17</v>
      </c>
      <c r="G2562" s="22">
        <v>0.51</v>
      </c>
    </row>
    <row r="2563" spans="1:7" x14ac:dyDescent="0.25">
      <c r="A2563">
        <v>3507605</v>
      </c>
      <c r="B2563" t="s">
        <v>1099</v>
      </c>
      <c r="C2563" s="1">
        <v>43927</v>
      </c>
      <c r="D2563">
        <v>1</v>
      </c>
      <c r="E2563">
        <v>168668</v>
      </c>
      <c r="F2563" t="s">
        <v>17</v>
      </c>
      <c r="G2563" s="22">
        <v>0.49</v>
      </c>
    </row>
    <row r="2564" spans="1:7" x14ac:dyDescent="0.25">
      <c r="A2564">
        <v>3508504</v>
      </c>
      <c r="B2564" t="s">
        <v>1100</v>
      </c>
      <c r="C2564" s="1">
        <v>43927</v>
      </c>
      <c r="D2564">
        <v>1</v>
      </c>
      <c r="E2564">
        <v>94263</v>
      </c>
      <c r="F2564" t="s">
        <v>17</v>
      </c>
      <c r="G2564" s="22">
        <v>0.6</v>
      </c>
    </row>
    <row r="2565" spans="1:7" x14ac:dyDescent="0.25">
      <c r="A2565">
        <v>3509007</v>
      </c>
      <c r="B2565" t="s">
        <v>27</v>
      </c>
      <c r="C2565" s="1">
        <v>43927</v>
      </c>
      <c r="D2565">
        <v>1</v>
      </c>
      <c r="E2565">
        <v>101470</v>
      </c>
      <c r="F2565" t="s">
        <v>17</v>
      </c>
      <c r="G2565" s="22">
        <v>0.52</v>
      </c>
    </row>
    <row r="2566" spans="1:7" x14ac:dyDescent="0.25">
      <c r="A2566">
        <v>3509205</v>
      </c>
      <c r="B2566" t="s">
        <v>30</v>
      </c>
      <c r="C2566" s="1">
        <v>43927</v>
      </c>
      <c r="D2566">
        <v>1</v>
      </c>
      <c r="E2566">
        <v>76801</v>
      </c>
      <c r="F2566" t="s">
        <v>17</v>
      </c>
      <c r="G2566" s="22">
        <v>0.56999999999999995</v>
      </c>
    </row>
    <row r="2567" spans="1:7" x14ac:dyDescent="0.25">
      <c r="A2567">
        <v>3509601</v>
      </c>
      <c r="B2567" t="s">
        <v>1101</v>
      </c>
      <c r="C2567" s="1">
        <v>43927</v>
      </c>
      <c r="D2567">
        <v>1</v>
      </c>
      <c r="E2567">
        <v>84650</v>
      </c>
      <c r="F2567" t="s">
        <v>17</v>
      </c>
      <c r="G2567" s="22">
        <v>0.53</v>
      </c>
    </row>
    <row r="2568" spans="1:7" x14ac:dyDescent="0.25">
      <c r="A2568">
        <v>3510500</v>
      </c>
      <c r="B2568" t="s">
        <v>1102</v>
      </c>
      <c r="C2568" s="1">
        <v>43927</v>
      </c>
      <c r="D2568">
        <v>1</v>
      </c>
      <c r="E2568">
        <v>121532</v>
      </c>
      <c r="F2568" t="s">
        <v>17</v>
      </c>
      <c r="G2568" s="22">
        <v>0.6</v>
      </c>
    </row>
    <row r="2569" spans="1:7" x14ac:dyDescent="0.25">
      <c r="A2569">
        <v>3511102</v>
      </c>
      <c r="B2569" t="s">
        <v>1103</v>
      </c>
      <c r="C2569" s="1">
        <v>43927</v>
      </c>
      <c r="D2569">
        <v>1</v>
      </c>
      <c r="E2569">
        <v>121862</v>
      </c>
      <c r="F2569" t="s">
        <v>17</v>
      </c>
      <c r="G2569" s="22">
        <v>0.45</v>
      </c>
    </row>
    <row r="2570" spans="1:7" x14ac:dyDescent="0.25">
      <c r="A2570">
        <v>3513009</v>
      </c>
      <c r="B2570" t="s">
        <v>34</v>
      </c>
      <c r="C2570" s="1">
        <v>43927</v>
      </c>
      <c r="D2570">
        <v>1</v>
      </c>
      <c r="E2570">
        <v>249210</v>
      </c>
      <c r="F2570" t="s">
        <v>17</v>
      </c>
      <c r="G2570" s="22">
        <v>0.55000000000000004</v>
      </c>
    </row>
    <row r="2571" spans="1:7" x14ac:dyDescent="0.25">
      <c r="A2571">
        <v>3513405</v>
      </c>
      <c r="B2571" t="s">
        <v>1104</v>
      </c>
      <c r="C2571" s="1">
        <v>43927</v>
      </c>
      <c r="D2571">
        <v>1</v>
      </c>
      <c r="E2571">
        <v>82238</v>
      </c>
      <c r="F2571" t="s">
        <v>17</v>
      </c>
      <c r="G2571" s="22">
        <v>0.64</v>
      </c>
    </row>
    <row r="2572" spans="1:7" x14ac:dyDescent="0.25">
      <c r="A2572">
        <v>3513504</v>
      </c>
      <c r="B2572" t="s">
        <v>1105</v>
      </c>
      <c r="C2572" s="1">
        <v>43927</v>
      </c>
      <c r="D2572">
        <v>1</v>
      </c>
      <c r="E2572">
        <v>130705</v>
      </c>
      <c r="F2572" t="s">
        <v>17</v>
      </c>
      <c r="G2572" s="22">
        <v>0.47</v>
      </c>
    </row>
    <row r="2573" spans="1:7" x14ac:dyDescent="0.25">
      <c r="A2573">
        <v>3515004</v>
      </c>
      <c r="B2573" t="s">
        <v>40</v>
      </c>
      <c r="C2573" s="1">
        <v>43927</v>
      </c>
      <c r="D2573">
        <v>1</v>
      </c>
      <c r="E2573">
        <v>273726</v>
      </c>
      <c r="F2573" t="s">
        <v>17</v>
      </c>
      <c r="G2573" s="22">
        <v>0.53</v>
      </c>
    </row>
    <row r="2574" spans="1:7" x14ac:dyDescent="0.25">
      <c r="A2574">
        <v>3515707</v>
      </c>
      <c r="B2574" t="s">
        <v>44</v>
      </c>
      <c r="C2574" s="1">
        <v>43927</v>
      </c>
      <c r="D2574">
        <v>1</v>
      </c>
      <c r="E2574">
        <v>194276</v>
      </c>
      <c r="F2574" t="s">
        <v>17</v>
      </c>
      <c r="G2574" s="22">
        <v>0.51</v>
      </c>
    </row>
    <row r="2575" spans="1:7" x14ac:dyDescent="0.25">
      <c r="A2575">
        <v>3516309</v>
      </c>
      <c r="B2575" t="s">
        <v>46</v>
      </c>
      <c r="C2575" s="1">
        <v>43927</v>
      </c>
      <c r="D2575">
        <v>1</v>
      </c>
      <c r="E2575">
        <v>175844</v>
      </c>
      <c r="F2575" t="s">
        <v>17</v>
      </c>
      <c r="G2575" s="22">
        <v>0.5</v>
      </c>
    </row>
    <row r="2576" spans="1:7" x14ac:dyDescent="0.25">
      <c r="A2576">
        <v>3516408</v>
      </c>
      <c r="B2576" t="s">
        <v>48</v>
      </c>
      <c r="C2576" s="1">
        <v>43927</v>
      </c>
      <c r="D2576">
        <v>1</v>
      </c>
      <c r="E2576">
        <v>154489</v>
      </c>
      <c r="F2576" t="s">
        <v>17</v>
      </c>
      <c r="G2576" s="22">
        <v>0.52</v>
      </c>
    </row>
    <row r="2577" spans="1:7" x14ac:dyDescent="0.25">
      <c r="A2577">
        <v>3518404</v>
      </c>
      <c r="B2577" t="s">
        <v>1106</v>
      </c>
      <c r="C2577" s="1">
        <v>43927</v>
      </c>
      <c r="D2577">
        <v>1</v>
      </c>
      <c r="E2577">
        <v>121798</v>
      </c>
      <c r="F2577" t="s">
        <v>17</v>
      </c>
      <c r="G2577" s="22">
        <v>0.55000000000000004</v>
      </c>
    </row>
    <row r="2578" spans="1:7" x14ac:dyDescent="0.25">
      <c r="A2578">
        <v>3519071</v>
      </c>
      <c r="B2578" t="s">
        <v>1107</v>
      </c>
      <c r="C2578" s="1">
        <v>43927</v>
      </c>
      <c r="D2578">
        <v>1</v>
      </c>
      <c r="E2578">
        <v>230851</v>
      </c>
      <c r="F2578" t="s">
        <v>17</v>
      </c>
      <c r="G2578" s="22">
        <v>0.51</v>
      </c>
    </row>
    <row r="2579" spans="1:7" x14ac:dyDescent="0.25">
      <c r="A2579">
        <v>3519709</v>
      </c>
      <c r="B2579" t="s">
        <v>1108</v>
      </c>
      <c r="C2579" s="1">
        <v>43927</v>
      </c>
      <c r="D2579">
        <v>1</v>
      </c>
      <c r="E2579">
        <v>78878</v>
      </c>
      <c r="F2579" t="s">
        <v>17</v>
      </c>
      <c r="G2579" s="22">
        <v>0.59</v>
      </c>
    </row>
    <row r="2580" spans="1:7" x14ac:dyDescent="0.25">
      <c r="A2580">
        <v>3520509</v>
      </c>
      <c r="B2580" t="s">
        <v>1109</v>
      </c>
      <c r="C2580" s="1">
        <v>43927</v>
      </c>
      <c r="D2580">
        <v>1</v>
      </c>
      <c r="E2580">
        <v>251627</v>
      </c>
      <c r="F2580" t="s">
        <v>17</v>
      </c>
      <c r="G2580" s="22">
        <v>0.53</v>
      </c>
    </row>
    <row r="2581" spans="1:7" x14ac:dyDescent="0.25">
      <c r="A2581">
        <v>3522109</v>
      </c>
      <c r="B2581" t="s">
        <v>1110</v>
      </c>
      <c r="C2581" s="1">
        <v>43927</v>
      </c>
      <c r="D2581">
        <v>1</v>
      </c>
      <c r="E2581">
        <v>101816</v>
      </c>
      <c r="F2581" t="s">
        <v>17</v>
      </c>
      <c r="G2581" s="22">
        <v>0.59</v>
      </c>
    </row>
    <row r="2582" spans="1:7" x14ac:dyDescent="0.25">
      <c r="A2582">
        <v>3522208</v>
      </c>
      <c r="B2582" t="s">
        <v>53</v>
      </c>
      <c r="C2582" s="1">
        <v>43927</v>
      </c>
      <c r="D2582">
        <v>1</v>
      </c>
      <c r="E2582">
        <v>175693</v>
      </c>
      <c r="F2582" t="s">
        <v>17</v>
      </c>
      <c r="G2582" s="22">
        <v>0.57999999999999996</v>
      </c>
    </row>
    <row r="2583" spans="1:7" x14ac:dyDescent="0.25">
      <c r="A2583">
        <v>3522307</v>
      </c>
      <c r="B2583" t="s">
        <v>1111</v>
      </c>
      <c r="C2583" s="1">
        <v>43927</v>
      </c>
      <c r="D2583">
        <v>1</v>
      </c>
      <c r="E2583">
        <v>163901</v>
      </c>
      <c r="F2583" t="s">
        <v>17</v>
      </c>
      <c r="G2583" s="22">
        <v>0.53</v>
      </c>
    </row>
    <row r="2584" spans="1:7" x14ac:dyDescent="0.25">
      <c r="A2584">
        <v>3522406</v>
      </c>
      <c r="B2584" t="s">
        <v>1112</v>
      </c>
      <c r="C2584" s="1">
        <v>43927</v>
      </c>
      <c r="D2584">
        <v>1</v>
      </c>
      <c r="E2584">
        <v>94354</v>
      </c>
      <c r="F2584" t="s">
        <v>17</v>
      </c>
      <c r="G2584" s="22">
        <v>0.51</v>
      </c>
    </row>
    <row r="2585" spans="1:7" x14ac:dyDescent="0.25">
      <c r="A2585">
        <v>3522505</v>
      </c>
      <c r="B2585" t="s">
        <v>55</v>
      </c>
      <c r="C2585" s="1">
        <v>43927</v>
      </c>
      <c r="D2585">
        <v>1</v>
      </c>
      <c r="E2585">
        <v>237700</v>
      </c>
      <c r="F2585" t="s">
        <v>17</v>
      </c>
      <c r="G2585" s="22">
        <v>0.5</v>
      </c>
    </row>
    <row r="2586" spans="1:7" x14ac:dyDescent="0.25">
      <c r="A2586">
        <v>3522604</v>
      </c>
      <c r="B2586" t="s">
        <v>1113</v>
      </c>
      <c r="C2586" s="1">
        <v>43927</v>
      </c>
      <c r="D2586">
        <v>1</v>
      </c>
      <c r="E2586">
        <v>74773</v>
      </c>
      <c r="F2586" t="s">
        <v>17</v>
      </c>
      <c r="G2586" s="22">
        <v>0.55000000000000004</v>
      </c>
    </row>
    <row r="2587" spans="1:7" x14ac:dyDescent="0.25">
      <c r="A2587">
        <v>3523404</v>
      </c>
      <c r="B2587" t="s">
        <v>1114</v>
      </c>
      <c r="C2587" s="1">
        <v>43927</v>
      </c>
      <c r="D2587">
        <v>1</v>
      </c>
      <c r="E2587">
        <v>120858</v>
      </c>
      <c r="F2587" t="s">
        <v>17</v>
      </c>
      <c r="G2587" s="22">
        <v>0.49</v>
      </c>
    </row>
    <row r="2588" spans="1:7" x14ac:dyDescent="0.25">
      <c r="A2588">
        <v>3523909</v>
      </c>
      <c r="B2588" t="s">
        <v>1115</v>
      </c>
      <c r="C2588" s="1">
        <v>43927</v>
      </c>
      <c r="D2588">
        <v>1</v>
      </c>
      <c r="E2588">
        <v>173939</v>
      </c>
      <c r="F2588" t="s">
        <v>17</v>
      </c>
      <c r="G2588" s="22">
        <v>0.5</v>
      </c>
    </row>
    <row r="2589" spans="1:7" x14ac:dyDescent="0.25">
      <c r="A2589">
        <v>3524303</v>
      </c>
      <c r="B2589" t="s">
        <v>1116</v>
      </c>
      <c r="C2589" s="1">
        <v>43927</v>
      </c>
      <c r="D2589">
        <v>1</v>
      </c>
      <c r="E2589">
        <v>77263</v>
      </c>
      <c r="F2589" t="s">
        <v>17</v>
      </c>
      <c r="G2589" s="22">
        <v>0.52</v>
      </c>
    </row>
    <row r="2590" spans="1:7" x14ac:dyDescent="0.25">
      <c r="A2590">
        <v>3524402</v>
      </c>
      <c r="B2590" t="s">
        <v>1117</v>
      </c>
      <c r="C2590" s="1">
        <v>43927</v>
      </c>
      <c r="D2590">
        <v>1</v>
      </c>
      <c r="E2590">
        <v>233662</v>
      </c>
      <c r="F2590" t="s">
        <v>17</v>
      </c>
      <c r="G2590" s="22">
        <v>0.51</v>
      </c>
    </row>
    <row r="2591" spans="1:7" x14ac:dyDescent="0.25">
      <c r="A2591">
        <v>3525003</v>
      </c>
      <c r="B2591" t="s">
        <v>59</v>
      </c>
      <c r="C2591" s="1">
        <v>43927</v>
      </c>
      <c r="D2591">
        <v>1</v>
      </c>
      <c r="E2591">
        <v>124937</v>
      </c>
      <c r="F2591" t="s">
        <v>17</v>
      </c>
      <c r="G2591" s="22">
        <v>0.52</v>
      </c>
    </row>
    <row r="2592" spans="1:7" x14ac:dyDescent="0.25">
      <c r="A2592">
        <v>3525300</v>
      </c>
      <c r="B2592" t="s">
        <v>1118</v>
      </c>
      <c r="C2592" s="1">
        <v>43927</v>
      </c>
      <c r="D2592">
        <v>1</v>
      </c>
      <c r="E2592">
        <v>150252</v>
      </c>
      <c r="F2592" t="s">
        <v>17</v>
      </c>
      <c r="G2592" s="22">
        <v>0.51</v>
      </c>
    </row>
    <row r="2593" spans="1:7" x14ac:dyDescent="0.25">
      <c r="A2593">
        <v>3526704</v>
      </c>
      <c r="B2593" t="s">
        <v>1119</v>
      </c>
      <c r="C2593" s="1">
        <v>43927</v>
      </c>
      <c r="D2593">
        <v>1</v>
      </c>
      <c r="E2593">
        <v>103391</v>
      </c>
      <c r="F2593" t="s">
        <v>17</v>
      </c>
      <c r="G2593" s="22">
        <v>0.56000000000000005</v>
      </c>
    </row>
    <row r="2594" spans="1:7" x14ac:dyDescent="0.25">
      <c r="A2594">
        <v>3527108</v>
      </c>
      <c r="B2594" t="s">
        <v>1120</v>
      </c>
      <c r="C2594" s="1">
        <v>43927</v>
      </c>
      <c r="D2594">
        <v>1</v>
      </c>
      <c r="E2594">
        <v>78013</v>
      </c>
      <c r="F2594" t="s">
        <v>17</v>
      </c>
      <c r="G2594" s="22">
        <v>0.49</v>
      </c>
    </row>
    <row r="2595" spans="1:7" x14ac:dyDescent="0.25">
      <c r="A2595">
        <v>3527207</v>
      </c>
      <c r="B2595" t="s">
        <v>1121</v>
      </c>
      <c r="C2595" s="1">
        <v>43927</v>
      </c>
      <c r="D2595">
        <v>1</v>
      </c>
      <c r="E2595">
        <v>88706</v>
      </c>
      <c r="F2595" t="s">
        <v>17</v>
      </c>
      <c r="G2595" s="22">
        <v>0.63</v>
      </c>
    </row>
    <row r="2596" spans="1:7" x14ac:dyDescent="0.25">
      <c r="A2596">
        <v>3528502</v>
      </c>
      <c r="B2596" t="s">
        <v>940</v>
      </c>
      <c r="C2596" s="1">
        <v>43927</v>
      </c>
      <c r="D2596">
        <v>1</v>
      </c>
      <c r="E2596">
        <v>100179</v>
      </c>
      <c r="F2596" t="s">
        <v>17</v>
      </c>
      <c r="G2596" s="22">
        <v>0.57999999999999996</v>
      </c>
    </row>
    <row r="2597" spans="1:7" x14ac:dyDescent="0.25">
      <c r="A2597">
        <v>3529005</v>
      </c>
      <c r="B2597" t="s">
        <v>1122</v>
      </c>
      <c r="C2597" s="1">
        <v>43927</v>
      </c>
      <c r="D2597">
        <v>1</v>
      </c>
      <c r="E2597">
        <v>238882</v>
      </c>
      <c r="F2597" t="s">
        <v>17</v>
      </c>
      <c r="G2597" s="22">
        <v>0.47</v>
      </c>
    </row>
    <row r="2598" spans="1:7" x14ac:dyDescent="0.25">
      <c r="A2598">
        <v>3529302</v>
      </c>
      <c r="B2598" t="s">
        <v>1123</v>
      </c>
      <c r="C2598" s="1">
        <v>43927</v>
      </c>
      <c r="D2598">
        <v>1</v>
      </c>
      <c r="E2598">
        <v>83170</v>
      </c>
      <c r="F2598" t="s">
        <v>17</v>
      </c>
      <c r="G2598" s="22">
        <v>0.5</v>
      </c>
    </row>
    <row r="2599" spans="1:7" x14ac:dyDescent="0.25">
      <c r="A2599">
        <v>3530706</v>
      </c>
      <c r="B2599" t="s">
        <v>1124</v>
      </c>
      <c r="C2599" s="1">
        <v>43927</v>
      </c>
      <c r="D2599">
        <v>1</v>
      </c>
      <c r="E2599">
        <v>151888</v>
      </c>
      <c r="F2599" t="s">
        <v>17</v>
      </c>
      <c r="G2599" s="22">
        <v>0.53</v>
      </c>
    </row>
    <row r="2600" spans="1:7" x14ac:dyDescent="0.25">
      <c r="A2600">
        <v>3530805</v>
      </c>
      <c r="B2600" t="s">
        <v>1125</v>
      </c>
      <c r="C2600" s="1">
        <v>43927</v>
      </c>
      <c r="D2600">
        <v>1</v>
      </c>
      <c r="E2600">
        <v>93189</v>
      </c>
      <c r="F2600" t="s">
        <v>17</v>
      </c>
      <c r="G2600" s="22">
        <v>0.55000000000000004</v>
      </c>
    </row>
    <row r="2601" spans="1:7" x14ac:dyDescent="0.25">
      <c r="A2601">
        <v>3534708</v>
      </c>
      <c r="B2601" t="s">
        <v>1126</v>
      </c>
      <c r="C2601" s="1">
        <v>43927</v>
      </c>
      <c r="D2601">
        <v>1</v>
      </c>
      <c r="E2601">
        <v>113542</v>
      </c>
      <c r="F2601" t="s">
        <v>17</v>
      </c>
      <c r="G2601" s="22">
        <v>0.5</v>
      </c>
    </row>
    <row r="2602" spans="1:7" x14ac:dyDescent="0.25">
      <c r="A2602">
        <v>3536505</v>
      </c>
      <c r="B2602" t="s">
        <v>1127</v>
      </c>
      <c r="C2602" s="1">
        <v>43927</v>
      </c>
      <c r="D2602">
        <v>1</v>
      </c>
      <c r="E2602">
        <v>109424</v>
      </c>
      <c r="F2602" t="s">
        <v>17</v>
      </c>
      <c r="G2602" s="22">
        <v>0.52</v>
      </c>
    </row>
    <row r="2603" spans="1:7" x14ac:dyDescent="0.25">
      <c r="A2603">
        <v>3538006</v>
      </c>
      <c r="B2603" t="s">
        <v>1128</v>
      </c>
      <c r="C2603" s="1">
        <v>43927</v>
      </c>
      <c r="D2603">
        <v>1</v>
      </c>
      <c r="E2603">
        <v>168328</v>
      </c>
      <c r="F2603" t="s">
        <v>17</v>
      </c>
      <c r="G2603" s="22">
        <v>0.57999999999999996</v>
      </c>
    </row>
    <row r="2604" spans="1:7" x14ac:dyDescent="0.25">
      <c r="A2604">
        <v>3539301</v>
      </c>
      <c r="B2604" t="s">
        <v>1129</v>
      </c>
      <c r="C2604" s="1">
        <v>43927</v>
      </c>
      <c r="D2604">
        <v>1</v>
      </c>
      <c r="E2604">
        <v>76409</v>
      </c>
      <c r="F2604" t="s">
        <v>17</v>
      </c>
      <c r="G2604" s="22">
        <v>0.56000000000000005</v>
      </c>
    </row>
    <row r="2605" spans="1:7" x14ac:dyDescent="0.25">
      <c r="A2605">
        <v>3539806</v>
      </c>
      <c r="B2605" t="s">
        <v>971</v>
      </c>
      <c r="C2605" s="1">
        <v>43927</v>
      </c>
      <c r="D2605">
        <v>1</v>
      </c>
      <c r="E2605">
        <v>117452</v>
      </c>
      <c r="F2605" t="s">
        <v>17</v>
      </c>
      <c r="G2605" s="22">
        <v>0.56000000000000005</v>
      </c>
    </row>
    <row r="2606" spans="1:7" x14ac:dyDescent="0.25">
      <c r="A2606">
        <v>3541406</v>
      </c>
      <c r="B2606" t="s">
        <v>1130</v>
      </c>
      <c r="C2606" s="1">
        <v>43927</v>
      </c>
      <c r="D2606">
        <v>1</v>
      </c>
      <c r="E2606">
        <v>228743</v>
      </c>
      <c r="F2606" t="s">
        <v>17</v>
      </c>
      <c r="G2606" s="22">
        <v>0.44</v>
      </c>
    </row>
    <row r="2607" spans="1:7" x14ac:dyDescent="0.25">
      <c r="A2607">
        <v>3543303</v>
      </c>
      <c r="B2607" t="s">
        <v>980</v>
      </c>
      <c r="C2607" s="1">
        <v>43927</v>
      </c>
      <c r="D2607">
        <v>1</v>
      </c>
      <c r="E2607">
        <v>123393</v>
      </c>
      <c r="F2607" t="s">
        <v>17</v>
      </c>
      <c r="G2607" s="22">
        <v>0.61</v>
      </c>
    </row>
    <row r="2608" spans="1:7" x14ac:dyDescent="0.25">
      <c r="A2608">
        <v>3543907</v>
      </c>
      <c r="B2608" t="s">
        <v>1131</v>
      </c>
      <c r="C2608" s="1">
        <v>43927</v>
      </c>
      <c r="D2608">
        <v>1</v>
      </c>
      <c r="E2608">
        <v>206424</v>
      </c>
      <c r="F2608" t="s">
        <v>17</v>
      </c>
      <c r="G2608" s="22">
        <v>0.51</v>
      </c>
    </row>
    <row r="2609" spans="1:7" x14ac:dyDescent="0.25">
      <c r="A2609">
        <v>3545209</v>
      </c>
      <c r="B2609" t="s">
        <v>1132</v>
      </c>
      <c r="C2609" s="1">
        <v>43927</v>
      </c>
      <c r="D2609">
        <v>1</v>
      </c>
      <c r="E2609">
        <v>118663</v>
      </c>
      <c r="F2609" t="s">
        <v>17</v>
      </c>
      <c r="G2609" s="22">
        <v>0.51</v>
      </c>
    </row>
    <row r="2610" spans="1:7" x14ac:dyDescent="0.25">
      <c r="A2610">
        <v>3545803</v>
      </c>
      <c r="B2610" t="s">
        <v>1133</v>
      </c>
      <c r="C2610" s="1">
        <v>43927</v>
      </c>
      <c r="D2610">
        <v>1</v>
      </c>
      <c r="E2610">
        <v>193475</v>
      </c>
      <c r="F2610" t="s">
        <v>17</v>
      </c>
      <c r="G2610" s="22">
        <v>0.49</v>
      </c>
    </row>
    <row r="2611" spans="1:7" x14ac:dyDescent="0.25">
      <c r="A2611">
        <v>3547304</v>
      </c>
      <c r="B2611" t="s">
        <v>1003</v>
      </c>
      <c r="C2611" s="1">
        <v>43927</v>
      </c>
      <c r="D2611">
        <v>1</v>
      </c>
      <c r="E2611">
        <v>139447</v>
      </c>
      <c r="F2611" t="s">
        <v>17</v>
      </c>
      <c r="G2611" s="22">
        <v>0.56000000000000005</v>
      </c>
    </row>
    <row r="2612" spans="1:7" x14ac:dyDescent="0.25">
      <c r="A2612">
        <v>3548807</v>
      </c>
      <c r="B2612" t="s">
        <v>1035</v>
      </c>
      <c r="C2612" s="1">
        <v>43927</v>
      </c>
      <c r="D2612">
        <v>1</v>
      </c>
      <c r="E2612">
        <v>161127</v>
      </c>
      <c r="F2612" t="s">
        <v>17</v>
      </c>
      <c r="G2612" s="22">
        <v>0.54</v>
      </c>
    </row>
    <row r="2613" spans="1:7" x14ac:dyDescent="0.25">
      <c r="A2613">
        <v>3548906</v>
      </c>
      <c r="B2613" t="s">
        <v>1134</v>
      </c>
      <c r="C2613" s="1">
        <v>43927</v>
      </c>
      <c r="D2613">
        <v>1</v>
      </c>
      <c r="E2613">
        <v>251983</v>
      </c>
      <c r="F2613" t="s">
        <v>17</v>
      </c>
      <c r="G2613" s="22">
        <v>0.53</v>
      </c>
    </row>
    <row r="2614" spans="1:7" x14ac:dyDescent="0.25">
      <c r="A2614">
        <v>3549102</v>
      </c>
      <c r="B2614" t="s">
        <v>1135</v>
      </c>
      <c r="C2614" s="1">
        <v>43927</v>
      </c>
      <c r="D2614">
        <v>1</v>
      </c>
      <c r="E2614">
        <v>91211</v>
      </c>
      <c r="F2614" t="s">
        <v>17</v>
      </c>
      <c r="G2614" s="22">
        <v>0.57999999999999996</v>
      </c>
    </row>
    <row r="2615" spans="1:7" x14ac:dyDescent="0.25">
      <c r="A2615">
        <v>3550605</v>
      </c>
      <c r="B2615" t="s">
        <v>1136</v>
      </c>
      <c r="C2615" s="1">
        <v>43927</v>
      </c>
      <c r="D2615">
        <v>1</v>
      </c>
      <c r="E2615">
        <v>91016</v>
      </c>
      <c r="F2615" t="s">
        <v>17</v>
      </c>
      <c r="G2615" s="22">
        <v>0.56000000000000005</v>
      </c>
    </row>
    <row r="2616" spans="1:7" x14ac:dyDescent="0.25">
      <c r="A2616">
        <v>3550704</v>
      </c>
      <c r="B2616" t="s">
        <v>1137</v>
      </c>
      <c r="C2616" s="1">
        <v>43927</v>
      </c>
      <c r="D2616">
        <v>1</v>
      </c>
      <c r="E2616">
        <v>88980</v>
      </c>
      <c r="F2616" t="s">
        <v>17</v>
      </c>
      <c r="G2616" s="22">
        <v>0.68</v>
      </c>
    </row>
    <row r="2617" spans="1:7" x14ac:dyDescent="0.25">
      <c r="A2617">
        <v>3551702</v>
      </c>
      <c r="B2617" t="s">
        <v>1138</v>
      </c>
      <c r="C2617" s="1">
        <v>43927</v>
      </c>
      <c r="D2617">
        <v>1</v>
      </c>
      <c r="E2617">
        <v>125815</v>
      </c>
      <c r="F2617" t="s">
        <v>17</v>
      </c>
      <c r="G2617" s="22">
        <v>0.55000000000000004</v>
      </c>
    </row>
    <row r="2618" spans="1:7" x14ac:dyDescent="0.25">
      <c r="A2618">
        <v>3552403</v>
      </c>
      <c r="B2618" t="s">
        <v>1139</v>
      </c>
      <c r="C2618" s="1">
        <v>43927</v>
      </c>
      <c r="D2618">
        <v>1</v>
      </c>
      <c r="E2618">
        <v>282441</v>
      </c>
      <c r="F2618" t="s">
        <v>17</v>
      </c>
      <c r="G2618" s="22">
        <v>0.48</v>
      </c>
    </row>
    <row r="2619" spans="1:7" x14ac:dyDescent="0.25">
      <c r="A2619">
        <v>3552809</v>
      </c>
      <c r="B2619" t="s">
        <v>1051</v>
      </c>
      <c r="C2619" s="1">
        <v>43927</v>
      </c>
      <c r="D2619">
        <v>1</v>
      </c>
      <c r="E2619">
        <v>289664</v>
      </c>
      <c r="F2619" t="s">
        <v>17</v>
      </c>
      <c r="G2619" s="22">
        <v>0.52</v>
      </c>
    </row>
    <row r="2620" spans="1:7" x14ac:dyDescent="0.25">
      <c r="A2620">
        <v>3554003</v>
      </c>
      <c r="B2620" t="s">
        <v>1140</v>
      </c>
      <c r="C2620" s="1">
        <v>43927</v>
      </c>
      <c r="D2620">
        <v>1</v>
      </c>
      <c r="E2620">
        <v>121766</v>
      </c>
      <c r="F2620" t="s">
        <v>17</v>
      </c>
      <c r="G2620" s="22">
        <v>0.53</v>
      </c>
    </row>
    <row r="2621" spans="1:7" x14ac:dyDescent="0.25">
      <c r="A2621">
        <v>3555406</v>
      </c>
      <c r="B2621" t="s">
        <v>1141</v>
      </c>
      <c r="C2621" s="1">
        <v>43927</v>
      </c>
      <c r="D2621">
        <v>1</v>
      </c>
      <c r="E2621">
        <v>90799</v>
      </c>
      <c r="F2621" t="s">
        <v>17</v>
      </c>
      <c r="G2621" s="22">
        <v>0.67</v>
      </c>
    </row>
    <row r="2622" spans="1:7" x14ac:dyDescent="0.25">
      <c r="A2622">
        <v>3556206</v>
      </c>
      <c r="B2622" t="s">
        <v>1142</v>
      </c>
      <c r="C2622" s="1">
        <v>43927</v>
      </c>
      <c r="D2622">
        <v>1</v>
      </c>
      <c r="E2622">
        <v>129193</v>
      </c>
      <c r="F2622" t="s">
        <v>17</v>
      </c>
      <c r="G2622" s="22">
        <v>0.53</v>
      </c>
    </row>
    <row r="2623" spans="1:7" x14ac:dyDescent="0.25">
      <c r="A2623">
        <v>3556503</v>
      </c>
      <c r="B2623" t="s">
        <v>1143</v>
      </c>
      <c r="C2623" s="1">
        <v>43927</v>
      </c>
      <c r="D2623">
        <v>1</v>
      </c>
      <c r="E2623">
        <v>121838</v>
      </c>
      <c r="F2623" t="s">
        <v>17</v>
      </c>
      <c r="G2623" s="22">
        <v>0.47</v>
      </c>
    </row>
    <row r="2624" spans="1:7" x14ac:dyDescent="0.25">
      <c r="A2624">
        <v>3556701</v>
      </c>
      <c r="B2624" t="s">
        <v>1144</v>
      </c>
      <c r="C2624" s="1">
        <v>43927</v>
      </c>
      <c r="D2624">
        <v>1</v>
      </c>
      <c r="E2624">
        <v>78728</v>
      </c>
      <c r="F2624" t="s">
        <v>17</v>
      </c>
      <c r="G2624" s="22">
        <v>0.56000000000000005</v>
      </c>
    </row>
    <row r="2625" spans="1:7" x14ac:dyDescent="0.25">
      <c r="A2625">
        <v>3557006</v>
      </c>
      <c r="B2625" t="s">
        <v>1145</v>
      </c>
      <c r="C2625" s="1">
        <v>43927</v>
      </c>
      <c r="D2625">
        <v>1</v>
      </c>
      <c r="E2625">
        <v>122480</v>
      </c>
      <c r="F2625" t="s">
        <v>17</v>
      </c>
      <c r="G2625" s="22">
        <v>0.52</v>
      </c>
    </row>
    <row r="2626" spans="1:7" x14ac:dyDescent="0.25">
      <c r="A2626">
        <v>3557105</v>
      </c>
      <c r="B2626" t="s">
        <v>1146</v>
      </c>
      <c r="C2626" s="1">
        <v>43927</v>
      </c>
      <c r="D2626">
        <v>1</v>
      </c>
      <c r="E2626">
        <v>94547</v>
      </c>
      <c r="F2626" t="s">
        <v>17</v>
      </c>
      <c r="G2626" s="22">
        <v>0.56000000000000005</v>
      </c>
    </row>
    <row r="2627" spans="1:7" x14ac:dyDescent="0.25">
      <c r="A2627">
        <v>3550308</v>
      </c>
      <c r="B2627" t="s">
        <v>1042</v>
      </c>
      <c r="C2627" s="1">
        <v>43928</v>
      </c>
      <c r="D2627">
        <v>1</v>
      </c>
      <c r="E2627">
        <v>12252023</v>
      </c>
      <c r="F2627" t="s">
        <v>17</v>
      </c>
      <c r="G2627" s="22">
        <v>0.52</v>
      </c>
    </row>
    <row r="2628" spans="1:7" x14ac:dyDescent="0.25">
      <c r="A2628">
        <v>3518800</v>
      </c>
      <c r="B2628" t="s">
        <v>51</v>
      </c>
      <c r="C2628" s="1">
        <v>43928</v>
      </c>
      <c r="D2628">
        <v>1</v>
      </c>
      <c r="E2628">
        <v>1379182</v>
      </c>
      <c r="F2628" t="s">
        <v>17</v>
      </c>
      <c r="G2628" s="22">
        <v>0.51</v>
      </c>
    </row>
    <row r="2629" spans="1:7" x14ac:dyDescent="0.25">
      <c r="A2629">
        <v>3509502</v>
      </c>
      <c r="B2629" t="s">
        <v>1071</v>
      </c>
      <c r="C2629" s="1">
        <v>43928</v>
      </c>
      <c r="D2629">
        <v>1</v>
      </c>
      <c r="E2629">
        <v>1204073</v>
      </c>
      <c r="F2629" t="s">
        <v>17</v>
      </c>
      <c r="G2629" s="22">
        <v>0.5</v>
      </c>
    </row>
    <row r="2630" spans="1:7" x14ac:dyDescent="0.25">
      <c r="A2630">
        <v>3548708</v>
      </c>
      <c r="B2630" t="s">
        <v>1027</v>
      </c>
      <c r="C2630" s="1">
        <v>43928</v>
      </c>
      <c r="D2630">
        <v>1</v>
      </c>
      <c r="E2630">
        <v>838936</v>
      </c>
      <c r="F2630" t="s">
        <v>17</v>
      </c>
      <c r="G2630" s="22">
        <v>0.52</v>
      </c>
    </row>
    <row r="2631" spans="1:7" x14ac:dyDescent="0.25">
      <c r="A2631">
        <v>3549904</v>
      </c>
      <c r="B2631" t="s">
        <v>1072</v>
      </c>
      <c r="C2631" s="1">
        <v>43928</v>
      </c>
      <c r="D2631">
        <v>1</v>
      </c>
      <c r="E2631">
        <v>721944</v>
      </c>
      <c r="F2631" t="s">
        <v>17</v>
      </c>
      <c r="G2631" s="22">
        <v>0.51</v>
      </c>
    </row>
    <row r="2632" spans="1:7" x14ac:dyDescent="0.25">
      <c r="A2632">
        <v>3547809</v>
      </c>
      <c r="B2632" t="s">
        <v>1011</v>
      </c>
      <c r="C2632" s="1">
        <v>43928</v>
      </c>
      <c r="D2632">
        <v>1</v>
      </c>
      <c r="E2632">
        <v>718773</v>
      </c>
      <c r="F2632" t="s">
        <v>17</v>
      </c>
      <c r="G2632" s="22">
        <v>0.52</v>
      </c>
    </row>
    <row r="2633" spans="1:7" x14ac:dyDescent="0.25">
      <c r="A2633">
        <v>3543402</v>
      </c>
      <c r="B2633" t="s">
        <v>1073</v>
      </c>
      <c r="C2633" s="1">
        <v>43928</v>
      </c>
      <c r="D2633">
        <v>1</v>
      </c>
      <c r="E2633">
        <v>703293</v>
      </c>
      <c r="F2633" t="s">
        <v>17</v>
      </c>
      <c r="G2633" s="22">
        <v>0.47</v>
      </c>
    </row>
    <row r="2634" spans="1:7" x14ac:dyDescent="0.25">
      <c r="A2634">
        <v>3534401</v>
      </c>
      <c r="B2634" t="s">
        <v>69</v>
      </c>
      <c r="C2634" s="1">
        <v>43928</v>
      </c>
      <c r="D2634">
        <v>1</v>
      </c>
      <c r="E2634">
        <v>698418</v>
      </c>
      <c r="F2634" t="s">
        <v>17</v>
      </c>
      <c r="G2634" s="22">
        <v>0.52</v>
      </c>
    </row>
    <row r="2635" spans="1:7" x14ac:dyDescent="0.25">
      <c r="A2635">
        <v>3552205</v>
      </c>
      <c r="B2635" t="s">
        <v>1074</v>
      </c>
      <c r="C2635" s="1">
        <v>43928</v>
      </c>
      <c r="D2635">
        <v>1</v>
      </c>
      <c r="E2635">
        <v>679378</v>
      </c>
      <c r="F2635" t="s">
        <v>17</v>
      </c>
      <c r="G2635" s="22">
        <v>0.48</v>
      </c>
    </row>
    <row r="2636" spans="1:7" x14ac:dyDescent="0.25">
      <c r="A2636">
        <v>3529401</v>
      </c>
      <c r="B2636" t="s">
        <v>949</v>
      </c>
      <c r="C2636" s="1">
        <v>43928</v>
      </c>
      <c r="D2636">
        <v>1</v>
      </c>
      <c r="E2636">
        <v>472912</v>
      </c>
      <c r="F2636" t="s">
        <v>17</v>
      </c>
      <c r="G2636" s="22">
        <v>0.51</v>
      </c>
    </row>
    <row r="2637" spans="1:7" x14ac:dyDescent="0.25">
      <c r="A2637">
        <v>3549805</v>
      </c>
      <c r="B2637" t="s">
        <v>1075</v>
      </c>
      <c r="C2637" s="1">
        <v>43928</v>
      </c>
      <c r="D2637">
        <v>1</v>
      </c>
      <c r="E2637">
        <v>460671</v>
      </c>
      <c r="F2637" t="s">
        <v>17</v>
      </c>
      <c r="G2637" s="22">
        <v>0.45</v>
      </c>
    </row>
    <row r="2638" spans="1:7" x14ac:dyDescent="0.25">
      <c r="A2638">
        <v>3530607</v>
      </c>
      <c r="B2638" t="s">
        <v>67</v>
      </c>
      <c r="C2638" s="1">
        <v>43928</v>
      </c>
      <c r="D2638">
        <v>1</v>
      </c>
      <c r="E2638">
        <v>445842</v>
      </c>
      <c r="F2638" t="s">
        <v>17</v>
      </c>
      <c r="G2638" s="22">
        <v>0.53</v>
      </c>
    </row>
    <row r="2639" spans="1:7" x14ac:dyDescent="0.25">
      <c r="A2639">
        <v>3548500</v>
      </c>
      <c r="B2639" t="s">
        <v>1076</v>
      </c>
      <c r="C2639" s="1">
        <v>43928</v>
      </c>
      <c r="D2639">
        <v>1</v>
      </c>
      <c r="E2639">
        <v>433311</v>
      </c>
      <c r="F2639" t="s">
        <v>17</v>
      </c>
      <c r="G2639" s="22">
        <v>0.51</v>
      </c>
    </row>
    <row r="2640" spans="1:7" x14ac:dyDescent="0.25">
      <c r="A2640">
        <v>3513801</v>
      </c>
      <c r="B2640" t="s">
        <v>37</v>
      </c>
      <c r="C2640" s="1">
        <v>43928</v>
      </c>
      <c r="D2640">
        <v>1</v>
      </c>
      <c r="E2640">
        <v>423884</v>
      </c>
      <c r="F2640" t="s">
        <v>17</v>
      </c>
      <c r="G2640" s="22">
        <v>0.53</v>
      </c>
    </row>
    <row r="2641" spans="1:7" x14ac:dyDescent="0.25">
      <c r="A2641">
        <v>3525904</v>
      </c>
      <c r="B2641" t="s">
        <v>1077</v>
      </c>
      <c r="C2641" s="1">
        <v>43928</v>
      </c>
      <c r="D2641">
        <v>1</v>
      </c>
      <c r="E2641">
        <v>418962</v>
      </c>
      <c r="F2641" t="s">
        <v>17</v>
      </c>
      <c r="G2641" s="22">
        <v>0.47</v>
      </c>
    </row>
    <row r="2642" spans="1:7" x14ac:dyDescent="0.25">
      <c r="A2642">
        <v>3538709</v>
      </c>
      <c r="B2642" t="s">
        <v>1078</v>
      </c>
      <c r="C2642" s="1">
        <v>43928</v>
      </c>
      <c r="D2642">
        <v>1</v>
      </c>
      <c r="E2642">
        <v>404142</v>
      </c>
      <c r="F2642" t="s">
        <v>17</v>
      </c>
      <c r="G2642" s="22">
        <v>0.47</v>
      </c>
    </row>
    <row r="2643" spans="1:7" x14ac:dyDescent="0.25">
      <c r="A2643">
        <v>3510609</v>
      </c>
      <c r="B2643" t="s">
        <v>824</v>
      </c>
      <c r="C2643" s="1">
        <v>43928</v>
      </c>
      <c r="D2643">
        <v>1</v>
      </c>
      <c r="E2643">
        <v>400927</v>
      </c>
      <c r="F2643" t="s">
        <v>17</v>
      </c>
      <c r="G2643" s="22">
        <v>0.52</v>
      </c>
    </row>
    <row r="2644" spans="1:7" x14ac:dyDescent="0.25">
      <c r="A2644">
        <v>3506003</v>
      </c>
      <c r="B2644" t="s">
        <v>1079</v>
      </c>
      <c r="C2644" s="1">
        <v>43928</v>
      </c>
      <c r="D2644">
        <v>1</v>
      </c>
      <c r="E2644">
        <v>376818</v>
      </c>
      <c r="F2644" t="s">
        <v>17</v>
      </c>
      <c r="G2644" s="22">
        <v>0.45</v>
      </c>
    </row>
    <row r="2645" spans="1:7" x14ac:dyDescent="0.25">
      <c r="A2645">
        <v>3523107</v>
      </c>
      <c r="B2645" t="s">
        <v>57</v>
      </c>
      <c r="C2645" s="1">
        <v>43928</v>
      </c>
      <c r="D2645">
        <v>1</v>
      </c>
      <c r="E2645">
        <v>370821</v>
      </c>
      <c r="F2645" t="s">
        <v>17</v>
      </c>
      <c r="G2645" s="22">
        <v>0.54</v>
      </c>
    </row>
    <row r="2646" spans="1:7" x14ac:dyDescent="0.25">
      <c r="A2646">
        <v>3551009</v>
      </c>
      <c r="B2646" t="s">
        <v>1080</v>
      </c>
      <c r="C2646" s="1">
        <v>43928</v>
      </c>
      <c r="D2646">
        <v>1</v>
      </c>
      <c r="E2646">
        <v>365798</v>
      </c>
      <c r="F2646" t="s">
        <v>17</v>
      </c>
      <c r="G2646" s="22">
        <v>0.56000000000000005</v>
      </c>
    </row>
    <row r="2647" spans="1:7" x14ac:dyDescent="0.25">
      <c r="A2647">
        <v>3516200</v>
      </c>
      <c r="B2647" t="s">
        <v>1081</v>
      </c>
      <c r="C2647" s="1">
        <v>43928</v>
      </c>
      <c r="D2647">
        <v>1</v>
      </c>
      <c r="E2647">
        <v>353187</v>
      </c>
      <c r="F2647" t="s">
        <v>17</v>
      </c>
      <c r="G2647" s="22">
        <v>0.46</v>
      </c>
    </row>
    <row r="2648" spans="1:7" x14ac:dyDescent="0.25">
      <c r="A2648">
        <v>3541000</v>
      </c>
      <c r="B2648" t="s">
        <v>1082</v>
      </c>
      <c r="C2648" s="1">
        <v>43928</v>
      </c>
      <c r="D2648">
        <v>1</v>
      </c>
      <c r="E2648">
        <v>325073</v>
      </c>
      <c r="F2648" t="s">
        <v>17</v>
      </c>
      <c r="G2648" s="22">
        <v>0.51</v>
      </c>
    </row>
    <row r="2649" spans="1:7" x14ac:dyDescent="0.25">
      <c r="A2649">
        <v>3518701</v>
      </c>
      <c r="B2649" t="s">
        <v>1083</v>
      </c>
      <c r="C2649" s="1">
        <v>43928</v>
      </c>
      <c r="D2649">
        <v>1</v>
      </c>
      <c r="E2649">
        <v>320459</v>
      </c>
      <c r="F2649" t="s">
        <v>17</v>
      </c>
      <c r="G2649" s="22">
        <v>0.54</v>
      </c>
    </row>
    <row r="2650" spans="1:7" x14ac:dyDescent="0.25">
      <c r="A2650">
        <v>3554102</v>
      </c>
      <c r="B2650" t="s">
        <v>1084</v>
      </c>
      <c r="C2650" s="1">
        <v>43928</v>
      </c>
      <c r="D2650">
        <v>1</v>
      </c>
      <c r="E2650">
        <v>314924</v>
      </c>
      <c r="F2650" t="s">
        <v>17</v>
      </c>
      <c r="G2650" s="22">
        <v>0.52</v>
      </c>
    </row>
    <row r="2651" spans="1:7" x14ac:dyDescent="0.25">
      <c r="A2651">
        <v>3526902</v>
      </c>
      <c r="B2651" t="s">
        <v>1085</v>
      </c>
      <c r="C2651" s="1">
        <v>43928</v>
      </c>
      <c r="D2651">
        <v>1</v>
      </c>
      <c r="E2651">
        <v>306114</v>
      </c>
      <c r="F2651" t="s">
        <v>17</v>
      </c>
      <c r="G2651" s="22">
        <v>0.43</v>
      </c>
    </row>
    <row r="2652" spans="1:7" x14ac:dyDescent="0.25">
      <c r="A2652">
        <v>3552502</v>
      </c>
      <c r="B2652" t="s">
        <v>93</v>
      </c>
      <c r="C2652" s="1">
        <v>43928</v>
      </c>
      <c r="D2652">
        <v>1</v>
      </c>
      <c r="E2652">
        <v>297637</v>
      </c>
      <c r="F2652" t="s">
        <v>17</v>
      </c>
      <c r="G2652" s="22">
        <v>0.52</v>
      </c>
    </row>
    <row r="2653" spans="1:7" x14ac:dyDescent="0.25">
      <c r="B2653" t="s">
        <v>1086</v>
      </c>
      <c r="C2653" s="1">
        <v>43928</v>
      </c>
      <c r="D2653">
        <v>1</v>
      </c>
      <c r="G2653" s="22">
        <v>0.51</v>
      </c>
    </row>
    <row r="2654" spans="1:7" x14ac:dyDescent="0.25">
      <c r="A2654">
        <v>3501608</v>
      </c>
      <c r="B2654" t="s">
        <v>1087</v>
      </c>
      <c r="C2654" s="1">
        <v>43928</v>
      </c>
      <c r="D2654">
        <v>1</v>
      </c>
      <c r="E2654">
        <v>239597</v>
      </c>
      <c r="F2654" t="s">
        <v>17</v>
      </c>
      <c r="G2654" s="22">
        <v>0.5</v>
      </c>
    </row>
    <row r="2655" spans="1:7" x14ac:dyDescent="0.25">
      <c r="A2655">
        <v>3501905</v>
      </c>
      <c r="B2655" t="s">
        <v>1088</v>
      </c>
      <c r="C2655" s="1">
        <v>43928</v>
      </c>
      <c r="D2655">
        <v>1</v>
      </c>
      <c r="E2655">
        <v>72195</v>
      </c>
      <c r="F2655" t="s">
        <v>17</v>
      </c>
      <c r="G2655" s="22">
        <v>0.52</v>
      </c>
    </row>
    <row r="2656" spans="1:7" x14ac:dyDescent="0.25">
      <c r="A2656">
        <v>3502804</v>
      </c>
      <c r="B2656" t="s">
        <v>1089</v>
      </c>
      <c r="C2656" s="1">
        <v>43928</v>
      </c>
      <c r="D2656">
        <v>1</v>
      </c>
      <c r="E2656">
        <v>197016</v>
      </c>
      <c r="F2656" t="s">
        <v>17</v>
      </c>
      <c r="G2656" s="22">
        <v>0.44</v>
      </c>
    </row>
    <row r="2657" spans="1:7" x14ac:dyDescent="0.25">
      <c r="A2657">
        <v>3503208</v>
      </c>
      <c r="B2657" t="s">
        <v>1090</v>
      </c>
      <c r="C2657" s="1">
        <v>43928</v>
      </c>
      <c r="D2657">
        <v>1</v>
      </c>
      <c r="E2657">
        <v>236072</v>
      </c>
      <c r="F2657" t="s">
        <v>17</v>
      </c>
      <c r="G2657" s="22">
        <v>0.46</v>
      </c>
    </row>
    <row r="2658" spans="1:7" x14ac:dyDescent="0.25">
      <c r="A2658">
        <v>3503307</v>
      </c>
      <c r="B2658" t="s">
        <v>1091</v>
      </c>
      <c r="C2658" s="1">
        <v>43928</v>
      </c>
      <c r="D2658">
        <v>1</v>
      </c>
      <c r="E2658">
        <v>134236</v>
      </c>
      <c r="F2658" t="s">
        <v>17</v>
      </c>
      <c r="G2658" s="22">
        <v>0.5</v>
      </c>
    </row>
    <row r="2659" spans="1:7" x14ac:dyDescent="0.25">
      <c r="A2659">
        <v>3503901</v>
      </c>
      <c r="B2659" t="s">
        <v>791</v>
      </c>
      <c r="C2659" s="1">
        <v>43928</v>
      </c>
      <c r="D2659">
        <v>1</v>
      </c>
      <c r="E2659">
        <v>89824</v>
      </c>
      <c r="F2659" t="s">
        <v>17</v>
      </c>
      <c r="G2659" s="22">
        <v>0.51</v>
      </c>
    </row>
    <row r="2660" spans="1:7" x14ac:dyDescent="0.25">
      <c r="A2660">
        <v>3504008</v>
      </c>
      <c r="B2660" t="s">
        <v>1092</v>
      </c>
      <c r="C2660" s="1">
        <v>43928</v>
      </c>
      <c r="D2660">
        <v>1</v>
      </c>
      <c r="E2660">
        <v>104386</v>
      </c>
      <c r="F2660" t="s">
        <v>17</v>
      </c>
      <c r="G2660" s="22">
        <v>0.5</v>
      </c>
    </row>
    <row r="2661" spans="1:7" x14ac:dyDescent="0.25">
      <c r="A2661">
        <v>3504107</v>
      </c>
      <c r="B2661" t="s">
        <v>1093</v>
      </c>
      <c r="C2661" s="1">
        <v>43928</v>
      </c>
      <c r="D2661">
        <v>1</v>
      </c>
      <c r="E2661">
        <v>142761</v>
      </c>
      <c r="F2661" t="s">
        <v>17</v>
      </c>
      <c r="G2661" s="22">
        <v>0.51</v>
      </c>
    </row>
    <row r="2662" spans="1:7" x14ac:dyDescent="0.25">
      <c r="A2662">
        <v>3504503</v>
      </c>
      <c r="B2662" t="s">
        <v>1094</v>
      </c>
      <c r="C2662" s="1">
        <v>43928</v>
      </c>
      <c r="D2662">
        <v>1</v>
      </c>
      <c r="E2662">
        <v>90655</v>
      </c>
      <c r="F2662" t="s">
        <v>17</v>
      </c>
      <c r="G2662" s="22">
        <v>0.51</v>
      </c>
    </row>
    <row r="2663" spans="1:7" x14ac:dyDescent="0.25">
      <c r="A2663">
        <v>3505500</v>
      </c>
      <c r="B2663" t="s">
        <v>1095</v>
      </c>
      <c r="C2663" s="1">
        <v>43928</v>
      </c>
      <c r="D2663">
        <v>1</v>
      </c>
      <c r="E2663">
        <v>122098</v>
      </c>
      <c r="F2663" t="s">
        <v>17</v>
      </c>
      <c r="G2663" s="22">
        <v>0.49</v>
      </c>
    </row>
    <row r="2664" spans="1:7" x14ac:dyDescent="0.25">
      <c r="A2664">
        <v>3505708</v>
      </c>
      <c r="B2664" t="s">
        <v>23</v>
      </c>
      <c r="C2664" s="1">
        <v>43928</v>
      </c>
      <c r="D2664">
        <v>1</v>
      </c>
      <c r="E2664">
        <v>274182</v>
      </c>
      <c r="F2664" t="s">
        <v>17</v>
      </c>
      <c r="G2664" s="22">
        <v>0.47</v>
      </c>
    </row>
    <row r="2665" spans="1:7" x14ac:dyDescent="0.25">
      <c r="A2665">
        <v>3506102</v>
      </c>
      <c r="B2665" t="s">
        <v>1096</v>
      </c>
      <c r="C2665" s="1">
        <v>43928</v>
      </c>
      <c r="D2665">
        <v>1</v>
      </c>
      <c r="E2665">
        <v>77496</v>
      </c>
      <c r="F2665" t="s">
        <v>17</v>
      </c>
      <c r="G2665" s="22">
        <v>0.59</v>
      </c>
    </row>
    <row r="2666" spans="1:7" x14ac:dyDescent="0.25">
      <c r="A2666">
        <v>3506508</v>
      </c>
      <c r="B2666" t="s">
        <v>1097</v>
      </c>
      <c r="C2666" s="1">
        <v>43928</v>
      </c>
      <c r="D2666">
        <v>1</v>
      </c>
      <c r="E2666">
        <v>123638</v>
      </c>
      <c r="F2666" t="s">
        <v>17</v>
      </c>
      <c r="G2666" s="22">
        <v>0.51</v>
      </c>
    </row>
    <row r="2667" spans="1:7" x14ac:dyDescent="0.25">
      <c r="A2667">
        <v>3507506</v>
      </c>
      <c r="B2667" t="s">
        <v>1098</v>
      </c>
      <c r="C2667" s="1">
        <v>43928</v>
      </c>
      <c r="D2667">
        <v>1</v>
      </c>
      <c r="E2667">
        <v>146497</v>
      </c>
      <c r="F2667" t="s">
        <v>17</v>
      </c>
      <c r="G2667" s="22">
        <v>0.51</v>
      </c>
    </row>
    <row r="2668" spans="1:7" x14ac:dyDescent="0.25">
      <c r="A2668">
        <v>3507605</v>
      </c>
      <c r="B2668" t="s">
        <v>1099</v>
      </c>
      <c r="C2668" s="1">
        <v>43928</v>
      </c>
      <c r="D2668">
        <v>1</v>
      </c>
      <c r="E2668">
        <v>168668</v>
      </c>
      <c r="F2668" t="s">
        <v>17</v>
      </c>
      <c r="G2668" s="22">
        <v>0.48</v>
      </c>
    </row>
    <row r="2669" spans="1:7" x14ac:dyDescent="0.25">
      <c r="A2669">
        <v>3508504</v>
      </c>
      <c r="B2669" t="s">
        <v>1100</v>
      </c>
      <c r="C2669" s="1">
        <v>43928</v>
      </c>
      <c r="D2669">
        <v>1</v>
      </c>
      <c r="E2669">
        <v>94263</v>
      </c>
      <c r="F2669" t="s">
        <v>17</v>
      </c>
      <c r="G2669" s="22">
        <v>0.56999999999999995</v>
      </c>
    </row>
    <row r="2670" spans="1:7" x14ac:dyDescent="0.25">
      <c r="A2670">
        <v>3509007</v>
      </c>
      <c r="B2670" t="s">
        <v>27</v>
      </c>
      <c r="C2670" s="1">
        <v>43928</v>
      </c>
      <c r="D2670">
        <v>1</v>
      </c>
      <c r="E2670">
        <v>101470</v>
      </c>
      <c r="F2670" t="s">
        <v>17</v>
      </c>
      <c r="G2670" s="22">
        <v>0.52</v>
      </c>
    </row>
    <row r="2671" spans="1:7" x14ac:dyDescent="0.25">
      <c r="A2671">
        <v>3509205</v>
      </c>
      <c r="B2671" t="s">
        <v>30</v>
      </c>
      <c r="C2671" s="1">
        <v>43928</v>
      </c>
      <c r="D2671">
        <v>1</v>
      </c>
      <c r="E2671">
        <v>76801</v>
      </c>
      <c r="F2671" t="s">
        <v>17</v>
      </c>
      <c r="G2671" s="22">
        <v>0.55000000000000004</v>
      </c>
    </row>
    <row r="2672" spans="1:7" x14ac:dyDescent="0.25">
      <c r="A2672">
        <v>3509601</v>
      </c>
      <c r="B2672" t="s">
        <v>1101</v>
      </c>
      <c r="C2672" s="1">
        <v>43928</v>
      </c>
      <c r="D2672">
        <v>1</v>
      </c>
      <c r="E2672">
        <v>84650</v>
      </c>
      <c r="F2672" t="s">
        <v>17</v>
      </c>
      <c r="G2672" s="22">
        <v>0.54</v>
      </c>
    </row>
    <row r="2673" spans="1:7" x14ac:dyDescent="0.25">
      <c r="A2673">
        <v>3510500</v>
      </c>
      <c r="B2673" t="s">
        <v>1102</v>
      </c>
      <c r="C2673" s="1">
        <v>43928</v>
      </c>
      <c r="D2673">
        <v>1</v>
      </c>
      <c r="E2673">
        <v>121532</v>
      </c>
      <c r="F2673" t="s">
        <v>17</v>
      </c>
      <c r="G2673" s="22">
        <v>0.59</v>
      </c>
    </row>
    <row r="2674" spans="1:7" x14ac:dyDescent="0.25">
      <c r="A2674">
        <v>3511102</v>
      </c>
      <c r="B2674" t="s">
        <v>1103</v>
      </c>
      <c r="C2674" s="1">
        <v>43928</v>
      </c>
      <c r="D2674">
        <v>1</v>
      </c>
      <c r="E2674">
        <v>121862</v>
      </c>
      <c r="F2674" t="s">
        <v>17</v>
      </c>
      <c r="G2674" s="22">
        <v>0.44</v>
      </c>
    </row>
    <row r="2675" spans="1:7" x14ac:dyDescent="0.25">
      <c r="A2675">
        <v>3513009</v>
      </c>
      <c r="B2675" t="s">
        <v>34</v>
      </c>
      <c r="C2675" s="1">
        <v>43928</v>
      </c>
      <c r="D2675">
        <v>1</v>
      </c>
      <c r="E2675">
        <v>249210</v>
      </c>
      <c r="F2675" t="s">
        <v>17</v>
      </c>
      <c r="G2675" s="22">
        <v>0.54</v>
      </c>
    </row>
    <row r="2676" spans="1:7" x14ac:dyDescent="0.25">
      <c r="A2676">
        <v>3513405</v>
      </c>
      <c r="B2676" t="s">
        <v>1104</v>
      </c>
      <c r="C2676" s="1">
        <v>43928</v>
      </c>
      <c r="D2676">
        <v>1</v>
      </c>
      <c r="E2676">
        <v>82238</v>
      </c>
      <c r="F2676" t="s">
        <v>17</v>
      </c>
      <c r="G2676" s="22">
        <v>0.63</v>
      </c>
    </row>
    <row r="2677" spans="1:7" x14ac:dyDescent="0.25">
      <c r="A2677">
        <v>3513504</v>
      </c>
      <c r="B2677" t="s">
        <v>1105</v>
      </c>
      <c r="C2677" s="1">
        <v>43928</v>
      </c>
      <c r="D2677">
        <v>1</v>
      </c>
      <c r="E2677">
        <v>130705</v>
      </c>
      <c r="F2677" t="s">
        <v>17</v>
      </c>
      <c r="G2677" s="22">
        <v>0.47</v>
      </c>
    </row>
    <row r="2678" spans="1:7" x14ac:dyDescent="0.25">
      <c r="A2678">
        <v>3515004</v>
      </c>
      <c r="B2678" t="s">
        <v>40</v>
      </c>
      <c r="C2678" s="1">
        <v>43928</v>
      </c>
      <c r="D2678">
        <v>1</v>
      </c>
      <c r="E2678">
        <v>273726</v>
      </c>
      <c r="F2678" t="s">
        <v>17</v>
      </c>
      <c r="G2678" s="22">
        <v>0.51</v>
      </c>
    </row>
    <row r="2679" spans="1:7" x14ac:dyDescent="0.25">
      <c r="A2679">
        <v>3515707</v>
      </c>
      <c r="B2679" t="s">
        <v>44</v>
      </c>
      <c r="C2679" s="1">
        <v>43928</v>
      </c>
      <c r="D2679">
        <v>1</v>
      </c>
      <c r="E2679">
        <v>194276</v>
      </c>
      <c r="F2679" t="s">
        <v>17</v>
      </c>
      <c r="G2679" s="22">
        <v>0.51</v>
      </c>
    </row>
    <row r="2680" spans="1:7" x14ac:dyDescent="0.25">
      <c r="A2680">
        <v>3516309</v>
      </c>
      <c r="B2680" t="s">
        <v>46</v>
      </c>
      <c r="C2680" s="1">
        <v>43928</v>
      </c>
      <c r="D2680">
        <v>1</v>
      </c>
      <c r="E2680">
        <v>175844</v>
      </c>
      <c r="F2680" t="s">
        <v>17</v>
      </c>
      <c r="G2680" s="22">
        <v>0.5</v>
      </c>
    </row>
    <row r="2681" spans="1:7" x14ac:dyDescent="0.25">
      <c r="A2681">
        <v>3516408</v>
      </c>
      <c r="B2681" t="s">
        <v>48</v>
      </c>
      <c r="C2681" s="1">
        <v>43928</v>
      </c>
      <c r="D2681">
        <v>1</v>
      </c>
      <c r="E2681">
        <v>154489</v>
      </c>
      <c r="F2681" t="s">
        <v>17</v>
      </c>
      <c r="G2681" s="22">
        <v>0.52</v>
      </c>
    </row>
    <row r="2682" spans="1:7" x14ac:dyDescent="0.25">
      <c r="A2682">
        <v>3518404</v>
      </c>
      <c r="B2682" t="s">
        <v>1106</v>
      </c>
      <c r="C2682" s="1">
        <v>43928</v>
      </c>
      <c r="D2682">
        <v>1</v>
      </c>
      <c r="E2682">
        <v>121798</v>
      </c>
      <c r="F2682" t="s">
        <v>17</v>
      </c>
      <c r="G2682" s="22">
        <v>0.55000000000000004</v>
      </c>
    </row>
    <row r="2683" spans="1:7" x14ac:dyDescent="0.25">
      <c r="A2683">
        <v>3519071</v>
      </c>
      <c r="B2683" t="s">
        <v>1107</v>
      </c>
      <c r="C2683" s="1">
        <v>43928</v>
      </c>
      <c r="D2683">
        <v>1</v>
      </c>
      <c r="E2683">
        <v>230851</v>
      </c>
      <c r="F2683" t="s">
        <v>17</v>
      </c>
      <c r="G2683" s="22">
        <v>0.51</v>
      </c>
    </row>
    <row r="2684" spans="1:7" x14ac:dyDescent="0.25">
      <c r="A2684">
        <v>3519709</v>
      </c>
      <c r="B2684" t="s">
        <v>1108</v>
      </c>
      <c r="C2684" s="1">
        <v>43928</v>
      </c>
      <c r="D2684">
        <v>1</v>
      </c>
      <c r="E2684">
        <v>78878</v>
      </c>
      <c r="F2684" t="s">
        <v>17</v>
      </c>
      <c r="G2684" s="22">
        <v>0.59</v>
      </c>
    </row>
    <row r="2685" spans="1:7" x14ac:dyDescent="0.25">
      <c r="A2685">
        <v>3520509</v>
      </c>
      <c r="B2685" t="s">
        <v>1109</v>
      </c>
      <c r="C2685" s="1">
        <v>43928</v>
      </c>
      <c r="D2685">
        <v>1</v>
      </c>
      <c r="E2685">
        <v>251627</v>
      </c>
      <c r="F2685" t="s">
        <v>17</v>
      </c>
      <c r="G2685" s="22">
        <v>0.53</v>
      </c>
    </row>
    <row r="2686" spans="1:7" x14ac:dyDescent="0.25">
      <c r="A2686">
        <v>3522109</v>
      </c>
      <c r="B2686" t="s">
        <v>1110</v>
      </c>
      <c r="C2686" s="1">
        <v>43928</v>
      </c>
      <c r="D2686">
        <v>1</v>
      </c>
      <c r="E2686">
        <v>101816</v>
      </c>
      <c r="F2686" t="s">
        <v>17</v>
      </c>
      <c r="G2686" s="22">
        <v>0.59</v>
      </c>
    </row>
    <row r="2687" spans="1:7" x14ac:dyDescent="0.25">
      <c r="A2687">
        <v>3522208</v>
      </c>
      <c r="B2687" t="s">
        <v>53</v>
      </c>
      <c r="C2687" s="1">
        <v>43928</v>
      </c>
      <c r="D2687">
        <v>1</v>
      </c>
      <c r="E2687">
        <v>175693</v>
      </c>
      <c r="F2687" t="s">
        <v>17</v>
      </c>
      <c r="G2687" s="22">
        <v>0.56000000000000005</v>
      </c>
    </row>
    <row r="2688" spans="1:7" x14ac:dyDescent="0.25">
      <c r="A2688">
        <v>3522307</v>
      </c>
      <c r="B2688" t="s">
        <v>1111</v>
      </c>
      <c r="C2688" s="1">
        <v>43928</v>
      </c>
      <c r="D2688">
        <v>1</v>
      </c>
      <c r="E2688">
        <v>163901</v>
      </c>
      <c r="F2688" t="s">
        <v>17</v>
      </c>
      <c r="G2688" s="22">
        <v>0.52</v>
      </c>
    </row>
    <row r="2689" spans="1:7" x14ac:dyDescent="0.25">
      <c r="A2689">
        <v>3522406</v>
      </c>
      <c r="B2689" t="s">
        <v>1112</v>
      </c>
      <c r="C2689" s="1">
        <v>43928</v>
      </c>
      <c r="D2689">
        <v>1</v>
      </c>
      <c r="E2689">
        <v>94354</v>
      </c>
      <c r="F2689" t="s">
        <v>17</v>
      </c>
      <c r="G2689" s="22">
        <v>0.49</v>
      </c>
    </row>
    <row r="2690" spans="1:7" x14ac:dyDescent="0.25">
      <c r="A2690">
        <v>3522505</v>
      </c>
      <c r="B2690" t="s">
        <v>55</v>
      </c>
      <c r="C2690" s="1">
        <v>43928</v>
      </c>
      <c r="D2690">
        <v>1</v>
      </c>
      <c r="E2690">
        <v>237700</v>
      </c>
      <c r="F2690" t="s">
        <v>17</v>
      </c>
      <c r="G2690" s="22">
        <v>0.5</v>
      </c>
    </row>
    <row r="2691" spans="1:7" x14ac:dyDescent="0.25">
      <c r="A2691">
        <v>3522604</v>
      </c>
      <c r="B2691" t="s">
        <v>1113</v>
      </c>
      <c r="C2691" s="1">
        <v>43928</v>
      </c>
      <c r="D2691">
        <v>1</v>
      </c>
      <c r="E2691">
        <v>74773</v>
      </c>
      <c r="F2691" t="s">
        <v>17</v>
      </c>
      <c r="G2691" s="22">
        <v>0.53</v>
      </c>
    </row>
    <row r="2692" spans="1:7" x14ac:dyDescent="0.25">
      <c r="A2692">
        <v>3523404</v>
      </c>
      <c r="B2692" t="s">
        <v>1114</v>
      </c>
      <c r="C2692" s="1">
        <v>43928</v>
      </c>
      <c r="D2692">
        <v>1</v>
      </c>
      <c r="E2692">
        <v>120858</v>
      </c>
      <c r="F2692" t="s">
        <v>17</v>
      </c>
      <c r="G2692" s="22">
        <v>0.49</v>
      </c>
    </row>
    <row r="2693" spans="1:7" x14ac:dyDescent="0.25">
      <c r="A2693">
        <v>3523909</v>
      </c>
      <c r="B2693" t="s">
        <v>1115</v>
      </c>
      <c r="C2693" s="1">
        <v>43928</v>
      </c>
      <c r="D2693">
        <v>1</v>
      </c>
      <c r="E2693">
        <v>173939</v>
      </c>
      <c r="F2693" t="s">
        <v>17</v>
      </c>
      <c r="G2693" s="22">
        <v>0.5</v>
      </c>
    </row>
    <row r="2694" spans="1:7" x14ac:dyDescent="0.25">
      <c r="A2694">
        <v>3524303</v>
      </c>
      <c r="B2694" t="s">
        <v>1116</v>
      </c>
      <c r="C2694" s="1">
        <v>43928</v>
      </c>
      <c r="D2694">
        <v>1</v>
      </c>
      <c r="E2694">
        <v>77263</v>
      </c>
      <c r="F2694" t="s">
        <v>17</v>
      </c>
      <c r="G2694" s="22">
        <v>0.51</v>
      </c>
    </row>
    <row r="2695" spans="1:7" x14ac:dyDescent="0.25">
      <c r="A2695">
        <v>3524402</v>
      </c>
      <c r="B2695" t="s">
        <v>1117</v>
      </c>
      <c r="C2695" s="1">
        <v>43928</v>
      </c>
      <c r="D2695">
        <v>1</v>
      </c>
      <c r="E2695">
        <v>233662</v>
      </c>
      <c r="F2695" t="s">
        <v>17</v>
      </c>
      <c r="G2695" s="22">
        <v>0.51</v>
      </c>
    </row>
    <row r="2696" spans="1:7" x14ac:dyDescent="0.25">
      <c r="A2696">
        <v>3525003</v>
      </c>
      <c r="B2696" t="s">
        <v>59</v>
      </c>
      <c r="C2696" s="1">
        <v>43928</v>
      </c>
      <c r="D2696">
        <v>1</v>
      </c>
      <c r="E2696">
        <v>124937</v>
      </c>
      <c r="F2696" t="s">
        <v>17</v>
      </c>
      <c r="G2696" s="22">
        <v>0.5</v>
      </c>
    </row>
    <row r="2697" spans="1:7" x14ac:dyDescent="0.25">
      <c r="A2697">
        <v>3525300</v>
      </c>
      <c r="B2697" t="s">
        <v>1118</v>
      </c>
      <c r="C2697" s="1">
        <v>43928</v>
      </c>
      <c r="D2697">
        <v>1</v>
      </c>
      <c r="E2697">
        <v>150252</v>
      </c>
      <c r="F2697" t="s">
        <v>17</v>
      </c>
      <c r="G2697" s="22">
        <v>0.5</v>
      </c>
    </row>
    <row r="2698" spans="1:7" x14ac:dyDescent="0.25">
      <c r="A2698">
        <v>3526704</v>
      </c>
      <c r="B2698" t="s">
        <v>1119</v>
      </c>
      <c r="C2698" s="1">
        <v>43928</v>
      </c>
      <c r="D2698">
        <v>1</v>
      </c>
      <c r="E2698">
        <v>103391</v>
      </c>
      <c r="F2698" t="s">
        <v>17</v>
      </c>
      <c r="G2698" s="22">
        <v>0.54</v>
      </c>
    </row>
    <row r="2699" spans="1:7" x14ac:dyDescent="0.25">
      <c r="A2699">
        <v>3527108</v>
      </c>
      <c r="B2699" t="s">
        <v>1120</v>
      </c>
      <c r="C2699" s="1">
        <v>43928</v>
      </c>
      <c r="D2699">
        <v>1</v>
      </c>
      <c r="E2699">
        <v>78013</v>
      </c>
      <c r="F2699" t="s">
        <v>17</v>
      </c>
      <c r="G2699" s="22">
        <v>0.47</v>
      </c>
    </row>
    <row r="2700" spans="1:7" x14ac:dyDescent="0.25">
      <c r="A2700">
        <v>3527207</v>
      </c>
      <c r="B2700" t="s">
        <v>1121</v>
      </c>
      <c r="C2700" s="1">
        <v>43928</v>
      </c>
      <c r="D2700">
        <v>1</v>
      </c>
      <c r="E2700">
        <v>88706</v>
      </c>
      <c r="F2700" t="s">
        <v>17</v>
      </c>
      <c r="G2700" s="22">
        <v>0.61</v>
      </c>
    </row>
    <row r="2701" spans="1:7" x14ac:dyDescent="0.25">
      <c r="A2701">
        <v>3528502</v>
      </c>
      <c r="B2701" t="s">
        <v>940</v>
      </c>
      <c r="C2701" s="1">
        <v>43928</v>
      </c>
      <c r="D2701">
        <v>1</v>
      </c>
      <c r="E2701">
        <v>100179</v>
      </c>
      <c r="F2701" t="s">
        <v>17</v>
      </c>
      <c r="G2701" s="22">
        <v>0.57999999999999996</v>
      </c>
    </row>
    <row r="2702" spans="1:7" x14ac:dyDescent="0.25">
      <c r="A2702">
        <v>3529005</v>
      </c>
      <c r="B2702" t="s">
        <v>1122</v>
      </c>
      <c r="C2702" s="1">
        <v>43928</v>
      </c>
      <c r="D2702">
        <v>1</v>
      </c>
      <c r="E2702">
        <v>238882</v>
      </c>
      <c r="F2702" t="s">
        <v>17</v>
      </c>
      <c r="G2702" s="22">
        <v>0.46</v>
      </c>
    </row>
    <row r="2703" spans="1:7" x14ac:dyDescent="0.25">
      <c r="A2703">
        <v>3529302</v>
      </c>
      <c r="B2703" t="s">
        <v>1123</v>
      </c>
      <c r="C2703" s="1">
        <v>43928</v>
      </c>
      <c r="D2703">
        <v>1</v>
      </c>
      <c r="E2703">
        <v>83170</v>
      </c>
      <c r="F2703" t="s">
        <v>17</v>
      </c>
      <c r="G2703" s="22">
        <v>0.48</v>
      </c>
    </row>
    <row r="2704" spans="1:7" x14ac:dyDescent="0.25">
      <c r="A2704">
        <v>3530706</v>
      </c>
      <c r="B2704" t="s">
        <v>1124</v>
      </c>
      <c r="C2704" s="1">
        <v>43928</v>
      </c>
      <c r="D2704">
        <v>1</v>
      </c>
      <c r="E2704">
        <v>151888</v>
      </c>
      <c r="F2704" t="s">
        <v>17</v>
      </c>
      <c r="G2704" s="22">
        <v>0.51</v>
      </c>
    </row>
    <row r="2705" spans="1:7" x14ac:dyDescent="0.25">
      <c r="A2705">
        <v>3530805</v>
      </c>
      <c r="B2705" t="s">
        <v>1125</v>
      </c>
      <c r="C2705" s="1">
        <v>43928</v>
      </c>
      <c r="D2705">
        <v>1</v>
      </c>
      <c r="E2705">
        <v>93189</v>
      </c>
      <c r="F2705" t="s">
        <v>17</v>
      </c>
      <c r="G2705" s="22">
        <v>0.53</v>
      </c>
    </row>
    <row r="2706" spans="1:7" x14ac:dyDescent="0.25">
      <c r="A2706">
        <v>3534708</v>
      </c>
      <c r="B2706" t="s">
        <v>1126</v>
      </c>
      <c r="C2706" s="1">
        <v>43928</v>
      </c>
      <c r="D2706">
        <v>1</v>
      </c>
      <c r="E2706">
        <v>113542</v>
      </c>
      <c r="F2706" t="s">
        <v>17</v>
      </c>
      <c r="G2706" s="22">
        <v>0.49</v>
      </c>
    </row>
    <row r="2707" spans="1:7" x14ac:dyDescent="0.25">
      <c r="A2707">
        <v>3536505</v>
      </c>
      <c r="B2707" t="s">
        <v>1127</v>
      </c>
      <c r="C2707" s="1">
        <v>43928</v>
      </c>
      <c r="D2707">
        <v>1</v>
      </c>
      <c r="E2707">
        <v>109424</v>
      </c>
      <c r="F2707" t="s">
        <v>17</v>
      </c>
      <c r="G2707" s="22">
        <v>0.5</v>
      </c>
    </row>
    <row r="2708" spans="1:7" x14ac:dyDescent="0.25">
      <c r="A2708">
        <v>3538006</v>
      </c>
      <c r="B2708" t="s">
        <v>1128</v>
      </c>
      <c r="C2708" s="1">
        <v>43928</v>
      </c>
      <c r="D2708">
        <v>1</v>
      </c>
      <c r="E2708">
        <v>168328</v>
      </c>
      <c r="F2708" t="s">
        <v>17</v>
      </c>
      <c r="G2708" s="22">
        <v>0.56999999999999995</v>
      </c>
    </row>
    <row r="2709" spans="1:7" x14ac:dyDescent="0.25">
      <c r="A2709">
        <v>3539301</v>
      </c>
      <c r="B2709" t="s">
        <v>1129</v>
      </c>
      <c r="C2709" s="1">
        <v>43928</v>
      </c>
      <c r="D2709">
        <v>1</v>
      </c>
      <c r="E2709">
        <v>76409</v>
      </c>
      <c r="F2709" t="s">
        <v>17</v>
      </c>
      <c r="G2709" s="22">
        <v>0.55000000000000004</v>
      </c>
    </row>
    <row r="2710" spans="1:7" x14ac:dyDescent="0.25">
      <c r="A2710">
        <v>3539806</v>
      </c>
      <c r="B2710" t="s">
        <v>971</v>
      </c>
      <c r="C2710" s="1">
        <v>43928</v>
      </c>
      <c r="D2710">
        <v>1</v>
      </c>
      <c r="E2710">
        <v>117452</v>
      </c>
      <c r="F2710" t="s">
        <v>17</v>
      </c>
      <c r="G2710" s="22">
        <v>0.52</v>
      </c>
    </row>
    <row r="2711" spans="1:7" x14ac:dyDescent="0.25">
      <c r="A2711">
        <v>3541406</v>
      </c>
      <c r="B2711" t="s">
        <v>1130</v>
      </c>
      <c r="C2711" s="1">
        <v>43928</v>
      </c>
      <c r="D2711">
        <v>1</v>
      </c>
      <c r="E2711">
        <v>228743</v>
      </c>
      <c r="F2711" t="s">
        <v>17</v>
      </c>
      <c r="G2711" s="22">
        <v>0.42</v>
      </c>
    </row>
    <row r="2712" spans="1:7" x14ac:dyDescent="0.25">
      <c r="A2712">
        <v>3543303</v>
      </c>
      <c r="B2712" t="s">
        <v>980</v>
      </c>
      <c r="C2712" s="1">
        <v>43928</v>
      </c>
      <c r="D2712">
        <v>1</v>
      </c>
      <c r="E2712">
        <v>123393</v>
      </c>
      <c r="F2712" t="s">
        <v>17</v>
      </c>
      <c r="G2712" s="22">
        <v>0.61</v>
      </c>
    </row>
    <row r="2713" spans="1:7" x14ac:dyDescent="0.25">
      <c r="A2713">
        <v>3543907</v>
      </c>
      <c r="B2713" t="s">
        <v>1131</v>
      </c>
      <c r="C2713" s="1">
        <v>43928</v>
      </c>
      <c r="D2713">
        <v>1</v>
      </c>
      <c r="E2713">
        <v>206424</v>
      </c>
      <c r="F2713" t="s">
        <v>17</v>
      </c>
      <c r="G2713" s="22">
        <v>0.5</v>
      </c>
    </row>
    <row r="2714" spans="1:7" x14ac:dyDescent="0.25">
      <c r="A2714">
        <v>3545209</v>
      </c>
      <c r="B2714" t="s">
        <v>1132</v>
      </c>
      <c r="C2714" s="1">
        <v>43928</v>
      </c>
      <c r="D2714">
        <v>1</v>
      </c>
      <c r="E2714">
        <v>118663</v>
      </c>
      <c r="F2714" t="s">
        <v>17</v>
      </c>
      <c r="G2714" s="22">
        <v>0.5</v>
      </c>
    </row>
    <row r="2715" spans="1:7" x14ac:dyDescent="0.25">
      <c r="A2715">
        <v>3545803</v>
      </c>
      <c r="B2715" t="s">
        <v>1133</v>
      </c>
      <c r="C2715" s="1">
        <v>43928</v>
      </c>
      <c r="D2715">
        <v>1</v>
      </c>
      <c r="E2715">
        <v>193475</v>
      </c>
      <c r="F2715" t="s">
        <v>17</v>
      </c>
      <c r="G2715" s="22">
        <v>0.48</v>
      </c>
    </row>
    <row r="2716" spans="1:7" x14ac:dyDescent="0.25">
      <c r="A2716">
        <v>3547304</v>
      </c>
      <c r="B2716" t="s">
        <v>1003</v>
      </c>
      <c r="C2716" s="1">
        <v>43928</v>
      </c>
      <c r="D2716">
        <v>1</v>
      </c>
      <c r="E2716">
        <v>139447</v>
      </c>
      <c r="F2716" t="s">
        <v>17</v>
      </c>
      <c r="G2716" s="22">
        <v>0.56000000000000005</v>
      </c>
    </row>
    <row r="2717" spans="1:7" x14ac:dyDescent="0.25">
      <c r="A2717">
        <v>3548807</v>
      </c>
      <c r="B2717" t="s">
        <v>1035</v>
      </c>
      <c r="C2717" s="1">
        <v>43928</v>
      </c>
      <c r="D2717">
        <v>1</v>
      </c>
      <c r="E2717">
        <v>161127</v>
      </c>
      <c r="F2717" t="s">
        <v>17</v>
      </c>
      <c r="G2717" s="22">
        <v>0.53</v>
      </c>
    </row>
    <row r="2718" spans="1:7" x14ac:dyDescent="0.25">
      <c r="A2718">
        <v>3548906</v>
      </c>
      <c r="B2718" t="s">
        <v>1134</v>
      </c>
      <c r="C2718" s="1">
        <v>43928</v>
      </c>
      <c r="D2718">
        <v>1</v>
      </c>
      <c r="E2718">
        <v>251983</v>
      </c>
      <c r="F2718" t="s">
        <v>17</v>
      </c>
      <c r="G2718" s="22">
        <v>0.51</v>
      </c>
    </row>
    <row r="2719" spans="1:7" x14ac:dyDescent="0.25">
      <c r="A2719">
        <v>3549102</v>
      </c>
      <c r="B2719" t="s">
        <v>1135</v>
      </c>
      <c r="C2719" s="1">
        <v>43928</v>
      </c>
      <c r="D2719">
        <v>1</v>
      </c>
      <c r="E2719">
        <v>91211</v>
      </c>
      <c r="F2719" t="s">
        <v>17</v>
      </c>
      <c r="G2719" s="22">
        <v>0.56999999999999995</v>
      </c>
    </row>
    <row r="2720" spans="1:7" x14ac:dyDescent="0.25">
      <c r="A2720">
        <v>3550605</v>
      </c>
      <c r="B2720" t="s">
        <v>1136</v>
      </c>
      <c r="C2720" s="1">
        <v>43928</v>
      </c>
      <c r="D2720">
        <v>1</v>
      </c>
      <c r="E2720">
        <v>91016</v>
      </c>
      <c r="F2720" t="s">
        <v>17</v>
      </c>
      <c r="G2720" s="22">
        <v>0.55000000000000004</v>
      </c>
    </row>
    <row r="2721" spans="1:7" x14ac:dyDescent="0.25">
      <c r="A2721">
        <v>3550704</v>
      </c>
      <c r="B2721" t="s">
        <v>1137</v>
      </c>
      <c r="C2721" s="1">
        <v>43928</v>
      </c>
      <c r="D2721">
        <v>1</v>
      </c>
      <c r="E2721">
        <v>88980</v>
      </c>
      <c r="F2721" t="s">
        <v>17</v>
      </c>
      <c r="G2721" s="22">
        <v>0.67</v>
      </c>
    </row>
    <row r="2722" spans="1:7" x14ac:dyDescent="0.25">
      <c r="A2722">
        <v>3551702</v>
      </c>
      <c r="B2722" t="s">
        <v>1138</v>
      </c>
      <c r="C2722" s="1">
        <v>43928</v>
      </c>
      <c r="D2722">
        <v>1</v>
      </c>
      <c r="E2722">
        <v>125815</v>
      </c>
      <c r="F2722" t="s">
        <v>17</v>
      </c>
      <c r="G2722" s="22">
        <v>0.54</v>
      </c>
    </row>
    <row r="2723" spans="1:7" x14ac:dyDescent="0.25">
      <c r="A2723">
        <v>3552403</v>
      </c>
      <c r="B2723" t="s">
        <v>1139</v>
      </c>
      <c r="C2723" s="1">
        <v>43928</v>
      </c>
      <c r="D2723">
        <v>1</v>
      </c>
      <c r="E2723">
        <v>282441</v>
      </c>
      <c r="F2723" t="s">
        <v>17</v>
      </c>
      <c r="G2723" s="22">
        <v>0.46</v>
      </c>
    </row>
    <row r="2724" spans="1:7" x14ac:dyDescent="0.25">
      <c r="A2724">
        <v>3552809</v>
      </c>
      <c r="B2724" t="s">
        <v>1051</v>
      </c>
      <c r="C2724" s="1">
        <v>43928</v>
      </c>
      <c r="D2724">
        <v>1</v>
      </c>
      <c r="E2724">
        <v>289664</v>
      </c>
      <c r="F2724" t="s">
        <v>17</v>
      </c>
      <c r="G2724" s="22">
        <v>0.51</v>
      </c>
    </row>
    <row r="2725" spans="1:7" x14ac:dyDescent="0.25">
      <c r="A2725">
        <v>3554003</v>
      </c>
      <c r="B2725" t="s">
        <v>1140</v>
      </c>
      <c r="C2725" s="1">
        <v>43928</v>
      </c>
      <c r="D2725">
        <v>1</v>
      </c>
      <c r="E2725">
        <v>121766</v>
      </c>
      <c r="F2725" t="s">
        <v>17</v>
      </c>
      <c r="G2725" s="22">
        <v>0.52</v>
      </c>
    </row>
    <row r="2726" spans="1:7" x14ac:dyDescent="0.25">
      <c r="A2726">
        <v>3555406</v>
      </c>
      <c r="B2726" t="s">
        <v>1141</v>
      </c>
      <c r="C2726" s="1">
        <v>43928</v>
      </c>
      <c r="D2726">
        <v>1</v>
      </c>
      <c r="E2726">
        <v>90799</v>
      </c>
      <c r="F2726" t="s">
        <v>17</v>
      </c>
      <c r="G2726" s="22">
        <v>0.66</v>
      </c>
    </row>
    <row r="2727" spans="1:7" x14ac:dyDescent="0.25">
      <c r="A2727">
        <v>3556206</v>
      </c>
      <c r="B2727" t="s">
        <v>1142</v>
      </c>
      <c r="C2727" s="1">
        <v>43928</v>
      </c>
      <c r="D2727">
        <v>1</v>
      </c>
      <c r="E2727">
        <v>129193</v>
      </c>
      <c r="F2727" t="s">
        <v>17</v>
      </c>
      <c r="G2727" s="22">
        <v>0.52</v>
      </c>
    </row>
    <row r="2728" spans="1:7" x14ac:dyDescent="0.25">
      <c r="A2728">
        <v>3556503</v>
      </c>
      <c r="B2728" t="s">
        <v>1143</v>
      </c>
      <c r="C2728" s="1">
        <v>43928</v>
      </c>
      <c r="D2728">
        <v>1</v>
      </c>
      <c r="E2728">
        <v>121838</v>
      </c>
      <c r="F2728" t="s">
        <v>17</v>
      </c>
      <c r="G2728" s="22">
        <v>0.48</v>
      </c>
    </row>
    <row r="2729" spans="1:7" x14ac:dyDescent="0.25">
      <c r="A2729">
        <v>3556701</v>
      </c>
      <c r="B2729" t="s">
        <v>1144</v>
      </c>
      <c r="C2729" s="1">
        <v>43928</v>
      </c>
      <c r="D2729">
        <v>1</v>
      </c>
      <c r="E2729">
        <v>78728</v>
      </c>
      <c r="F2729" t="s">
        <v>17</v>
      </c>
      <c r="G2729" s="22">
        <v>0.55000000000000004</v>
      </c>
    </row>
    <row r="2730" spans="1:7" x14ac:dyDescent="0.25">
      <c r="A2730">
        <v>3557006</v>
      </c>
      <c r="B2730" t="s">
        <v>1145</v>
      </c>
      <c r="C2730" s="1">
        <v>43928</v>
      </c>
      <c r="D2730">
        <v>1</v>
      </c>
      <c r="E2730">
        <v>122480</v>
      </c>
      <c r="F2730" t="s">
        <v>17</v>
      </c>
      <c r="G2730" s="22">
        <v>0.52</v>
      </c>
    </row>
    <row r="2731" spans="1:7" x14ac:dyDescent="0.25">
      <c r="A2731">
        <v>3557105</v>
      </c>
      <c r="B2731" t="s">
        <v>1146</v>
      </c>
      <c r="C2731" s="1">
        <v>43928</v>
      </c>
      <c r="D2731">
        <v>1</v>
      </c>
      <c r="E2731">
        <v>94547</v>
      </c>
      <c r="F2731" t="s">
        <v>17</v>
      </c>
      <c r="G2731" s="22">
        <v>0.55000000000000004</v>
      </c>
    </row>
    <row r="2732" spans="1:7" x14ac:dyDescent="0.25">
      <c r="A2732">
        <v>3550308</v>
      </c>
      <c r="B2732" t="s">
        <v>1042</v>
      </c>
      <c r="C2732" s="1">
        <v>43929</v>
      </c>
      <c r="D2732">
        <v>1</v>
      </c>
      <c r="E2732">
        <v>12252023</v>
      </c>
      <c r="F2732" t="s">
        <v>17</v>
      </c>
      <c r="G2732" s="22">
        <v>0.51</v>
      </c>
    </row>
    <row r="2733" spans="1:7" x14ac:dyDescent="0.25">
      <c r="A2733">
        <v>3518800</v>
      </c>
      <c r="B2733" t="s">
        <v>51</v>
      </c>
      <c r="C2733" s="1">
        <v>43929</v>
      </c>
      <c r="D2733">
        <v>1</v>
      </c>
      <c r="E2733">
        <v>1379182</v>
      </c>
      <c r="F2733" t="s">
        <v>17</v>
      </c>
      <c r="G2733" s="22">
        <v>0.51</v>
      </c>
    </row>
    <row r="2734" spans="1:7" x14ac:dyDescent="0.25">
      <c r="A2734">
        <v>3509502</v>
      </c>
      <c r="B2734" t="s">
        <v>1071</v>
      </c>
      <c r="C2734" s="1">
        <v>43929</v>
      </c>
      <c r="D2734">
        <v>1</v>
      </c>
      <c r="E2734">
        <v>1204073</v>
      </c>
      <c r="F2734" t="s">
        <v>17</v>
      </c>
      <c r="G2734" s="22">
        <v>0.5</v>
      </c>
    </row>
    <row r="2735" spans="1:7" x14ac:dyDescent="0.25">
      <c r="A2735">
        <v>3548708</v>
      </c>
      <c r="B2735" t="s">
        <v>1027</v>
      </c>
      <c r="C2735" s="1">
        <v>43929</v>
      </c>
      <c r="D2735">
        <v>1</v>
      </c>
      <c r="E2735">
        <v>838936</v>
      </c>
      <c r="F2735" t="s">
        <v>17</v>
      </c>
      <c r="G2735" s="22">
        <v>0.52</v>
      </c>
    </row>
    <row r="2736" spans="1:7" x14ac:dyDescent="0.25">
      <c r="A2736">
        <v>3549904</v>
      </c>
      <c r="B2736" t="s">
        <v>1072</v>
      </c>
      <c r="C2736" s="1">
        <v>43929</v>
      </c>
      <c r="D2736">
        <v>1</v>
      </c>
      <c r="E2736">
        <v>721944</v>
      </c>
      <c r="F2736" t="s">
        <v>17</v>
      </c>
      <c r="G2736" s="22">
        <v>0.51</v>
      </c>
    </row>
    <row r="2737" spans="1:7" x14ac:dyDescent="0.25">
      <c r="A2737">
        <v>3547809</v>
      </c>
      <c r="B2737" t="s">
        <v>1011</v>
      </c>
      <c r="C2737" s="1">
        <v>43929</v>
      </c>
      <c r="D2737">
        <v>1</v>
      </c>
      <c r="E2737">
        <v>718773</v>
      </c>
      <c r="F2737" t="s">
        <v>17</v>
      </c>
      <c r="G2737" s="22">
        <v>0.54</v>
      </c>
    </row>
    <row r="2738" spans="1:7" x14ac:dyDescent="0.25">
      <c r="A2738">
        <v>3543402</v>
      </c>
      <c r="B2738" t="s">
        <v>1073</v>
      </c>
      <c r="C2738" s="1">
        <v>43929</v>
      </c>
      <c r="D2738">
        <v>1</v>
      </c>
      <c r="E2738">
        <v>703293</v>
      </c>
      <c r="F2738" t="s">
        <v>17</v>
      </c>
      <c r="G2738" s="22">
        <v>0.46</v>
      </c>
    </row>
    <row r="2739" spans="1:7" x14ac:dyDescent="0.25">
      <c r="A2739">
        <v>3534401</v>
      </c>
      <c r="B2739" t="s">
        <v>69</v>
      </c>
      <c r="C2739" s="1">
        <v>43929</v>
      </c>
      <c r="D2739">
        <v>1</v>
      </c>
      <c r="E2739">
        <v>698418</v>
      </c>
      <c r="F2739" t="s">
        <v>17</v>
      </c>
      <c r="G2739" s="22">
        <v>0.52</v>
      </c>
    </row>
    <row r="2740" spans="1:7" x14ac:dyDescent="0.25">
      <c r="A2740">
        <v>3552205</v>
      </c>
      <c r="B2740" t="s">
        <v>1074</v>
      </c>
      <c r="C2740" s="1">
        <v>43929</v>
      </c>
      <c r="D2740">
        <v>1</v>
      </c>
      <c r="E2740">
        <v>679378</v>
      </c>
      <c r="F2740" t="s">
        <v>17</v>
      </c>
      <c r="G2740" s="22">
        <v>0.48</v>
      </c>
    </row>
    <row r="2741" spans="1:7" x14ac:dyDescent="0.25">
      <c r="A2741">
        <v>3529401</v>
      </c>
      <c r="B2741" t="s">
        <v>949</v>
      </c>
      <c r="C2741" s="1">
        <v>43929</v>
      </c>
      <c r="D2741">
        <v>1</v>
      </c>
      <c r="E2741">
        <v>472912</v>
      </c>
      <c r="F2741" t="s">
        <v>17</v>
      </c>
      <c r="G2741" s="22">
        <v>0.51</v>
      </c>
    </row>
    <row r="2742" spans="1:7" x14ac:dyDescent="0.25">
      <c r="A2742">
        <v>3549805</v>
      </c>
      <c r="B2742" t="s">
        <v>1075</v>
      </c>
      <c r="C2742" s="1">
        <v>43929</v>
      </c>
      <c r="D2742">
        <v>1</v>
      </c>
      <c r="E2742">
        <v>460671</v>
      </c>
      <c r="F2742" t="s">
        <v>17</v>
      </c>
      <c r="G2742" s="22">
        <v>0.44</v>
      </c>
    </row>
    <row r="2743" spans="1:7" x14ac:dyDescent="0.25">
      <c r="A2743">
        <v>3530607</v>
      </c>
      <c r="B2743" t="s">
        <v>67</v>
      </c>
      <c r="C2743" s="1">
        <v>43929</v>
      </c>
      <c r="D2743">
        <v>1</v>
      </c>
      <c r="E2743">
        <v>445842</v>
      </c>
      <c r="F2743" t="s">
        <v>17</v>
      </c>
      <c r="G2743" s="22">
        <v>0.53</v>
      </c>
    </row>
    <row r="2744" spans="1:7" x14ac:dyDescent="0.25">
      <c r="A2744">
        <v>3548500</v>
      </c>
      <c r="B2744" t="s">
        <v>1076</v>
      </c>
      <c r="C2744" s="1">
        <v>43929</v>
      </c>
      <c r="D2744">
        <v>1</v>
      </c>
      <c r="E2744">
        <v>433311</v>
      </c>
      <c r="F2744" t="s">
        <v>17</v>
      </c>
      <c r="G2744" s="22">
        <v>0.51</v>
      </c>
    </row>
    <row r="2745" spans="1:7" x14ac:dyDescent="0.25">
      <c r="A2745">
        <v>3513801</v>
      </c>
      <c r="B2745" t="s">
        <v>37</v>
      </c>
      <c r="C2745" s="1">
        <v>43929</v>
      </c>
      <c r="D2745">
        <v>1</v>
      </c>
      <c r="E2745">
        <v>423884</v>
      </c>
      <c r="F2745" t="s">
        <v>17</v>
      </c>
      <c r="G2745" s="22">
        <v>0.54</v>
      </c>
    </row>
    <row r="2746" spans="1:7" x14ac:dyDescent="0.25">
      <c r="A2746">
        <v>3525904</v>
      </c>
      <c r="B2746" t="s">
        <v>1077</v>
      </c>
      <c r="C2746" s="1">
        <v>43929</v>
      </c>
      <c r="D2746">
        <v>1</v>
      </c>
      <c r="E2746">
        <v>418962</v>
      </c>
      <c r="F2746" t="s">
        <v>17</v>
      </c>
      <c r="G2746" s="22">
        <v>0.47</v>
      </c>
    </row>
    <row r="2747" spans="1:7" x14ac:dyDescent="0.25">
      <c r="A2747">
        <v>3538709</v>
      </c>
      <c r="B2747" t="s">
        <v>1078</v>
      </c>
      <c r="C2747" s="1">
        <v>43929</v>
      </c>
      <c r="D2747">
        <v>1</v>
      </c>
      <c r="E2747">
        <v>404142</v>
      </c>
      <c r="F2747" t="s">
        <v>17</v>
      </c>
      <c r="G2747" s="22">
        <v>0.48</v>
      </c>
    </row>
    <row r="2748" spans="1:7" x14ac:dyDescent="0.25">
      <c r="A2748">
        <v>3510609</v>
      </c>
      <c r="B2748" t="s">
        <v>824</v>
      </c>
      <c r="C2748" s="1">
        <v>43929</v>
      </c>
      <c r="D2748">
        <v>1</v>
      </c>
      <c r="E2748">
        <v>400927</v>
      </c>
      <c r="F2748" t="s">
        <v>17</v>
      </c>
      <c r="G2748" s="22">
        <v>0.52</v>
      </c>
    </row>
    <row r="2749" spans="1:7" x14ac:dyDescent="0.25">
      <c r="A2749">
        <v>3506003</v>
      </c>
      <c r="B2749" t="s">
        <v>1079</v>
      </c>
      <c r="C2749" s="1">
        <v>43929</v>
      </c>
      <c r="D2749">
        <v>1</v>
      </c>
      <c r="E2749">
        <v>376818</v>
      </c>
      <c r="F2749" t="s">
        <v>17</v>
      </c>
      <c r="G2749" s="22">
        <v>0.44</v>
      </c>
    </row>
    <row r="2750" spans="1:7" x14ac:dyDescent="0.25">
      <c r="A2750">
        <v>3523107</v>
      </c>
      <c r="B2750" t="s">
        <v>57</v>
      </c>
      <c r="C2750" s="1">
        <v>43929</v>
      </c>
      <c r="D2750">
        <v>1</v>
      </c>
      <c r="E2750">
        <v>370821</v>
      </c>
      <c r="F2750" t="s">
        <v>17</v>
      </c>
      <c r="G2750" s="22">
        <v>0.54</v>
      </c>
    </row>
    <row r="2751" spans="1:7" x14ac:dyDescent="0.25">
      <c r="A2751">
        <v>3551009</v>
      </c>
      <c r="B2751" t="s">
        <v>1080</v>
      </c>
      <c r="C2751" s="1">
        <v>43929</v>
      </c>
      <c r="D2751">
        <v>1</v>
      </c>
      <c r="E2751">
        <v>365798</v>
      </c>
      <c r="F2751" t="s">
        <v>17</v>
      </c>
      <c r="G2751" s="22">
        <v>0.56999999999999995</v>
      </c>
    </row>
    <row r="2752" spans="1:7" x14ac:dyDescent="0.25">
      <c r="A2752">
        <v>3516200</v>
      </c>
      <c r="B2752" t="s">
        <v>1081</v>
      </c>
      <c r="C2752" s="1">
        <v>43929</v>
      </c>
      <c r="D2752">
        <v>1</v>
      </c>
      <c r="E2752">
        <v>353187</v>
      </c>
      <c r="F2752" t="s">
        <v>17</v>
      </c>
      <c r="G2752" s="22">
        <v>0.45</v>
      </c>
    </row>
    <row r="2753" spans="1:7" x14ac:dyDescent="0.25">
      <c r="A2753">
        <v>3541000</v>
      </c>
      <c r="B2753" t="s">
        <v>1082</v>
      </c>
      <c r="C2753" s="1">
        <v>43929</v>
      </c>
      <c r="D2753">
        <v>1</v>
      </c>
      <c r="E2753">
        <v>325073</v>
      </c>
      <c r="F2753" t="s">
        <v>17</v>
      </c>
      <c r="G2753" s="22">
        <v>0.51</v>
      </c>
    </row>
    <row r="2754" spans="1:7" x14ac:dyDescent="0.25">
      <c r="A2754">
        <v>3518701</v>
      </c>
      <c r="B2754" t="s">
        <v>1083</v>
      </c>
      <c r="C2754" s="1">
        <v>43929</v>
      </c>
      <c r="D2754">
        <v>1</v>
      </c>
      <c r="E2754">
        <v>320459</v>
      </c>
      <c r="F2754" t="s">
        <v>17</v>
      </c>
      <c r="G2754" s="22">
        <v>0.54</v>
      </c>
    </row>
    <row r="2755" spans="1:7" x14ac:dyDescent="0.25">
      <c r="A2755">
        <v>3554102</v>
      </c>
      <c r="B2755" t="s">
        <v>1084</v>
      </c>
      <c r="C2755" s="1">
        <v>43929</v>
      </c>
      <c r="D2755">
        <v>1</v>
      </c>
      <c r="E2755">
        <v>314924</v>
      </c>
      <c r="F2755" t="s">
        <v>17</v>
      </c>
      <c r="G2755" s="22">
        <v>0.51</v>
      </c>
    </row>
    <row r="2756" spans="1:7" x14ac:dyDescent="0.25">
      <c r="A2756">
        <v>3526902</v>
      </c>
      <c r="B2756" t="s">
        <v>1085</v>
      </c>
      <c r="C2756" s="1">
        <v>43929</v>
      </c>
      <c r="D2756">
        <v>1</v>
      </c>
      <c r="E2756">
        <v>306114</v>
      </c>
      <c r="F2756" t="s">
        <v>17</v>
      </c>
      <c r="G2756" s="22">
        <v>0.43</v>
      </c>
    </row>
    <row r="2757" spans="1:7" x14ac:dyDescent="0.25">
      <c r="A2757">
        <v>3552502</v>
      </c>
      <c r="B2757" t="s">
        <v>93</v>
      </c>
      <c r="C2757" s="1">
        <v>43929</v>
      </c>
      <c r="D2757">
        <v>1</v>
      </c>
      <c r="E2757">
        <v>297637</v>
      </c>
      <c r="F2757" t="s">
        <v>17</v>
      </c>
      <c r="G2757" s="22">
        <v>0.53</v>
      </c>
    </row>
    <row r="2758" spans="1:7" x14ac:dyDescent="0.25">
      <c r="B2758" t="s">
        <v>1086</v>
      </c>
      <c r="C2758" s="1">
        <v>43929</v>
      </c>
      <c r="D2758">
        <v>1</v>
      </c>
      <c r="G2758" s="22">
        <v>0.5</v>
      </c>
    </row>
    <row r="2759" spans="1:7" x14ac:dyDescent="0.25">
      <c r="A2759">
        <v>3501608</v>
      </c>
      <c r="B2759" t="s">
        <v>1087</v>
      </c>
      <c r="C2759" s="1">
        <v>43929</v>
      </c>
      <c r="D2759">
        <v>1</v>
      </c>
      <c r="E2759">
        <v>239597</v>
      </c>
      <c r="F2759" t="s">
        <v>17</v>
      </c>
      <c r="G2759" s="22">
        <v>0.49</v>
      </c>
    </row>
    <row r="2760" spans="1:7" x14ac:dyDescent="0.25">
      <c r="A2760">
        <v>3501905</v>
      </c>
      <c r="B2760" t="s">
        <v>1088</v>
      </c>
      <c r="C2760" s="1">
        <v>43929</v>
      </c>
      <c r="D2760">
        <v>1</v>
      </c>
      <c r="E2760">
        <v>72195</v>
      </c>
      <c r="F2760" t="s">
        <v>17</v>
      </c>
      <c r="G2760" s="22">
        <v>0.54</v>
      </c>
    </row>
    <row r="2761" spans="1:7" x14ac:dyDescent="0.25">
      <c r="A2761">
        <v>3502804</v>
      </c>
      <c r="B2761" t="s">
        <v>1089</v>
      </c>
      <c r="C2761" s="1">
        <v>43929</v>
      </c>
      <c r="D2761">
        <v>1</v>
      </c>
      <c r="E2761">
        <v>197016</v>
      </c>
      <c r="F2761" t="s">
        <v>17</v>
      </c>
      <c r="G2761" s="22">
        <v>0.43</v>
      </c>
    </row>
    <row r="2762" spans="1:7" x14ac:dyDescent="0.25">
      <c r="A2762">
        <v>3503208</v>
      </c>
      <c r="B2762" t="s">
        <v>1090</v>
      </c>
      <c r="C2762" s="1">
        <v>43929</v>
      </c>
      <c r="D2762">
        <v>1</v>
      </c>
      <c r="E2762">
        <v>236072</v>
      </c>
      <c r="F2762" t="s">
        <v>17</v>
      </c>
      <c r="G2762" s="22">
        <v>0.45</v>
      </c>
    </row>
    <row r="2763" spans="1:7" x14ac:dyDescent="0.25">
      <c r="A2763">
        <v>3503307</v>
      </c>
      <c r="B2763" t="s">
        <v>1091</v>
      </c>
      <c r="C2763" s="1">
        <v>43929</v>
      </c>
      <c r="D2763">
        <v>1</v>
      </c>
      <c r="E2763">
        <v>134236</v>
      </c>
      <c r="F2763" t="s">
        <v>17</v>
      </c>
      <c r="G2763" s="22">
        <v>0.49</v>
      </c>
    </row>
    <row r="2764" spans="1:7" x14ac:dyDescent="0.25">
      <c r="A2764">
        <v>3503901</v>
      </c>
      <c r="B2764" t="s">
        <v>791</v>
      </c>
      <c r="C2764" s="1">
        <v>43929</v>
      </c>
      <c r="D2764">
        <v>1</v>
      </c>
      <c r="E2764">
        <v>89824</v>
      </c>
      <c r="F2764" t="s">
        <v>17</v>
      </c>
      <c r="G2764" s="22">
        <v>0.51</v>
      </c>
    </row>
    <row r="2765" spans="1:7" x14ac:dyDescent="0.25">
      <c r="A2765">
        <v>3504008</v>
      </c>
      <c r="B2765" t="s">
        <v>1092</v>
      </c>
      <c r="C2765" s="1">
        <v>43929</v>
      </c>
      <c r="D2765">
        <v>1</v>
      </c>
      <c r="E2765">
        <v>104386</v>
      </c>
      <c r="F2765" t="s">
        <v>17</v>
      </c>
      <c r="G2765" s="22">
        <v>0.48</v>
      </c>
    </row>
    <row r="2766" spans="1:7" x14ac:dyDescent="0.25">
      <c r="A2766">
        <v>3504107</v>
      </c>
      <c r="B2766" t="s">
        <v>1093</v>
      </c>
      <c r="C2766" s="1">
        <v>43929</v>
      </c>
      <c r="D2766">
        <v>1</v>
      </c>
      <c r="E2766">
        <v>142761</v>
      </c>
      <c r="F2766" t="s">
        <v>17</v>
      </c>
      <c r="G2766" s="22">
        <v>0.5</v>
      </c>
    </row>
    <row r="2767" spans="1:7" x14ac:dyDescent="0.25">
      <c r="A2767">
        <v>3504503</v>
      </c>
      <c r="B2767" t="s">
        <v>1094</v>
      </c>
      <c r="C2767" s="1">
        <v>43929</v>
      </c>
      <c r="D2767">
        <v>1</v>
      </c>
      <c r="E2767">
        <v>90655</v>
      </c>
      <c r="F2767" t="s">
        <v>17</v>
      </c>
      <c r="G2767" s="22">
        <v>0.49</v>
      </c>
    </row>
    <row r="2768" spans="1:7" x14ac:dyDescent="0.25">
      <c r="A2768">
        <v>3505500</v>
      </c>
      <c r="B2768" t="s">
        <v>1095</v>
      </c>
      <c r="C2768" s="1">
        <v>43929</v>
      </c>
      <c r="D2768">
        <v>1</v>
      </c>
      <c r="E2768">
        <v>122098</v>
      </c>
      <c r="F2768" t="s">
        <v>17</v>
      </c>
      <c r="G2768" s="22">
        <v>0.49</v>
      </c>
    </row>
    <row r="2769" spans="1:7" x14ac:dyDescent="0.25">
      <c r="A2769">
        <v>3505708</v>
      </c>
      <c r="B2769" t="s">
        <v>23</v>
      </c>
      <c r="C2769" s="1">
        <v>43929</v>
      </c>
      <c r="D2769">
        <v>1</v>
      </c>
      <c r="E2769">
        <v>274182</v>
      </c>
      <c r="F2769" t="s">
        <v>17</v>
      </c>
      <c r="G2769" s="22">
        <v>0.46</v>
      </c>
    </row>
    <row r="2770" spans="1:7" x14ac:dyDescent="0.25">
      <c r="A2770">
        <v>3506102</v>
      </c>
      <c r="B2770" t="s">
        <v>1096</v>
      </c>
      <c r="C2770" s="1">
        <v>43929</v>
      </c>
      <c r="D2770">
        <v>1</v>
      </c>
      <c r="E2770">
        <v>77496</v>
      </c>
      <c r="F2770" t="s">
        <v>17</v>
      </c>
      <c r="G2770" s="22">
        <v>0.56999999999999995</v>
      </c>
    </row>
    <row r="2771" spans="1:7" x14ac:dyDescent="0.25">
      <c r="A2771">
        <v>3506508</v>
      </c>
      <c r="B2771" t="s">
        <v>1097</v>
      </c>
      <c r="C2771" s="1">
        <v>43929</v>
      </c>
      <c r="D2771">
        <v>1</v>
      </c>
      <c r="E2771">
        <v>123638</v>
      </c>
      <c r="F2771" t="s">
        <v>17</v>
      </c>
      <c r="G2771" s="22">
        <v>0.5</v>
      </c>
    </row>
    <row r="2772" spans="1:7" x14ac:dyDescent="0.25">
      <c r="A2772">
        <v>3507506</v>
      </c>
      <c r="B2772" t="s">
        <v>1098</v>
      </c>
      <c r="C2772" s="1">
        <v>43929</v>
      </c>
      <c r="D2772">
        <v>1</v>
      </c>
      <c r="E2772">
        <v>146497</v>
      </c>
      <c r="F2772" t="s">
        <v>17</v>
      </c>
      <c r="G2772" s="22">
        <v>0.5</v>
      </c>
    </row>
    <row r="2773" spans="1:7" x14ac:dyDescent="0.25">
      <c r="A2773">
        <v>3507605</v>
      </c>
      <c r="B2773" t="s">
        <v>1099</v>
      </c>
      <c r="C2773" s="1">
        <v>43929</v>
      </c>
      <c r="D2773">
        <v>1</v>
      </c>
      <c r="E2773">
        <v>168668</v>
      </c>
      <c r="F2773" t="s">
        <v>17</v>
      </c>
      <c r="G2773" s="22">
        <v>0.47</v>
      </c>
    </row>
    <row r="2774" spans="1:7" x14ac:dyDescent="0.25">
      <c r="A2774">
        <v>3508504</v>
      </c>
      <c r="B2774" t="s">
        <v>1100</v>
      </c>
      <c r="C2774" s="1">
        <v>43929</v>
      </c>
      <c r="D2774">
        <v>1</v>
      </c>
      <c r="E2774">
        <v>94263</v>
      </c>
      <c r="F2774" t="s">
        <v>17</v>
      </c>
      <c r="G2774" s="22">
        <v>0.57999999999999996</v>
      </c>
    </row>
    <row r="2775" spans="1:7" x14ac:dyDescent="0.25">
      <c r="A2775">
        <v>3509007</v>
      </c>
      <c r="B2775" t="s">
        <v>27</v>
      </c>
      <c r="C2775" s="1">
        <v>43929</v>
      </c>
      <c r="D2775">
        <v>1</v>
      </c>
      <c r="E2775">
        <v>101470</v>
      </c>
      <c r="F2775" t="s">
        <v>17</v>
      </c>
      <c r="G2775" s="22">
        <v>0.5</v>
      </c>
    </row>
    <row r="2776" spans="1:7" x14ac:dyDescent="0.25">
      <c r="A2776">
        <v>3509205</v>
      </c>
      <c r="B2776" t="s">
        <v>30</v>
      </c>
      <c r="C2776" s="1">
        <v>43929</v>
      </c>
      <c r="D2776">
        <v>1</v>
      </c>
      <c r="E2776">
        <v>76801</v>
      </c>
      <c r="F2776" t="s">
        <v>17</v>
      </c>
      <c r="G2776" s="22">
        <v>0.54</v>
      </c>
    </row>
    <row r="2777" spans="1:7" x14ac:dyDescent="0.25">
      <c r="A2777">
        <v>3509601</v>
      </c>
      <c r="B2777" t="s">
        <v>1101</v>
      </c>
      <c r="C2777" s="1">
        <v>43929</v>
      </c>
      <c r="D2777">
        <v>1</v>
      </c>
      <c r="E2777">
        <v>84650</v>
      </c>
      <c r="F2777" t="s">
        <v>17</v>
      </c>
      <c r="G2777" s="22">
        <v>0.52</v>
      </c>
    </row>
    <row r="2778" spans="1:7" x14ac:dyDescent="0.25">
      <c r="A2778">
        <v>3510500</v>
      </c>
      <c r="B2778" t="s">
        <v>1102</v>
      </c>
      <c r="C2778" s="1">
        <v>43929</v>
      </c>
      <c r="D2778">
        <v>1</v>
      </c>
      <c r="E2778">
        <v>121532</v>
      </c>
      <c r="F2778" t="s">
        <v>17</v>
      </c>
      <c r="G2778" s="22">
        <v>0.56999999999999995</v>
      </c>
    </row>
    <row r="2779" spans="1:7" x14ac:dyDescent="0.25">
      <c r="A2779">
        <v>3511102</v>
      </c>
      <c r="B2779" t="s">
        <v>1103</v>
      </c>
      <c r="C2779" s="1">
        <v>43929</v>
      </c>
      <c r="D2779">
        <v>1</v>
      </c>
      <c r="E2779">
        <v>121862</v>
      </c>
      <c r="F2779" t="s">
        <v>17</v>
      </c>
      <c r="G2779" s="22">
        <v>0.42</v>
      </c>
    </row>
    <row r="2780" spans="1:7" x14ac:dyDescent="0.25">
      <c r="A2780">
        <v>3513009</v>
      </c>
      <c r="B2780" t="s">
        <v>34</v>
      </c>
      <c r="C2780" s="1">
        <v>43929</v>
      </c>
      <c r="D2780">
        <v>1</v>
      </c>
      <c r="E2780">
        <v>249210</v>
      </c>
      <c r="F2780" t="s">
        <v>17</v>
      </c>
      <c r="G2780" s="22">
        <v>0.54</v>
      </c>
    </row>
    <row r="2781" spans="1:7" x14ac:dyDescent="0.25">
      <c r="A2781">
        <v>3513405</v>
      </c>
      <c r="B2781" t="s">
        <v>1104</v>
      </c>
      <c r="C2781" s="1">
        <v>43929</v>
      </c>
      <c r="D2781">
        <v>1</v>
      </c>
      <c r="E2781">
        <v>82238</v>
      </c>
      <c r="F2781" t="s">
        <v>17</v>
      </c>
      <c r="G2781" s="22">
        <v>0.63</v>
      </c>
    </row>
    <row r="2782" spans="1:7" x14ac:dyDescent="0.25">
      <c r="A2782">
        <v>3513504</v>
      </c>
      <c r="B2782" t="s">
        <v>1105</v>
      </c>
      <c r="C2782" s="1">
        <v>43929</v>
      </c>
      <c r="D2782">
        <v>1</v>
      </c>
      <c r="E2782">
        <v>130705</v>
      </c>
      <c r="F2782" t="s">
        <v>17</v>
      </c>
      <c r="G2782" s="22">
        <v>0.45</v>
      </c>
    </row>
    <row r="2783" spans="1:7" x14ac:dyDescent="0.25">
      <c r="A2783">
        <v>3515004</v>
      </c>
      <c r="B2783" t="s">
        <v>40</v>
      </c>
      <c r="C2783" s="1">
        <v>43929</v>
      </c>
      <c r="D2783">
        <v>1</v>
      </c>
      <c r="E2783">
        <v>273726</v>
      </c>
      <c r="F2783" t="s">
        <v>17</v>
      </c>
      <c r="G2783" s="22">
        <v>0.51</v>
      </c>
    </row>
    <row r="2784" spans="1:7" x14ac:dyDescent="0.25">
      <c r="A2784">
        <v>3515707</v>
      </c>
      <c r="B2784" t="s">
        <v>44</v>
      </c>
      <c r="C2784" s="1">
        <v>43929</v>
      </c>
      <c r="D2784">
        <v>1</v>
      </c>
      <c r="E2784">
        <v>194276</v>
      </c>
      <c r="F2784" t="s">
        <v>17</v>
      </c>
      <c r="G2784" s="22">
        <v>0.5</v>
      </c>
    </row>
    <row r="2785" spans="1:7" x14ac:dyDescent="0.25">
      <c r="A2785">
        <v>3516309</v>
      </c>
      <c r="B2785" t="s">
        <v>46</v>
      </c>
      <c r="C2785" s="1">
        <v>43929</v>
      </c>
      <c r="D2785">
        <v>1</v>
      </c>
      <c r="E2785">
        <v>175844</v>
      </c>
      <c r="F2785" t="s">
        <v>17</v>
      </c>
      <c r="G2785" s="22">
        <v>0.48</v>
      </c>
    </row>
    <row r="2786" spans="1:7" x14ac:dyDescent="0.25">
      <c r="A2786">
        <v>3516408</v>
      </c>
      <c r="B2786" t="s">
        <v>48</v>
      </c>
      <c r="C2786" s="1">
        <v>43929</v>
      </c>
      <c r="D2786">
        <v>1</v>
      </c>
      <c r="E2786">
        <v>154489</v>
      </c>
      <c r="F2786" t="s">
        <v>17</v>
      </c>
      <c r="G2786" s="22">
        <v>0.51</v>
      </c>
    </row>
    <row r="2787" spans="1:7" x14ac:dyDescent="0.25">
      <c r="A2787">
        <v>3518404</v>
      </c>
      <c r="B2787" t="s">
        <v>1106</v>
      </c>
      <c r="C2787" s="1">
        <v>43929</v>
      </c>
      <c r="D2787">
        <v>1</v>
      </c>
      <c r="E2787">
        <v>121798</v>
      </c>
      <c r="F2787" t="s">
        <v>17</v>
      </c>
      <c r="G2787" s="22">
        <v>0.54</v>
      </c>
    </row>
    <row r="2788" spans="1:7" x14ac:dyDescent="0.25">
      <c r="A2788">
        <v>3519071</v>
      </c>
      <c r="B2788" t="s">
        <v>1107</v>
      </c>
      <c r="C2788" s="1">
        <v>43929</v>
      </c>
      <c r="D2788">
        <v>1</v>
      </c>
      <c r="E2788">
        <v>230851</v>
      </c>
      <c r="F2788" t="s">
        <v>17</v>
      </c>
      <c r="G2788" s="22">
        <v>0.51</v>
      </c>
    </row>
    <row r="2789" spans="1:7" x14ac:dyDescent="0.25">
      <c r="A2789">
        <v>3519709</v>
      </c>
      <c r="B2789" t="s">
        <v>1108</v>
      </c>
      <c r="C2789" s="1">
        <v>43929</v>
      </c>
      <c r="D2789">
        <v>1</v>
      </c>
      <c r="E2789">
        <v>78878</v>
      </c>
      <c r="F2789" t="s">
        <v>17</v>
      </c>
      <c r="G2789" s="22">
        <v>0.59</v>
      </c>
    </row>
    <row r="2790" spans="1:7" x14ac:dyDescent="0.25">
      <c r="A2790">
        <v>3520509</v>
      </c>
      <c r="B2790" t="s">
        <v>1109</v>
      </c>
      <c r="C2790" s="1">
        <v>43929</v>
      </c>
      <c r="D2790">
        <v>1</v>
      </c>
      <c r="E2790">
        <v>251627</v>
      </c>
      <c r="F2790" t="s">
        <v>17</v>
      </c>
      <c r="G2790" s="22">
        <v>0.52</v>
      </c>
    </row>
    <row r="2791" spans="1:7" x14ac:dyDescent="0.25">
      <c r="A2791">
        <v>3522109</v>
      </c>
      <c r="B2791" t="s">
        <v>1110</v>
      </c>
      <c r="C2791" s="1">
        <v>43929</v>
      </c>
      <c r="D2791">
        <v>1</v>
      </c>
      <c r="E2791">
        <v>101816</v>
      </c>
      <c r="F2791" t="s">
        <v>17</v>
      </c>
      <c r="G2791" s="22">
        <v>0.57999999999999996</v>
      </c>
    </row>
    <row r="2792" spans="1:7" x14ac:dyDescent="0.25">
      <c r="A2792">
        <v>3522208</v>
      </c>
      <c r="B2792" t="s">
        <v>53</v>
      </c>
      <c r="C2792" s="1">
        <v>43929</v>
      </c>
      <c r="D2792">
        <v>1</v>
      </c>
      <c r="E2792">
        <v>175693</v>
      </c>
      <c r="F2792" t="s">
        <v>17</v>
      </c>
      <c r="G2792" s="22">
        <v>0.55000000000000004</v>
      </c>
    </row>
    <row r="2793" spans="1:7" x14ac:dyDescent="0.25">
      <c r="A2793">
        <v>3522307</v>
      </c>
      <c r="B2793" t="s">
        <v>1111</v>
      </c>
      <c r="C2793" s="1">
        <v>43929</v>
      </c>
      <c r="D2793">
        <v>1</v>
      </c>
      <c r="E2793">
        <v>163901</v>
      </c>
      <c r="F2793" t="s">
        <v>17</v>
      </c>
      <c r="G2793" s="22">
        <v>0.51</v>
      </c>
    </row>
    <row r="2794" spans="1:7" x14ac:dyDescent="0.25">
      <c r="A2794">
        <v>3522406</v>
      </c>
      <c r="B2794" t="s">
        <v>1112</v>
      </c>
      <c r="C2794" s="1">
        <v>43929</v>
      </c>
      <c r="D2794">
        <v>1</v>
      </c>
      <c r="E2794">
        <v>94354</v>
      </c>
      <c r="F2794" t="s">
        <v>17</v>
      </c>
      <c r="G2794" s="22">
        <v>0.47</v>
      </c>
    </row>
    <row r="2795" spans="1:7" x14ac:dyDescent="0.25">
      <c r="A2795">
        <v>3522505</v>
      </c>
      <c r="B2795" t="s">
        <v>55</v>
      </c>
      <c r="C2795" s="1">
        <v>43929</v>
      </c>
      <c r="D2795">
        <v>1</v>
      </c>
      <c r="E2795">
        <v>237700</v>
      </c>
      <c r="F2795" t="s">
        <v>17</v>
      </c>
      <c r="G2795" s="22">
        <v>0.51</v>
      </c>
    </row>
    <row r="2796" spans="1:7" x14ac:dyDescent="0.25">
      <c r="A2796">
        <v>3522604</v>
      </c>
      <c r="B2796" t="s">
        <v>1113</v>
      </c>
      <c r="C2796" s="1">
        <v>43929</v>
      </c>
      <c r="D2796">
        <v>1</v>
      </c>
      <c r="E2796">
        <v>74773</v>
      </c>
      <c r="F2796" t="s">
        <v>17</v>
      </c>
      <c r="G2796" s="22">
        <v>0.52</v>
      </c>
    </row>
    <row r="2797" spans="1:7" x14ac:dyDescent="0.25">
      <c r="A2797">
        <v>3523404</v>
      </c>
      <c r="B2797" t="s">
        <v>1114</v>
      </c>
      <c r="C2797" s="1">
        <v>43929</v>
      </c>
      <c r="D2797">
        <v>1</v>
      </c>
      <c r="E2797">
        <v>120858</v>
      </c>
      <c r="F2797" t="s">
        <v>17</v>
      </c>
      <c r="G2797" s="22">
        <v>0.46</v>
      </c>
    </row>
    <row r="2798" spans="1:7" x14ac:dyDescent="0.25">
      <c r="A2798">
        <v>3523909</v>
      </c>
      <c r="B2798" t="s">
        <v>1115</v>
      </c>
      <c r="C2798" s="1">
        <v>43929</v>
      </c>
      <c r="D2798">
        <v>1</v>
      </c>
      <c r="E2798">
        <v>173939</v>
      </c>
      <c r="F2798" t="s">
        <v>17</v>
      </c>
      <c r="G2798" s="22">
        <v>0.48</v>
      </c>
    </row>
    <row r="2799" spans="1:7" x14ac:dyDescent="0.25">
      <c r="A2799">
        <v>3524303</v>
      </c>
      <c r="B2799" t="s">
        <v>1116</v>
      </c>
      <c r="C2799" s="1">
        <v>43929</v>
      </c>
      <c r="D2799">
        <v>1</v>
      </c>
      <c r="E2799">
        <v>77263</v>
      </c>
      <c r="F2799" t="s">
        <v>17</v>
      </c>
      <c r="G2799" s="22">
        <v>0.49</v>
      </c>
    </row>
    <row r="2800" spans="1:7" x14ac:dyDescent="0.25">
      <c r="A2800">
        <v>3524402</v>
      </c>
      <c r="B2800" t="s">
        <v>1117</v>
      </c>
      <c r="C2800" s="1">
        <v>43929</v>
      </c>
      <c r="D2800">
        <v>1</v>
      </c>
      <c r="E2800">
        <v>233662</v>
      </c>
      <c r="F2800" t="s">
        <v>17</v>
      </c>
      <c r="G2800" s="22">
        <v>0.51</v>
      </c>
    </row>
    <row r="2801" spans="1:7" x14ac:dyDescent="0.25">
      <c r="A2801">
        <v>3525003</v>
      </c>
      <c r="B2801" t="s">
        <v>59</v>
      </c>
      <c r="C2801" s="1">
        <v>43929</v>
      </c>
      <c r="D2801">
        <v>1</v>
      </c>
      <c r="E2801">
        <v>124937</v>
      </c>
      <c r="F2801" t="s">
        <v>17</v>
      </c>
      <c r="G2801" s="22">
        <v>0.51</v>
      </c>
    </row>
    <row r="2802" spans="1:7" x14ac:dyDescent="0.25">
      <c r="A2802">
        <v>3525300</v>
      </c>
      <c r="B2802" t="s">
        <v>1118</v>
      </c>
      <c r="C2802" s="1">
        <v>43929</v>
      </c>
      <c r="D2802">
        <v>1</v>
      </c>
      <c r="E2802">
        <v>150252</v>
      </c>
      <c r="F2802" t="s">
        <v>17</v>
      </c>
      <c r="G2802" s="22">
        <v>0.49</v>
      </c>
    </row>
    <row r="2803" spans="1:7" x14ac:dyDescent="0.25">
      <c r="A2803">
        <v>3526704</v>
      </c>
      <c r="B2803" t="s">
        <v>1119</v>
      </c>
      <c r="C2803" s="1">
        <v>43929</v>
      </c>
      <c r="D2803">
        <v>1</v>
      </c>
      <c r="E2803">
        <v>103391</v>
      </c>
      <c r="F2803" t="s">
        <v>17</v>
      </c>
      <c r="G2803" s="22">
        <v>0.53</v>
      </c>
    </row>
    <row r="2804" spans="1:7" x14ac:dyDescent="0.25">
      <c r="A2804">
        <v>3527108</v>
      </c>
      <c r="B2804" t="s">
        <v>1120</v>
      </c>
      <c r="C2804" s="1">
        <v>43929</v>
      </c>
      <c r="D2804">
        <v>1</v>
      </c>
      <c r="E2804">
        <v>78013</v>
      </c>
      <c r="F2804" t="s">
        <v>17</v>
      </c>
      <c r="G2804" s="22">
        <v>0.47</v>
      </c>
    </row>
    <row r="2805" spans="1:7" x14ac:dyDescent="0.25">
      <c r="A2805">
        <v>3527207</v>
      </c>
      <c r="B2805" t="s">
        <v>1121</v>
      </c>
      <c r="C2805" s="1">
        <v>43929</v>
      </c>
      <c r="D2805">
        <v>1</v>
      </c>
      <c r="E2805">
        <v>88706</v>
      </c>
      <c r="F2805" t="s">
        <v>17</v>
      </c>
      <c r="G2805" s="22">
        <v>0.61</v>
      </c>
    </row>
    <row r="2806" spans="1:7" x14ac:dyDescent="0.25">
      <c r="A2806">
        <v>3528502</v>
      </c>
      <c r="B2806" t="s">
        <v>940</v>
      </c>
      <c r="C2806" s="1">
        <v>43929</v>
      </c>
      <c r="D2806">
        <v>1</v>
      </c>
      <c r="E2806">
        <v>100179</v>
      </c>
      <c r="F2806" t="s">
        <v>17</v>
      </c>
      <c r="G2806" s="22">
        <v>0.56999999999999995</v>
      </c>
    </row>
    <row r="2807" spans="1:7" x14ac:dyDescent="0.25">
      <c r="A2807">
        <v>3529005</v>
      </c>
      <c r="B2807" t="s">
        <v>1122</v>
      </c>
      <c r="C2807" s="1">
        <v>43929</v>
      </c>
      <c r="D2807">
        <v>1</v>
      </c>
      <c r="E2807">
        <v>238882</v>
      </c>
      <c r="F2807" t="s">
        <v>17</v>
      </c>
      <c r="G2807" s="22">
        <v>0.46</v>
      </c>
    </row>
    <row r="2808" spans="1:7" x14ac:dyDescent="0.25">
      <c r="A2808">
        <v>3529302</v>
      </c>
      <c r="B2808" t="s">
        <v>1123</v>
      </c>
      <c r="C2808" s="1">
        <v>43929</v>
      </c>
      <c r="D2808">
        <v>1</v>
      </c>
      <c r="E2808">
        <v>83170</v>
      </c>
      <c r="F2808" t="s">
        <v>17</v>
      </c>
      <c r="G2808" s="22">
        <v>0.47</v>
      </c>
    </row>
    <row r="2809" spans="1:7" x14ac:dyDescent="0.25">
      <c r="A2809">
        <v>3530706</v>
      </c>
      <c r="B2809" t="s">
        <v>1124</v>
      </c>
      <c r="C2809" s="1">
        <v>43929</v>
      </c>
      <c r="D2809">
        <v>1</v>
      </c>
      <c r="E2809">
        <v>151888</v>
      </c>
      <c r="F2809" t="s">
        <v>17</v>
      </c>
      <c r="G2809" s="22">
        <v>0.48</v>
      </c>
    </row>
    <row r="2810" spans="1:7" x14ac:dyDescent="0.25">
      <c r="A2810">
        <v>3530805</v>
      </c>
      <c r="B2810" t="s">
        <v>1125</v>
      </c>
      <c r="C2810" s="1">
        <v>43929</v>
      </c>
      <c r="D2810">
        <v>1</v>
      </c>
      <c r="E2810">
        <v>93189</v>
      </c>
      <c r="F2810" t="s">
        <v>17</v>
      </c>
      <c r="G2810" s="22">
        <v>0.51</v>
      </c>
    </row>
    <row r="2811" spans="1:7" x14ac:dyDescent="0.25">
      <c r="A2811">
        <v>3534708</v>
      </c>
      <c r="B2811" t="s">
        <v>1126</v>
      </c>
      <c r="C2811" s="1">
        <v>43929</v>
      </c>
      <c r="D2811">
        <v>1</v>
      </c>
      <c r="E2811">
        <v>113542</v>
      </c>
      <c r="F2811" t="s">
        <v>17</v>
      </c>
      <c r="G2811" s="22">
        <v>0.48</v>
      </c>
    </row>
    <row r="2812" spans="1:7" x14ac:dyDescent="0.25">
      <c r="A2812">
        <v>3536505</v>
      </c>
      <c r="B2812" t="s">
        <v>1127</v>
      </c>
      <c r="C2812" s="1">
        <v>43929</v>
      </c>
      <c r="D2812">
        <v>1</v>
      </c>
      <c r="E2812">
        <v>109424</v>
      </c>
      <c r="F2812" t="s">
        <v>17</v>
      </c>
      <c r="G2812" s="22">
        <v>0.5</v>
      </c>
    </row>
    <row r="2813" spans="1:7" x14ac:dyDescent="0.25">
      <c r="A2813">
        <v>3538006</v>
      </c>
      <c r="B2813" t="s">
        <v>1128</v>
      </c>
      <c r="C2813" s="1">
        <v>43929</v>
      </c>
      <c r="D2813">
        <v>1</v>
      </c>
      <c r="E2813">
        <v>168328</v>
      </c>
      <c r="F2813" t="s">
        <v>17</v>
      </c>
      <c r="G2813" s="22">
        <v>0.56000000000000005</v>
      </c>
    </row>
    <row r="2814" spans="1:7" x14ac:dyDescent="0.25">
      <c r="A2814">
        <v>3539301</v>
      </c>
      <c r="B2814" t="s">
        <v>1129</v>
      </c>
      <c r="C2814" s="1">
        <v>43929</v>
      </c>
      <c r="D2814">
        <v>1</v>
      </c>
      <c r="E2814">
        <v>76409</v>
      </c>
      <c r="F2814" t="s">
        <v>17</v>
      </c>
      <c r="G2814" s="22">
        <v>0.53</v>
      </c>
    </row>
    <row r="2815" spans="1:7" x14ac:dyDescent="0.25">
      <c r="A2815">
        <v>3539806</v>
      </c>
      <c r="B2815" t="s">
        <v>971</v>
      </c>
      <c r="C2815" s="1">
        <v>43929</v>
      </c>
      <c r="D2815">
        <v>1</v>
      </c>
      <c r="E2815">
        <v>117452</v>
      </c>
      <c r="F2815" t="s">
        <v>17</v>
      </c>
      <c r="G2815" s="22">
        <v>0.54</v>
      </c>
    </row>
    <row r="2816" spans="1:7" x14ac:dyDescent="0.25">
      <c r="A2816">
        <v>3541406</v>
      </c>
      <c r="B2816" t="s">
        <v>1130</v>
      </c>
      <c r="C2816" s="1">
        <v>43929</v>
      </c>
      <c r="D2816">
        <v>1</v>
      </c>
      <c r="E2816">
        <v>228743</v>
      </c>
      <c r="F2816" t="s">
        <v>17</v>
      </c>
      <c r="G2816" s="22">
        <v>0.42</v>
      </c>
    </row>
    <row r="2817" spans="1:7" x14ac:dyDescent="0.25">
      <c r="A2817">
        <v>3543303</v>
      </c>
      <c r="B2817" t="s">
        <v>980</v>
      </c>
      <c r="C2817" s="1">
        <v>43929</v>
      </c>
      <c r="D2817">
        <v>1</v>
      </c>
      <c r="E2817">
        <v>123393</v>
      </c>
      <c r="F2817" t="s">
        <v>17</v>
      </c>
      <c r="G2817" s="22">
        <v>0.6</v>
      </c>
    </row>
    <row r="2818" spans="1:7" x14ac:dyDescent="0.25">
      <c r="A2818">
        <v>3543907</v>
      </c>
      <c r="B2818" t="s">
        <v>1131</v>
      </c>
      <c r="C2818" s="1">
        <v>43929</v>
      </c>
      <c r="D2818">
        <v>1</v>
      </c>
      <c r="E2818">
        <v>206424</v>
      </c>
      <c r="F2818" t="s">
        <v>17</v>
      </c>
      <c r="G2818" s="22">
        <v>0.51</v>
      </c>
    </row>
    <row r="2819" spans="1:7" x14ac:dyDescent="0.25">
      <c r="A2819">
        <v>3545209</v>
      </c>
      <c r="B2819" t="s">
        <v>1132</v>
      </c>
      <c r="C2819" s="1">
        <v>43929</v>
      </c>
      <c r="D2819">
        <v>1</v>
      </c>
      <c r="E2819">
        <v>118663</v>
      </c>
      <c r="F2819" t="s">
        <v>17</v>
      </c>
      <c r="G2819" s="22">
        <v>0.49</v>
      </c>
    </row>
    <row r="2820" spans="1:7" x14ac:dyDescent="0.25">
      <c r="A2820">
        <v>3545803</v>
      </c>
      <c r="B2820" t="s">
        <v>1133</v>
      </c>
      <c r="C2820" s="1">
        <v>43929</v>
      </c>
      <c r="D2820">
        <v>1</v>
      </c>
      <c r="E2820">
        <v>193475</v>
      </c>
      <c r="F2820" t="s">
        <v>17</v>
      </c>
      <c r="G2820" s="22">
        <v>0.46</v>
      </c>
    </row>
    <row r="2821" spans="1:7" x14ac:dyDescent="0.25">
      <c r="A2821">
        <v>3547304</v>
      </c>
      <c r="B2821" t="s">
        <v>1003</v>
      </c>
      <c r="C2821" s="1">
        <v>43929</v>
      </c>
      <c r="D2821">
        <v>1</v>
      </c>
      <c r="E2821">
        <v>139447</v>
      </c>
      <c r="F2821" t="s">
        <v>17</v>
      </c>
      <c r="G2821" s="22">
        <v>0.54</v>
      </c>
    </row>
    <row r="2822" spans="1:7" x14ac:dyDescent="0.25">
      <c r="A2822">
        <v>3548807</v>
      </c>
      <c r="B2822" t="s">
        <v>1035</v>
      </c>
      <c r="C2822" s="1">
        <v>43929</v>
      </c>
      <c r="D2822">
        <v>1</v>
      </c>
      <c r="E2822">
        <v>161127</v>
      </c>
      <c r="F2822" t="s">
        <v>17</v>
      </c>
      <c r="G2822" s="22">
        <v>0.51</v>
      </c>
    </row>
    <row r="2823" spans="1:7" x14ac:dyDescent="0.25">
      <c r="A2823">
        <v>3548906</v>
      </c>
      <c r="B2823" t="s">
        <v>1134</v>
      </c>
      <c r="C2823" s="1">
        <v>43929</v>
      </c>
      <c r="D2823">
        <v>1</v>
      </c>
      <c r="E2823">
        <v>251983</v>
      </c>
      <c r="F2823" t="s">
        <v>17</v>
      </c>
      <c r="G2823" s="22">
        <v>0.52</v>
      </c>
    </row>
    <row r="2824" spans="1:7" x14ac:dyDescent="0.25">
      <c r="A2824">
        <v>3549102</v>
      </c>
      <c r="B2824" t="s">
        <v>1135</v>
      </c>
      <c r="C2824" s="1">
        <v>43929</v>
      </c>
      <c r="D2824">
        <v>1</v>
      </c>
      <c r="E2824">
        <v>91211</v>
      </c>
      <c r="F2824" t="s">
        <v>17</v>
      </c>
      <c r="G2824" s="22">
        <v>0.55000000000000004</v>
      </c>
    </row>
    <row r="2825" spans="1:7" x14ac:dyDescent="0.25">
      <c r="A2825">
        <v>3550605</v>
      </c>
      <c r="B2825" t="s">
        <v>1136</v>
      </c>
      <c r="C2825" s="1">
        <v>43929</v>
      </c>
      <c r="D2825">
        <v>1</v>
      </c>
      <c r="E2825">
        <v>91016</v>
      </c>
      <c r="F2825" t="s">
        <v>17</v>
      </c>
      <c r="G2825" s="22">
        <v>0.55000000000000004</v>
      </c>
    </row>
    <row r="2826" spans="1:7" x14ac:dyDescent="0.25">
      <c r="A2826">
        <v>3550704</v>
      </c>
      <c r="B2826" t="s">
        <v>1137</v>
      </c>
      <c r="C2826" s="1">
        <v>43929</v>
      </c>
      <c r="D2826">
        <v>1</v>
      </c>
      <c r="E2826">
        <v>88980</v>
      </c>
      <c r="F2826" t="s">
        <v>17</v>
      </c>
      <c r="G2826" s="22">
        <v>0.67</v>
      </c>
    </row>
    <row r="2827" spans="1:7" x14ac:dyDescent="0.25">
      <c r="A2827">
        <v>3551702</v>
      </c>
      <c r="B2827" t="s">
        <v>1138</v>
      </c>
      <c r="C2827" s="1">
        <v>43929</v>
      </c>
      <c r="D2827">
        <v>1</v>
      </c>
      <c r="E2827">
        <v>125815</v>
      </c>
      <c r="F2827" t="s">
        <v>17</v>
      </c>
      <c r="G2827" s="22">
        <v>0.53</v>
      </c>
    </row>
    <row r="2828" spans="1:7" x14ac:dyDescent="0.25">
      <c r="A2828">
        <v>3552403</v>
      </c>
      <c r="B2828" t="s">
        <v>1139</v>
      </c>
      <c r="C2828" s="1">
        <v>43929</v>
      </c>
      <c r="D2828">
        <v>1</v>
      </c>
      <c r="E2828">
        <v>282441</v>
      </c>
      <c r="F2828" t="s">
        <v>17</v>
      </c>
      <c r="G2828" s="22">
        <v>0.46</v>
      </c>
    </row>
    <row r="2829" spans="1:7" x14ac:dyDescent="0.25">
      <c r="A2829">
        <v>3552809</v>
      </c>
      <c r="B2829" t="s">
        <v>1051</v>
      </c>
      <c r="C2829" s="1">
        <v>43929</v>
      </c>
      <c r="D2829">
        <v>1</v>
      </c>
      <c r="E2829">
        <v>289664</v>
      </c>
      <c r="F2829" t="s">
        <v>17</v>
      </c>
      <c r="G2829" s="22">
        <v>0.51</v>
      </c>
    </row>
    <row r="2830" spans="1:7" x14ac:dyDescent="0.25">
      <c r="A2830">
        <v>3554003</v>
      </c>
      <c r="B2830" t="s">
        <v>1140</v>
      </c>
      <c r="C2830" s="1">
        <v>43929</v>
      </c>
      <c r="D2830">
        <v>1</v>
      </c>
      <c r="E2830">
        <v>121766</v>
      </c>
      <c r="F2830" t="s">
        <v>17</v>
      </c>
      <c r="G2830" s="22">
        <v>0.51</v>
      </c>
    </row>
    <row r="2831" spans="1:7" x14ac:dyDescent="0.25">
      <c r="A2831">
        <v>3555406</v>
      </c>
      <c r="B2831" t="s">
        <v>1141</v>
      </c>
      <c r="C2831" s="1">
        <v>43929</v>
      </c>
      <c r="D2831">
        <v>1</v>
      </c>
      <c r="E2831">
        <v>90799</v>
      </c>
      <c r="F2831" t="s">
        <v>17</v>
      </c>
      <c r="G2831" s="22">
        <v>0.64</v>
      </c>
    </row>
    <row r="2832" spans="1:7" x14ac:dyDescent="0.25">
      <c r="A2832">
        <v>3556206</v>
      </c>
      <c r="B2832" t="s">
        <v>1142</v>
      </c>
      <c r="C2832" s="1">
        <v>43929</v>
      </c>
      <c r="D2832">
        <v>1</v>
      </c>
      <c r="E2832">
        <v>129193</v>
      </c>
      <c r="F2832" t="s">
        <v>17</v>
      </c>
      <c r="G2832" s="22">
        <v>0.51</v>
      </c>
    </row>
    <row r="2833" spans="1:7" x14ac:dyDescent="0.25">
      <c r="A2833">
        <v>3556503</v>
      </c>
      <c r="B2833" t="s">
        <v>1143</v>
      </c>
      <c r="C2833" s="1">
        <v>43929</v>
      </c>
      <c r="D2833">
        <v>1</v>
      </c>
      <c r="E2833">
        <v>121838</v>
      </c>
      <c r="F2833" t="s">
        <v>17</v>
      </c>
      <c r="G2833" s="22">
        <v>0.47</v>
      </c>
    </row>
    <row r="2834" spans="1:7" x14ac:dyDescent="0.25">
      <c r="A2834">
        <v>3556701</v>
      </c>
      <c r="B2834" t="s">
        <v>1144</v>
      </c>
      <c r="C2834" s="1">
        <v>43929</v>
      </c>
      <c r="D2834">
        <v>1</v>
      </c>
      <c r="E2834">
        <v>78728</v>
      </c>
      <c r="F2834" t="s">
        <v>17</v>
      </c>
      <c r="G2834" s="22">
        <v>0.54</v>
      </c>
    </row>
    <row r="2835" spans="1:7" x14ac:dyDescent="0.25">
      <c r="A2835">
        <v>3557006</v>
      </c>
      <c r="B2835" t="s">
        <v>1145</v>
      </c>
      <c r="C2835" s="1">
        <v>43929</v>
      </c>
      <c r="D2835">
        <v>1</v>
      </c>
      <c r="E2835">
        <v>122480</v>
      </c>
      <c r="F2835" t="s">
        <v>17</v>
      </c>
      <c r="G2835" s="22">
        <v>0.47</v>
      </c>
    </row>
    <row r="2836" spans="1:7" x14ac:dyDescent="0.25">
      <c r="A2836">
        <v>3557105</v>
      </c>
      <c r="B2836" t="s">
        <v>1146</v>
      </c>
      <c r="C2836" s="1">
        <v>43929</v>
      </c>
      <c r="D2836">
        <v>1</v>
      </c>
      <c r="E2836">
        <v>94547</v>
      </c>
      <c r="F2836" t="s">
        <v>17</v>
      </c>
      <c r="G2836" s="22">
        <v>0.55000000000000004</v>
      </c>
    </row>
    <row r="2837" spans="1:7" x14ac:dyDescent="0.25">
      <c r="A2837">
        <v>3550308</v>
      </c>
      <c r="B2837" t="s">
        <v>1042</v>
      </c>
      <c r="C2837" s="1">
        <v>43930</v>
      </c>
      <c r="D2837">
        <v>1</v>
      </c>
      <c r="E2837">
        <v>12252023</v>
      </c>
      <c r="F2837" t="s">
        <v>17</v>
      </c>
      <c r="G2837" s="22">
        <v>0.48</v>
      </c>
    </row>
    <row r="2838" spans="1:7" x14ac:dyDescent="0.25">
      <c r="A2838">
        <v>3518800</v>
      </c>
      <c r="B2838" t="s">
        <v>51</v>
      </c>
      <c r="C2838" s="1">
        <v>43930</v>
      </c>
      <c r="D2838">
        <v>1</v>
      </c>
      <c r="E2838">
        <v>1379182</v>
      </c>
      <c r="F2838" t="s">
        <v>17</v>
      </c>
      <c r="G2838" s="22">
        <v>0.5</v>
      </c>
    </row>
    <row r="2839" spans="1:7" x14ac:dyDescent="0.25">
      <c r="A2839">
        <v>3509502</v>
      </c>
      <c r="B2839" t="s">
        <v>1071</v>
      </c>
      <c r="C2839" s="1">
        <v>43930</v>
      </c>
      <c r="D2839">
        <v>1</v>
      </c>
      <c r="E2839">
        <v>1204073</v>
      </c>
      <c r="F2839" t="s">
        <v>17</v>
      </c>
      <c r="G2839" s="22">
        <v>0.46</v>
      </c>
    </row>
    <row r="2840" spans="1:7" x14ac:dyDescent="0.25">
      <c r="A2840">
        <v>3548708</v>
      </c>
      <c r="B2840" t="s">
        <v>1027</v>
      </c>
      <c r="C2840" s="1">
        <v>43930</v>
      </c>
      <c r="D2840">
        <v>1</v>
      </c>
      <c r="E2840">
        <v>838936</v>
      </c>
      <c r="F2840" t="s">
        <v>17</v>
      </c>
      <c r="G2840" s="22">
        <v>0.48</v>
      </c>
    </row>
    <row r="2841" spans="1:7" x14ac:dyDescent="0.25">
      <c r="A2841">
        <v>3549904</v>
      </c>
      <c r="B2841" t="s">
        <v>1072</v>
      </c>
      <c r="C2841" s="1">
        <v>43930</v>
      </c>
      <c r="D2841">
        <v>1</v>
      </c>
      <c r="E2841">
        <v>721944</v>
      </c>
      <c r="F2841" t="s">
        <v>17</v>
      </c>
      <c r="G2841" s="22">
        <v>0.49</v>
      </c>
    </row>
    <row r="2842" spans="1:7" x14ac:dyDescent="0.25">
      <c r="A2842">
        <v>3547809</v>
      </c>
      <c r="B2842" t="s">
        <v>1011</v>
      </c>
      <c r="C2842" s="1">
        <v>43930</v>
      </c>
      <c r="D2842">
        <v>1</v>
      </c>
      <c r="E2842">
        <v>718773</v>
      </c>
      <c r="F2842" t="s">
        <v>17</v>
      </c>
      <c r="G2842" s="22">
        <v>0.49</v>
      </c>
    </row>
    <row r="2843" spans="1:7" x14ac:dyDescent="0.25">
      <c r="A2843">
        <v>3543402</v>
      </c>
      <c r="B2843" t="s">
        <v>1073</v>
      </c>
      <c r="C2843" s="1">
        <v>43930</v>
      </c>
      <c r="D2843">
        <v>1</v>
      </c>
      <c r="E2843">
        <v>703293</v>
      </c>
      <c r="F2843" t="s">
        <v>17</v>
      </c>
      <c r="G2843" s="22">
        <v>0.41</v>
      </c>
    </row>
    <row r="2844" spans="1:7" x14ac:dyDescent="0.25">
      <c r="A2844">
        <v>3534401</v>
      </c>
      <c r="B2844" t="s">
        <v>69</v>
      </c>
      <c r="C2844" s="1">
        <v>43930</v>
      </c>
      <c r="D2844">
        <v>1</v>
      </c>
      <c r="E2844">
        <v>698418</v>
      </c>
      <c r="F2844" t="s">
        <v>17</v>
      </c>
      <c r="G2844" s="22">
        <v>0.5</v>
      </c>
    </row>
    <row r="2845" spans="1:7" x14ac:dyDescent="0.25">
      <c r="A2845">
        <v>3552205</v>
      </c>
      <c r="B2845" t="s">
        <v>1074</v>
      </c>
      <c r="C2845" s="1">
        <v>43930</v>
      </c>
      <c r="D2845">
        <v>1</v>
      </c>
      <c r="E2845">
        <v>679378</v>
      </c>
      <c r="F2845" t="s">
        <v>17</v>
      </c>
      <c r="G2845" s="22">
        <v>0.45</v>
      </c>
    </row>
    <row r="2846" spans="1:7" x14ac:dyDescent="0.25">
      <c r="A2846">
        <v>3529401</v>
      </c>
      <c r="B2846" t="s">
        <v>949</v>
      </c>
      <c r="C2846" s="1">
        <v>43930</v>
      </c>
      <c r="D2846">
        <v>1</v>
      </c>
      <c r="E2846">
        <v>472912</v>
      </c>
      <c r="F2846" t="s">
        <v>17</v>
      </c>
      <c r="G2846" s="22">
        <v>0.5</v>
      </c>
    </row>
    <row r="2847" spans="1:7" x14ac:dyDescent="0.25">
      <c r="A2847">
        <v>3549805</v>
      </c>
      <c r="B2847" t="s">
        <v>1075</v>
      </c>
      <c r="C2847" s="1">
        <v>43930</v>
      </c>
      <c r="D2847">
        <v>1</v>
      </c>
      <c r="E2847">
        <v>460671</v>
      </c>
      <c r="F2847" t="s">
        <v>17</v>
      </c>
      <c r="G2847" s="22">
        <v>0.4</v>
      </c>
    </row>
    <row r="2848" spans="1:7" x14ac:dyDescent="0.25">
      <c r="A2848">
        <v>3530607</v>
      </c>
      <c r="B2848" t="s">
        <v>67</v>
      </c>
      <c r="C2848" s="1">
        <v>43930</v>
      </c>
      <c r="D2848">
        <v>1</v>
      </c>
      <c r="E2848">
        <v>445842</v>
      </c>
      <c r="F2848" t="s">
        <v>17</v>
      </c>
      <c r="G2848" s="22">
        <v>0.52</v>
      </c>
    </row>
    <row r="2849" spans="1:7" x14ac:dyDescent="0.25">
      <c r="A2849">
        <v>3548500</v>
      </c>
      <c r="B2849" t="s">
        <v>1076</v>
      </c>
      <c r="C2849" s="1">
        <v>43930</v>
      </c>
      <c r="D2849">
        <v>1</v>
      </c>
      <c r="E2849">
        <v>433311</v>
      </c>
      <c r="F2849" t="s">
        <v>17</v>
      </c>
      <c r="G2849" s="22">
        <v>0.48</v>
      </c>
    </row>
    <row r="2850" spans="1:7" x14ac:dyDescent="0.25">
      <c r="A2850">
        <v>3513801</v>
      </c>
      <c r="B2850" t="s">
        <v>37</v>
      </c>
      <c r="C2850" s="1">
        <v>43930</v>
      </c>
      <c r="D2850">
        <v>1</v>
      </c>
      <c r="E2850">
        <v>423884</v>
      </c>
      <c r="F2850" t="s">
        <v>17</v>
      </c>
      <c r="G2850" s="22">
        <v>0.52</v>
      </c>
    </row>
    <row r="2851" spans="1:7" x14ac:dyDescent="0.25">
      <c r="A2851">
        <v>3525904</v>
      </c>
      <c r="B2851" t="s">
        <v>1077</v>
      </c>
      <c r="C2851" s="1">
        <v>43930</v>
      </c>
      <c r="D2851">
        <v>1</v>
      </c>
      <c r="E2851">
        <v>418962</v>
      </c>
      <c r="F2851" t="s">
        <v>17</v>
      </c>
      <c r="G2851" s="22">
        <v>0.45</v>
      </c>
    </row>
    <row r="2852" spans="1:7" x14ac:dyDescent="0.25">
      <c r="A2852">
        <v>3538709</v>
      </c>
      <c r="B2852" t="s">
        <v>1078</v>
      </c>
      <c r="C2852" s="1">
        <v>43930</v>
      </c>
      <c r="D2852">
        <v>1</v>
      </c>
      <c r="E2852">
        <v>404142</v>
      </c>
      <c r="F2852" t="s">
        <v>17</v>
      </c>
      <c r="G2852" s="22">
        <v>0.44</v>
      </c>
    </row>
    <row r="2853" spans="1:7" x14ac:dyDescent="0.25">
      <c r="A2853">
        <v>3510609</v>
      </c>
      <c r="B2853" t="s">
        <v>824</v>
      </c>
      <c r="C2853" s="1">
        <v>43930</v>
      </c>
      <c r="D2853">
        <v>1</v>
      </c>
      <c r="E2853">
        <v>400927</v>
      </c>
      <c r="F2853" t="s">
        <v>17</v>
      </c>
      <c r="G2853" s="22">
        <v>0.5</v>
      </c>
    </row>
    <row r="2854" spans="1:7" x14ac:dyDescent="0.25">
      <c r="A2854">
        <v>3506003</v>
      </c>
      <c r="B2854" t="s">
        <v>1079</v>
      </c>
      <c r="C2854" s="1">
        <v>43930</v>
      </c>
      <c r="D2854">
        <v>1</v>
      </c>
      <c r="E2854">
        <v>376818</v>
      </c>
      <c r="F2854" t="s">
        <v>17</v>
      </c>
      <c r="G2854" s="22">
        <v>0.41</v>
      </c>
    </row>
    <row r="2855" spans="1:7" x14ac:dyDescent="0.25">
      <c r="A2855">
        <v>3523107</v>
      </c>
      <c r="B2855" t="s">
        <v>57</v>
      </c>
      <c r="C2855" s="1">
        <v>43930</v>
      </c>
      <c r="D2855">
        <v>1</v>
      </c>
      <c r="E2855">
        <v>370821</v>
      </c>
      <c r="F2855" t="s">
        <v>17</v>
      </c>
      <c r="G2855" s="22">
        <v>0.54</v>
      </c>
    </row>
    <row r="2856" spans="1:7" x14ac:dyDescent="0.25">
      <c r="A2856">
        <v>3551009</v>
      </c>
      <c r="B2856" t="s">
        <v>1080</v>
      </c>
      <c r="C2856" s="1">
        <v>43930</v>
      </c>
      <c r="D2856">
        <v>1</v>
      </c>
      <c r="E2856">
        <v>365798</v>
      </c>
      <c r="F2856" t="s">
        <v>17</v>
      </c>
      <c r="G2856" s="22">
        <v>0.56000000000000005</v>
      </c>
    </row>
    <row r="2857" spans="1:7" x14ac:dyDescent="0.25">
      <c r="A2857">
        <v>3516200</v>
      </c>
      <c r="B2857" t="s">
        <v>1081</v>
      </c>
      <c r="C2857" s="1">
        <v>43930</v>
      </c>
      <c r="D2857">
        <v>1</v>
      </c>
      <c r="E2857">
        <v>353187</v>
      </c>
      <c r="F2857" t="s">
        <v>17</v>
      </c>
      <c r="G2857" s="22">
        <v>0.43</v>
      </c>
    </row>
    <row r="2858" spans="1:7" x14ac:dyDescent="0.25">
      <c r="A2858">
        <v>3541000</v>
      </c>
      <c r="B2858" t="s">
        <v>1082</v>
      </c>
      <c r="C2858" s="1">
        <v>43930</v>
      </c>
      <c r="D2858">
        <v>1</v>
      </c>
      <c r="E2858">
        <v>325073</v>
      </c>
      <c r="F2858" t="s">
        <v>17</v>
      </c>
      <c r="G2858" s="22">
        <v>0.48</v>
      </c>
    </row>
    <row r="2859" spans="1:7" x14ac:dyDescent="0.25">
      <c r="A2859">
        <v>3518701</v>
      </c>
      <c r="B2859" t="s">
        <v>1083</v>
      </c>
      <c r="C2859" s="1">
        <v>43930</v>
      </c>
      <c r="D2859">
        <v>1</v>
      </c>
      <c r="E2859">
        <v>320459</v>
      </c>
      <c r="F2859" t="s">
        <v>17</v>
      </c>
      <c r="G2859" s="22">
        <v>0.53</v>
      </c>
    </row>
    <row r="2860" spans="1:7" x14ac:dyDescent="0.25">
      <c r="A2860">
        <v>3554102</v>
      </c>
      <c r="B2860" t="s">
        <v>1084</v>
      </c>
      <c r="C2860" s="1">
        <v>43930</v>
      </c>
      <c r="D2860">
        <v>1</v>
      </c>
      <c r="E2860">
        <v>314924</v>
      </c>
      <c r="F2860" t="s">
        <v>17</v>
      </c>
      <c r="G2860" s="22">
        <v>0.47</v>
      </c>
    </row>
    <row r="2861" spans="1:7" x14ac:dyDescent="0.25">
      <c r="A2861">
        <v>3526902</v>
      </c>
      <c r="B2861" t="s">
        <v>1085</v>
      </c>
      <c r="C2861" s="1">
        <v>43930</v>
      </c>
      <c r="D2861">
        <v>1</v>
      </c>
      <c r="E2861">
        <v>306114</v>
      </c>
      <c r="F2861" t="s">
        <v>17</v>
      </c>
      <c r="G2861" s="22">
        <v>0.39</v>
      </c>
    </row>
    <row r="2862" spans="1:7" x14ac:dyDescent="0.25">
      <c r="A2862">
        <v>3552502</v>
      </c>
      <c r="B2862" t="s">
        <v>93</v>
      </c>
      <c r="C2862" s="1">
        <v>43930</v>
      </c>
      <c r="D2862">
        <v>1</v>
      </c>
      <c r="E2862">
        <v>297637</v>
      </c>
      <c r="F2862" t="s">
        <v>17</v>
      </c>
      <c r="G2862" s="22">
        <v>0.51</v>
      </c>
    </row>
    <row r="2863" spans="1:7" x14ac:dyDescent="0.25">
      <c r="B2863" t="s">
        <v>1086</v>
      </c>
      <c r="C2863" s="1">
        <v>43930</v>
      </c>
      <c r="D2863">
        <v>1</v>
      </c>
      <c r="G2863" s="22">
        <v>0.47</v>
      </c>
    </row>
    <row r="2864" spans="1:7" x14ac:dyDescent="0.25">
      <c r="A2864">
        <v>3501608</v>
      </c>
      <c r="B2864" t="s">
        <v>1087</v>
      </c>
      <c r="C2864" s="1">
        <v>43930</v>
      </c>
      <c r="D2864">
        <v>1</v>
      </c>
      <c r="E2864">
        <v>239597</v>
      </c>
      <c r="F2864" t="s">
        <v>17</v>
      </c>
      <c r="G2864" s="22">
        <v>0.46</v>
      </c>
    </row>
    <row r="2865" spans="1:7" x14ac:dyDescent="0.25">
      <c r="A2865">
        <v>3501905</v>
      </c>
      <c r="B2865" t="s">
        <v>1088</v>
      </c>
      <c r="C2865" s="1">
        <v>43930</v>
      </c>
      <c r="D2865">
        <v>1</v>
      </c>
      <c r="E2865">
        <v>72195</v>
      </c>
      <c r="F2865" t="s">
        <v>17</v>
      </c>
      <c r="G2865" s="22">
        <v>0.51</v>
      </c>
    </row>
    <row r="2866" spans="1:7" x14ac:dyDescent="0.25">
      <c r="A2866">
        <v>3502804</v>
      </c>
      <c r="B2866" t="s">
        <v>1089</v>
      </c>
      <c r="C2866" s="1">
        <v>43930</v>
      </c>
      <c r="D2866">
        <v>1</v>
      </c>
      <c r="E2866">
        <v>197016</v>
      </c>
      <c r="F2866" t="s">
        <v>17</v>
      </c>
      <c r="G2866" s="22">
        <v>0.4</v>
      </c>
    </row>
    <row r="2867" spans="1:7" x14ac:dyDescent="0.25">
      <c r="A2867">
        <v>3503208</v>
      </c>
      <c r="B2867" t="s">
        <v>1090</v>
      </c>
      <c r="C2867" s="1">
        <v>43930</v>
      </c>
      <c r="D2867">
        <v>1</v>
      </c>
      <c r="E2867">
        <v>236072</v>
      </c>
      <c r="F2867" t="s">
        <v>17</v>
      </c>
      <c r="G2867" s="22">
        <v>0.41</v>
      </c>
    </row>
    <row r="2868" spans="1:7" x14ac:dyDescent="0.25">
      <c r="A2868">
        <v>3503307</v>
      </c>
      <c r="B2868" t="s">
        <v>1091</v>
      </c>
      <c r="C2868" s="1">
        <v>43930</v>
      </c>
      <c r="D2868">
        <v>1</v>
      </c>
      <c r="E2868">
        <v>134236</v>
      </c>
      <c r="F2868" t="s">
        <v>17</v>
      </c>
      <c r="G2868" s="22">
        <v>0.47</v>
      </c>
    </row>
    <row r="2869" spans="1:7" x14ac:dyDescent="0.25">
      <c r="A2869">
        <v>3503901</v>
      </c>
      <c r="B2869" t="s">
        <v>791</v>
      </c>
      <c r="C2869" s="1">
        <v>43930</v>
      </c>
      <c r="D2869">
        <v>1</v>
      </c>
      <c r="E2869">
        <v>89824</v>
      </c>
      <c r="F2869" t="s">
        <v>17</v>
      </c>
      <c r="G2869" s="22">
        <v>0.52</v>
      </c>
    </row>
    <row r="2870" spans="1:7" x14ac:dyDescent="0.25">
      <c r="A2870">
        <v>3504008</v>
      </c>
      <c r="B2870" t="s">
        <v>1092</v>
      </c>
      <c r="C2870" s="1">
        <v>43930</v>
      </c>
      <c r="D2870">
        <v>1</v>
      </c>
      <c r="E2870">
        <v>104386</v>
      </c>
      <c r="F2870" t="s">
        <v>17</v>
      </c>
      <c r="G2870" s="22">
        <v>0.45</v>
      </c>
    </row>
    <row r="2871" spans="1:7" x14ac:dyDescent="0.25">
      <c r="A2871">
        <v>3504107</v>
      </c>
      <c r="B2871" t="s">
        <v>1093</v>
      </c>
      <c r="C2871" s="1">
        <v>43930</v>
      </c>
      <c r="D2871">
        <v>1</v>
      </c>
      <c r="E2871">
        <v>142761</v>
      </c>
      <c r="F2871" t="s">
        <v>17</v>
      </c>
      <c r="G2871" s="22">
        <v>0.5</v>
      </c>
    </row>
    <row r="2872" spans="1:7" x14ac:dyDescent="0.25">
      <c r="A2872">
        <v>3504503</v>
      </c>
      <c r="B2872" t="s">
        <v>1094</v>
      </c>
      <c r="C2872" s="1">
        <v>43930</v>
      </c>
      <c r="D2872">
        <v>1</v>
      </c>
      <c r="E2872">
        <v>90655</v>
      </c>
      <c r="F2872" t="s">
        <v>17</v>
      </c>
      <c r="G2872" s="22">
        <v>0.47</v>
      </c>
    </row>
    <row r="2873" spans="1:7" x14ac:dyDescent="0.25">
      <c r="A2873">
        <v>3505500</v>
      </c>
      <c r="B2873" t="s">
        <v>1095</v>
      </c>
      <c r="C2873" s="1">
        <v>43930</v>
      </c>
      <c r="D2873">
        <v>1</v>
      </c>
      <c r="E2873">
        <v>122098</v>
      </c>
      <c r="F2873" t="s">
        <v>17</v>
      </c>
      <c r="G2873" s="22">
        <v>0.45</v>
      </c>
    </row>
    <row r="2874" spans="1:7" x14ac:dyDescent="0.25">
      <c r="A2874">
        <v>3505708</v>
      </c>
      <c r="B2874" t="s">
        <v>23</v>
      </c>
      <c r="C2874" s="1">
        <v>43930</v>
      </c>
      <c r="D2874">
        <v>1</v>
      </c>
      <c r="E2874">
        <v>274182</v>
      </c>
      <c r="F2874" t="s">
        <v>17</v>
      </c>
      <c r="G2874" s="22">
        <v>0.43</v>
      </c>
    </row>
    <row r="2875" spans="1:7" x14ac:dyDescent="0.25">
      <c r="A2875">
        <v>3506102</v>
      </c>
      <c r="B2875" t="s">
        <v>1096</v>
      </c>
      <c r="C2875" s="1">
        <v>43930</v>
      </c>
      <c r="D2875">
        <v>1</v>
      </c>
      <c r="E2875">
        <v>77496</v>
      </c>
      <c r="F2875" t="s">
        <v>17</v>
      </c>
      <c r="G2875" s="22">
        <v>0.55000000000000004</v>
      </c>
    </row>
    <row r="2876" spans="1:7" x14ac:dyDescent="0.25">
      <c r="A2876">
        <v>3506508</v>
      </c>
      <c r="B2876" t="s">
        <v>1097</v>
      </c>
      <c r="C2876" s="1">
        <v>43930</v>
      </c>
      <c r="D2876">
        <v>1</v>
      </c>
      <c r="E2876">
        <v>123638</v>
      </c>
      <c r="F2876" t="s">
        <v>17</v>
      </c>
      <c r="G2876" s="22">
        <v>0.47</v>
      </c>
    </row>
    <row r="2877" spans="1:7" x14ac:dyDescent="0.25">
      <c r="A2877">
        <v>3507506</v>
      </c>
      <c r="B2877" t="s">
        <v>1098</v>
      </c>
      <c r="C2877" s="1">
        <v>43930</v>
      </c>
      <c r="D2877">
        <v>1</v>
      </c>
      <c r="E2877">
        <v>146497</v>
      </c>
      <c r="F2877" t="s">
        <v>17</v>
      </c>
      <c r="G2877" s="22">
        <v>0.49</v>
      </c>
    </row>
    <row r="2878" spans="1:7" x14ac:dyDescent="0.25">
      <c r="A2878">
        <v>3507605</v>
      </c>
      <c r="B2878" t="s">
        <v>1099</v>
      </c>
      <c r="C2878" s="1">
        <v>43930</v>
      </c>
      <c r="D2878">
        <v>1</v>
      </c>
      <c r="E2878">
        <v>168668</v>
      </c>
      <c r="F2878" t="s">
        <v>17</v>
      </c>
      <c r="G2878" s="22">
        <v>0.46</v>
      </c>
    </row>
    <row r="2879" spans="1:7" x14ac:dyDescent="0.25">
      <c r="A2879">
        <v>3508504</v>
      </c>
      <c r="B2879" t="s">
        <v>1100</v>
      </c>
      <c r="C2879" s="1">
        <v>43930</v>
      </c>
      <c r="D2879">
        <v>1</v>
      </c>
      <c r="E2879">
        <v>94263</v>
      </c>
      <c r="F2879" t="s">
        <v>17</v>
      </c>
      <c r="G2879" s="22">
        <v>0.56999999999999995</v>
      </c>
    </row>
    <row r="2880" spans="1:7" x14ac:dyDescent="0.25">
      <c r="A2880">
        <v>3509007</v>
      </c>
      <c r="B2880" t="s">
        <v>27</v>
      </c>
      <c r="C2880" s="1">
        <v>43930</v>
      </c>
      <c r="D2880">
        <v>1</v>
      </c>
      <c r="E2880">
        <v>101470</v>
      </c>
      <c r="F2880" t="s">
        <v>17</v>
      </c>
      <c r="G2880" s="22">
        <v>0.52</v>
      </c>
    </row>
    <row r="2881" spans="1:7" x14ac:dyDescent="0.25">
      <c r="A2881">
        <v>3509205</v>
      </c>
      <c r="B2881" t="s">
        <v>30</v>
      </c>
      <c r="C2881" s="1">
        <v>43930</v>
      </c>
      <c r="D2881">
        <v>1</v>
      </c>
      <c r="E2881">
        <v>76801</v>
      </c>
      <c r="F2881" t="s">
        <v>17</v>
      </c>
      <c r="G2881" s="22">
        <v>0.55000000000000004</v>
      </c>
    </row>
    <row r="2882" spans="1:7" x14ac:dyDescent="0.25">
      <c r="A2882">
        <v>3509601</v>
      </c>
      <c r="B2882" t="s">
        <v>1101</v>
      </c>
      <c r="C2882" s="1">
        <v>43930</v>
      </c>
      <c r="D2882">
        <v>1</v>
      </c>
      <c r="E2882">
        <v>84650</v>
      </c>
      <c r="F2882" t="s">
        <v>17</v>
      </c>
      <c r="G2882" s="22">
        <v>0.52</v>
      </c>
    </row>
    <row r="2883" spans="1:7" x14ac:dyDescent="0.25">
      <c r="A2883">
        <v>3510500</v>
      </c>
      <c r="B2883" t="s">
        <v>1102</v>
      </c>
      <c r="C2883" s="1">
        <v>43930</v>
      </c>
      <c r="D2883">
        <v>1</v>
      </c>
      <c r="E2883">
        <v>121532</v>
      </c>
      <c r="F2883" t="s">
        <v>17</v>
      </c>
      <c r="G2883" s="22">
        <v>0.56000000000000005</v>
      </c>
    </row>
    <row r="2884" spans="1:7" x14ac:dyDescent="0.25">
      <c r="A2884">
        <v>3511102</v>
      </c>
      <c r="B2884" t="s">
        <v>1103</v>
      </c>
      <c r="C2884" s="1">
        <v>43930</v>
      </c>
      <c r="D2884">
        <v>1</v>
      </c>
      <c r="E2884">
        <v>121862</v>
      </c>
      <c r="F2884" t="s">
        <v>17</v>
      </c>
      <c r="G2884" s="22">
        <v>0.38</v>
      </c>
    </row>
    <row r="2885" spans="1:7" x14ac:dyDescent="0.25">
      <c r="A2885">
        <v>3513009</v>
      </c>
      <c r="B2885" t="s">
        <v>34</v>
      </c>
      <c r="C2885" s="1">
        <v>43930</v>
      </c>
      <c r="D2885">
        <v>1</v>
      </c>
      <c r="E2885">
        <v>249210</v>
      </c>
      <c r="F2885" t="s">
        <v>17</v>
      </c>
      <c r="G2885" s="22">
        <v>0.51</v>
      </c>
    </row>
    <row r="2886" spans="1:7" x14ac:dyDescent="0.25">
      <c r="A2886">
        <v>3513405</v>
      </c>
      <c r="B2886" t="s">
        <v>1104</v>
      </c>
      <c r="C2886" s="1">
        <v>43930</v>
      </c>
      <c r="D2886">
        <v>1</v>
      </c>
      <c r="E2886">
        <v>82238</v>
      </c>
      <c r="F2886" t="s">
        <v>17</v>
      </c>
      <c r="G2886" s="22">
        <v>0.61</v>
      </c>
    </row>
    <row r="2887" spans="1:7" x14ac:dyDescent="0.25">
      <c r="A2887">
        <v>3513504</v>
      </c>
      <c r="B2887" t="s">
        <v>1105</v>
      </c>
      <c r="C2887" s="1">
        <v>43930</v>
      </c>
      <c r="D2887">
        <v>1</v>
      </c>
      <c r="E2887">
        <v>130705</v>
      </c>
      <c r="F2887" t="s">
        <v>17</v>
      </c>
      <c r="G2887" s="22">
        <v>0.48</v>
      </c>
    </row>
    <row r="2888" spans="1:7" x14ac:dyDescent="0.25">
      <c r="A2888">
        <v>3515004</v>
      </c>
      <c r="B2888" t="s">
        <v>40</v>
      </c>
      <c r="C2888" s="1">
        <v>43930</v>
      </c>
      <c r="D2888">
        <v>1</v>
      </c>
      <c r="E2888">
        <v>273726</v>
      </c>
      <c r="F2888" t="s">
        <v>17</v>
      </c>
      <c r="G2888" s="22">
        <v>0.48</v>
      </c>
    </row>
    <row r="2889" spans="1:7" x14ac:dyDescent="0.25">
      <c r="A2889">
        <v>3515707</v>
      </c>
      <c r="B2889" t="s">
        <v>44</v>
      </c>
      <c r="C2889" s="1">
        <v>43930</v>
      </c>
      <c r="D2889">
        <v>1</v>
      </c>
      <c r="E2889">
        <v>194276</v>
      </c>
      <c r="F2889" t="s">
        <v>17</v>
      </c>
      <c r="G2889" s="22">
        <v>0.49</v>
      </c>
    </row>
    <row r="2890" spans="1:7" x14ac:dyDescent="0.25">
      <c r="A2890">
        <v>3516309</v>
      </c>
      <c r="B2890" t="s">
        <v>46</v>
      </c>
      <c r="C2890" s="1">
        <v>43930</v>
      </c>
      <c r="D2890">
        <v>1</v>
      </c>
      <c r="E2890">
        <v>175844</v>
      </c>
      <c r="F2890" t="s">
        <v>17</v>
      </c>
      <c r="G2890" s="22">
        <v>0.48</v>
      </c>
    </row>
    <row r="2891" spans="1:7" x14ac:dyDescent="0.25">
      <c r="A2891">
        <v>3516408</v>
      </c>
      <c r="B2891" t="s">
        <v>48</v>
      </c>
      <c r="C2891" s="1">
        <v>43930</v>
      </c>
      <c r="D2891">
        <v>1</v>
      </c>
      <c r="E2891">
        <v>154489</v>
      </c>
      <c r="F2891" t="s">
        <v>17</v>
      </c>
      <c r="G2891" s="22">
        <v>0.51</v>
      </c>
    </row>
    <row r="2892" spans="1:7" x14ac:dyDescent="0.25">
      <c r="A2892">
        <v>3518404</v>
      </c>
      <c r="B2892" t="s">
        <v>1106</v>
      </c>
      <c r="C2892" s="1">
        <v>43930</v>
      </c>
      <c r="D2892">
        <v>1</v>
      </c>
      <c r="E2892">
        <v>121798</v>
      </c>
      <c r="F2892" t="s">
        <v>17</v>
      </c>
      <c r="G2892" s="22">
        <v>0.52</v>
      </c>
    </row>
    <row r="2893" spans="1:7" x14ac:dyDescent="0.25">
      <c r="A2893">
        <v>3519071</v>
      </c>
      <c r="B2893" t="s">
        <v>1107</v>
      </c>
      <c r="C2893" s="1">
        <v>43930</v>
      </c>
      <c r="D2893">
        <v>1</v>
      </c>
      <c r="E2893">
        <v>230851</v>
      </c>
      <c r="F2893" t="s">
        <v>17</v>
      </c>
      <c r="G2893" s="22">
        <v>0.48</v>
      </c>
    </row>
    <row r="2894" spans="1:7" x14ac:dyDescent="0.25">
      <c r="A2894">
        <v>3519709</v>
      </c>
      <c r="B2894" t="s">
        <v>1108</v>
      </c>
      <c r="C2894" s="1">
        <v>43930</v>
      </c>
      <c r="D2894">
        <v>1</v>
      </c>
      <c r="E2894">
        <v>78878</v>
      </c>
      <c r="F2894" t="s">
        <v>17</v>
      </c>
      <c r="G2894" s="22">
        <v>0.56000000000000005</v>
      </c>
    </row>
    <row r="2895" spans="1:7" x14ac:dyDescent="0.25">
      <c r="A2895">
        <v>3520509</v>
      </c>
      <c r="B2895" t="s">
        <v>1109</v>
      </c>
      <c r="C2895" s="1">
        <v>43930</v>
      </c>
      <c r="D2895">
        <v>1</v>
      </c>
      <c r="E2895">
        <v>251627</v>
      </c>
      <c r="F2895" t="s">
        <v>17</v>
      </c>
      <c r="G2895" s="22">
        <v>0.49</v>
      </c>
    </row>
    <row r="2896" spans="1:7" x14ac:dyDescent="0.25">
      <c r="A2896">
        <v>3522109</v>
      </c>
      <c r="B2896" t="s">
        <v>1110</v>
      </c>
      <c r="C2896" s="1">
        <v>43930</v>
      </c>
      <c r="D2896">
        <v>1</v>
      </c>
      <c r="E2896">
        <v>101816</v>
      </c>
      <c r="F2896" t="s">
        <v>17</v>
      </c>
      <c r="G2896" s="22">
        <v>0.56999999999999995</v>
      </c>
    </row>
    <row r="2897" spans="1:7" x14ac:dyDescent="0.25">
      <c r="A2897">
        <v>3522208</v>
      </c>
      <c r="B2897" t="s">
        <v>53</v>
      </c>
      <c r="C2897" s="1">
        <v>43930</v>
      </c>
      <c r="D2897">
        <v>1</v>
      </c>
      <c r="E2897">
        <v>175693</v>
      </c>
      <c r="F2897" t="s">
        <v>17</v>
      </c>
      <c r="G2897" s="22">
        <v>0.53</v>
      </c>
    </row>
    <row r="2898" spans="1:7" x14ac:dyDescent="0.25">
      <c r="A2898">
        <v>3522307</v>
      </c>
      <c r="B2898" t="s">
        <v>1111</v>
      </c>
      <c r="C2898" s="1">
        <v>43930</v>
      </c>
      <c r="D2898">
        <v>1</v>
      </c>
      <c r="E2898">
        <v>163901</v>
      </c>
      <c r="F2898" t="s">
        <v>17</v>
      </c>
      <c r="G2898" s="22">
        <v>0.49</v>
      </c>
    </row>
    <row r="2899" spans="1:7" x14ac:dyDescent="0.25">
      <c r="A2899">
        <v>3522406</v>
      </c>
      <c r="B2899" t="s">
        <v>1112</v>
      </c>
      <c r="C2899" s="1">
        <v>43930</v>
      </c>
      <c r="D2899">
        <v>1</v>
      </c>
      <c r="E2899">
        <v>94354</v>
      </c>
      <c r="F2899" t="s">
        <v>17</v>
      </c>
      <c r="G2899" s="22">
        <v>0.46</v>
      </c>
    </row>
    <row r="2900" spans="1:7" x14ac:dyDescent="0.25">
      <c r="A2900">
        <v>3522505</v>
      </c>
      <c r="B2900" t="s">
        <v>55</v>
      </c>
      <c r="C2900" s="1">
        <v>43930</v>
      </c>
      <c r="D2900">
        <v>1</v>
      </c>
      <c r="E2900">
        <v>237700</v>
      </c>
      <c r="F2900" t="s">
        <v>17</v>
      </c>
      <c r="G2900" s="22">
        <v>0.48</v>
      </c>
    </row>
    <row r="2901" spans="1:7" x14ac:dyDescent="0.25">
      <c r="A2901">
        <v>3522604</v>
      </c>
      <c r="B2901" t="s">
        <v>1113</v>
      </c>
      <c r="C2901" s="1">
        <v>43930</v>
      </c>
      <c r="D2901">
        <v>1</v>
      </c>
      <c r="E2901">
        <v>74773</v>
      </c>
      <c r="F2901" t="s">
        <v>17</v>
      </c>
      <c r="G2901" s="22">
        <v>0.49</v>
      </c>
    </row>
    <row r="2902" spans="1:7" x14ac:dyDescent="0.25">
      <c r="A2902">
        <v>3523404</v>
      </c>
      <c r="B2902" t="s">
        <v>1114</v>
      </c>
      <c r="C2902" s="1">
        <v>43930</v>
      </c>
      <c r="D2902">
        <v>1</v>
      </c>
      <c r="E2902">
        <v>120858</v>
      </c>
      <c r="F2902" t="s">
        <v>17</v>
      </c>
      <c r="G2902" s="22">
        <v>0.44</v>
      </c>
    </row>
    <row r="2903" spans="1:7" x14ac:dyDescent="0.25">
      <c r="A2903">
        <v>3523909</v>
      </c>
      <c r="B2903" t="s">
        <v>1115</v>
      </c>
      <c r="C2903" s="1">
        <v>43930</v>
      </c>
      <c r="D2903">
        <v>1</v>
      </c>
      <c r="E2903">
        <v>173939</v>
      </c>
      <c r="F2903" t="s">
        <v>17</v>
      </c>
      <c r="G2903" s="22">
        <v>0.46</v>
      </c>
    </row>
    <row r="2904" spans="1:7" x14ac:dyDescent="0.25">
      <c r="A2904">
        <v>3524303</v>
      </c>
      <c r="B2904" t="s">
        <v>1116</v>
      </c>
      <c r="C2904" s="1">
        <v>43930</v>
      </c>
      <c r="D2904">
        <v>1</v>
      </c>
      <c r="E2904">
        <v>77263</v>
      </c>
      <c r="F2904" t="s">
        <v>17</v>
      </c>
      <c r="G2904" s="22">
        <v>0.43</v>
      </c>
    </row>
    <row r="2905" spans="1:7" x14ac:dyDescent="0.25">
      <c r="A2905">
        <v>3524402</v>
      </c>
      <c r="B2905" t="s">
        <v>1117</v>
      </c>
      <c r="C2905" s="1">
        <v>43930</v>
      </c>
      <c r="D2905">
        <v>1</v>
      </c>
      <c r="E2905">
        <v>233662</v>
      </c>
      <c r="F2905" t="s">
        <v>17</v>
      </c>
      <c r="G2905" s="22">
        <v>0.5</v>
      </c>
    </row>
    <row r="2906" spans="1:7" x14ac:dyDescent="0.25">
      <c r="A2906">
        <v>3525003</v>
      </c>
      <c r="B2906" t="s">
        <v>59</v>
      </c>
      <c r="C2906" s="1">
        <v>43930</v>
      </c>
      <c r="D2906">
        <v>1</v>
      </c>
      <c r="E2906">
        <v>124937</v>
      </c>
      <c r="F2906" t="s">
        <v>17</v>
      </c>
      <c r="G2906" s="22">
        <v>0.52</v>
      </c>
    </row>
    <row r="2907" spans="1:7" x14ac:dyDescent="0.25">
      <c r="A2907">
        <v>3525300</v>
      </c>
      <c r="B2907" t="s">
        <v>1118</v>
      </c>
      <c r="C2907" s="1">
        <v>43930</v>
      </c>
      <c r="D2907">
        <v>1</v>
      </c>
      <c r="E2907">
        <v>150252</v>
      </c>
      <c r="F2907" t="s">
        <v>17</v>
      </c>
      <c r="G2907" s="22">
        <v>0.47</v>
      </c>
    </row>
    <row r="2908" spans="1:7" x14ac:dyDescent="0.25">
      <c r="A2908">
        <v>3526704</v>
      </c>
      <c r="B2908" t="s">
        <v>1119</v>
      </c>
      <c r="C2908" s="1">
        <v>43930</v>
      </c>
      <c r="D2908">
        <v>1</v>
      </c>
      <c r="E2908">
        <v>103391</v>
      </c>
      <c r="F2908" t="s">
        <v>17</v>
      </c>
      <c r="G2908" s="22">
        <v>0.48</v>
      </c>
    </row>
    <row r="2909" spans="1:7" x14ac:dyDescent="0.25">
      <c r="A2909">
        <v>3527108</v>
      </c>
      <c r="B2909" t="s">
        <v>1120</v>
      </c>
      <c r="C2909" s="1">
        <v>43930</v>
      </c>
      <c r="D2909">
        <v>1</v>
      </c>
      <c r="E2909">
        <v>78013</v>
      </c>
      <c r="F2909" t="s">
        <v>17</v>
      </c>
      <c r="G2909" s="22">
        <v>0.45</v>
      </c>
    </row>
    <row r="2910" spans="1:7" x14ac:dyDescent="0.25">
      <c r="A2910">
        <v>3527207</v>
      </c>
      <c r="B2910" t="s">
        <v>1121</v>
      </c>
      <c r="C2910" s="1">
        <v>43930</v>
      </c>
      <c r="D2910">
        <v>1</v>
      </c>
      <c r="E2910">
        <v>88706</v>
      </c>
      <c r="F2910" t="s">
        <v>17</v>
      </c>
      <c r="G2910" s="22">
        <v>0.6</v>
      </c>
    </row>
    <row r="2911" spans="1:7" x14ac:dyDescent="0.25">
      <c r="A2911">
        <v>3528502</v>
      </c>
      <c r="B2911" t="s">
        <v>940</v>
      </c>
      <c r="C2911" s="1">
        <v>43930</v>
      </c>
      <c r="D2911">
        <v>1</v>
      </c>
      <c r="E2911">
        <v>100179</v>
      </c>
      <c r="F2911" t="s">
        <v>17</v>
      </c>
      <c r="G2911" s="22">
        <v>0.55000000000000004</v>
      </c>
    </row>
    <row r="2912" spans="1:7" x14ac:dyDescent="0.25">
      <c r="A2912">
        <v>3529005</v>
      </c>
      <c r="B2912" t="s">
        <v>1122</v>
      </c>
      <c r="C2912" s="1">
        <v>43930</v>
      </c>
      <c r="D2912">
        <v>1</v>
      </c>
      <c r="E2912">
        <v>238882</v>
      </c>
      <c r="F2912" t="s">
        <v>17</v>
      </c>
      <c r="G2912" s="22">
        <v>0.43</v>
      </c>
    </row>
    <row r="2913" spans="1:7" x14ac:dyDescent="0.25">
      <c r="A2913">
        <v>3529302</v>
      </c>
      <c r="B2913" t="s">
        <v>1123</v>
      </c>
      <c r="C2913" s="1">
        <v>43930</v>
      </c>
      <c r="D2913">
        <v>1</v>
      </c>
      <c r="E2913">
        <v>83170</v>
      </c>
      <c r="F2913" t="s">
        <v>17</v>
      </c>
      <c r="G2913" s="22">
        <v>0.43</v>
      </c>
    </row>
    <row r="2914" spans="1:7" x14ac:dyDescent="0.25">
      <c r="A2914">
        <v>3530706</v>
      </c>
      <c r="B2914" t="s">
        <v>1124</v>
      </c>
      <c r="C2914" s="1">
        <v>43930</v>
      </c>
      <c r="D2914">
        <v>1</v>
      </c>
      <c r="E2914">
        <v>151888</v>
      </c>
      <c r="F2914" t="s">
        <v>17</v>
      </c>
      <c r="G2914" s="22">
        <v>0.5</v>
      </c>
    </row>
    <row r="2915" spans="1:7" x14ac:dyDescent="0.25">
      <c r="A2915">
        <v>3530805</v>
      </c>
      <c r="B2915" t="s">
        <v>1125</v>
      </c>
      <c r="C2915" s="1">
        <v>43930</v>
      </c>
      <c r="D2915">
        <v>1</v>
      </c>
      <c r="E2915">
        <v>93189</v>
      </c>
      <c r="F2915" t="s">
        <v>17</v>
      </c>
      <c r="G2915" s="22">
        <v>0.49</v>
      </c>
    </row>
    <row r="2916" spans="1:7" x14ac:dyDescent="0.25">
      <c r="A2916">
        <v>3534708</v>
      </c>
      <c r="B2916" t="s">
        <v>1126</v>
      </c>
      <c r="C2916" s="1">
        <v>43930</v>
      </c>
      <c r="D2916">
        <v>1</v>
      </c>
      <c r="E2916">
        <v>113542</v>
      </c>
      <c r="F2916" t="s">
        <v>17</v>
      </c>
      <c r="G2916" s="22">
        <v>0.48</v>
      </c>
    </row>
    <row r="2917" spans="1:7" x14ac:dyDescent="0.25">
      <c r="A2917">
        <v>3536505</v>
      </c>
      <c r="B2917" t="s">
        <v>1127</v>
      </c>
      <c r="C2917" s="1">
        <v>43930</v>
      </c>
      <c r="D2917">
        <v>1</v>
      </c>
      <c r="E2917">
        <v>109424</v>
      </c>
      <c r="F2917" t="s">
        <v>17</v>
      </c>
      <c r="G2917" s="22">
        <v>0.47</v>
      </c>
    </row>
    <row r="2918" spans="1:7" x14ac:dyDescent="0.25">
      <c r="A2918">
        <v>3538006</v>
      </c>
      <c r="B2918" t="s">
        <v>1128</v>
      </c>
      <c r="C2918" s="1">
        <v>43930</v>
      </c>
      <c r="D2918">
        <v>1</v>
      </c>
      <c r="E2918">
        <v>168328</v>
      </c>
      <c r="F2918" t="s">
        <v>17</v>
      </c>
      <c r="G2918" s="22">
        <v>0.55000000000000004</v>
      </c>
    </row>
    <row r="2919" spans="1:7" x14ac:dyDescent="0.25">
      <c r="A2919">
        <v>3539301</v>
      </c>
      <c r="B2919" t="s">
        <v>1129</v>
      </c>
      <c r="C2919" s="1">
        <v>43930</v>
      </c>
      <c r="D2919">
        <v>1</v>
      </c>
      <c r="E2919">
        <v>76409</v>
      </c>
      <c r="F2919" t="s">
        <v>17</v>
      </c>
      <c r="G2919" s="22">
        <v>0.54</v>
      </c>
    </row>
    <row r="2920" spans="1:7" x14ac:dyDescent="0.25">
      <c r="A2920">
        <v>3539806</v>
      </c>
      <c r="B2920" t="s">
        <v>971</v>
      </c>
      <c r="C2920" s="1">
        <v>43930</v>
      </c>
      <c r="D2920">
        <v>1</v>
      </c>
      <c r="E2920">
        <v>117452</v>
      </c>
      <c r="F2920" t="s">
        <v>17</v>
      </c>
      <c r="G2920" s="22">
        <v>0.54</v>
      </c>
    </row>
    <row r="2921" spans="1:7" x14ac:dyDescent="0.25">
      <c r="A2921">
        <v>3541406</v>
      </c>
      <c r="B2921" t="s">
        <v>1130</v>
      </c>
      <c r="C2921" s="1">
        <v>43930</v>
      </c>
      <c r="D2921">
        <v>1</v>
      </c>
      <c r="E2921">
        <v>228743</v>
      </c>
      <c r="F2921" t="s">
        <v>17</v>
      </c>
      <c r="G2921" s="22">
        <v>0.4</v>
      </c>
    </row>
    <row r="2922" spans="1:7" x14ac:dyDescent="0.25">
      <c r="A2922">
        <v>3543303</v>
      </c>
      <c r="B2922" t="s">
        <v>980</v>
      </c>
      <c r="C2922" s="1">
        <v>43930</v>
      </c>
      <c r="D2922">
        <v>1</v>
      </c>
      <c r="E2922">
        <v>123393</v>
      </c>
      <c r="F2922" t="s">
        <v>17</v>
      </c>
      <c r="G2922" s="22">
        <v>0.6</v>
      </c>
    </row>
    <row r="2923" spans="1:7" x14ac:dyDescent="0.25">
      <c r="A2923">
        <v>3543907</v>
      </c>
      <c r="B2923" t="s">
        <v>1131</v>
      </c>
      <c r="C2923" s="1">
        <v>43930</v>
      </c>
      <c r="D2923">
        <v>1</v>
      </c>
      <c r="E2923">
        <v>206424</v>
      </c>
      <c r="F2923" t="s">
        <v>17</v>
      </c>
      <c r="G2923" s="22">
        <v>0.49</v>
      </c>
    </row>
    <row r="2924" spans="1:7" x14ac:dyDescent="0.25">
      <c r="A2924">
        <v>3545209</v>
      </c>
      <c r="B2924" t="s">
        <v>1132</v>
      </c>
      <c r="C2924" s="1">
        <v>43930</v>
      </c>
      <c r="D2924">
        <v>1</v>
      </c>
      <c r="E2924">
        <v>118663</v>
      </c>
      <c r="F2924" t="s">
        <v>17</v>
      </c>
      <c r="G2924" s="22">
        <v>0.48</v>
      </c>
    </row>
    <row r="2925" spans="1:7" x14ac:dyDescent="0.25">
      <c r="A2925">
        <v>3545803</v>
      </c>
      <c r="B2925" t="s">
        <v>1133</v>
      </c>
      <c r="C2925" s="1">
        <v>43930</v>
      </c>
      <c r="D2925">
        <v>1</v>
      </c>
      <c r="E2925">
        <v>193475</v>
      </c>
      <c r="F2925" t="s">
        <v>17</v>
      </c>
      <c r="G2925" s="22">
        <v>0.44</v>
      </c>
    </row>
    <row r="2926" spans="1:7" x14ac:dyDescent="0.25">
      <c r="A2926">
        <v>3547304</v>
      </c>
      <c r="B2926" t="s">
        <v>1003</v>
      </c>
      <c r="C2926" s="1">
        <v>43930</v>
      </c>
      <c r="D2926">
        <v>1</v>
      </c>
      <c r="E2926">
        <v>139447</v>
      </c>
      <c r="F2926" t="s">
        <v>17</v>
      </c>
      <c r="G2926" s="22">
        <v>0.51</v>
      </c>
    </row>
    <row r="2927" spans="1:7" x14ac:dyDescent="0.25">
      <c r="A2927">
        <v>3548807</v>
      </c>
      <c r="B2927" t="s">
        <v>1035</v>
      </c>
      <c r="C2927" s="1">
        <v>43930</v>
      </c>
      <c r="D2927">
        <v>1</v>
      </c>
      <c r="E2927">
        <v>161127</v>
      </c>
      <c r="F2927" t="s">
        <v>17</v>
      </c>
      <c r="G2927" s="22">
        <v>0.47</v>
      </c>
    </row>
    <row r="2928" spans="1:7" x14ac:dyDescent="0.25">
      <c r="A2928">
        <v>3548906</v>
      </c>
      <c r="B2928" t="s">
        <v>1134</v>
      </c>
      <c r="C2928" s="1">
        <v>43930</v>
      </c>
      <c r="D2928">
        <v>1</v>
      </c>
      <c r="E2928">
        <v>251983</v>
      </c>
      <c r="F2928" t="s">
        <v>17</v>
      </c>
      <c r="G2928" s="22">
        <v>0.49</v>
      </c>
    </row>
    <row r="2929" spans="1:7" x14ac:dyDescent="0.25">
      <c r="A2929">
        <v>3549102</v>
      </c>
      <c r="B2929" t="s">
        <v>1135</v>
      </c>
      <c r="C2929" s="1">
        <v>43930</v>
      </c>
      <c r="D2929">
        <v>1</v>
      </c>
      <c r="E2929">
        <v>91211</v>
      </c>
      <c r="F2929" t="s">
        <v>17</v>
      </c>
      <c r="G2929" s="22">
        <v>0.51</v>
      </c>
    </row>
    <row r="2930" spans="1:7" x14ac:dyDescent="0.25">
      <c r="A2930">
        <v>3550605</v>
      </c>
      <c r="B2930" t="s">
        <v>1136</v>
      </c>
      <c r="C2930" s="1">
        <v>43930</v>
      </c>
      <c r="D2930">
        <v>1</v>
      </c>
      <c r="E2930">
        <v>91016</v>
      </c>
      <c r="F2930" t="s">
        <v>17</v>
      </c>
      <c r="G2930" s="22">
        <v>0.52</v>
      </c>
    </row>
    <row r="2931" spans="1:7" x14ac:dyDescent="0.25">
      <c r="A2931">
        <v>3550704</v>
      </c>
      <c r="B2931" t="s">
        <v>1137</v>
      </c>
      <c r="C2931" s="1">
        <v>43930</v>
      </c>
      <c r="D2931">
        <v>1</v>
      </c>
      <c r="E2931">
        <v>88980</v>
      </c>
      <c r="F2931" t="s">
        <v>17</v>
      </c>
      <c r="G2931" s="22">
        <v>0.65</v>
      </c>
    </row>
    <row r="2932" spans="1:7" x14ac:dyDescent="0.25">
      <c r="A2932">
        <v>3551702</v>
      </c>
      <c r="B2932" t="s">
        <v>1138</v>
      </c>
      <c r="C2932" s="1">
        <v>43930</v>
      </c>
      <c r="D2932">
        <v>1</v>
      </c>
      <c r="E2932">
        <v>125815</v>
      </c>
      <c r="F2932" t="s">
        <v>17</v>
      </c>
      <c r="G2932" s="22">
        <v>0.5</v>
      </c>
    </row>
    <row r="2933" spans="1:7" x14ac:dyDescent="0.25">
      <c r="A2933">
        <v>3552403</v>
      </c>
      <c r="B2933" t="s">
        <v>1139</v>
      </c>
      <c r="C2933" s="1">
        <v>43930</v>
      </c>
      <c r="D2933">
        <v>1</v>
      </c>
      <c r="E2933">
        <v>282441</v>
      </c>
      <c r="F2933" t="s">
        <v>17</v>
      </c>
      <c r="G2933" s="22">
        <v>0.43</v>
      </c>
    </row>
    <row r="2934" spans="1:7" x14ac:dyDescent="0.25">
      <c r="A2934">
        <v>3552809</v>
      </c>
      <c r="B2934" t="s">
        <v>1051</v>
      </c>
      <c r="C2934" s="1">
        <v>43930</v>
      </c>
      <c r="D2934">
        <v>1</v>
      </c>
      <c r="E2934">
        <v>289664</v>
      </c>
      <c r="F2934" t="s">
        <v>17</v>
      </c>
      <c r="G2934" s="22">
        <v>0.48</v>
      </c>
    </row>
    <row r="2935" spans="1:7" x14ac:dyDescent="0.25">
      <c r="A2935">
        <v>3554003</v>
      </c>
      <c r="B2935" t="s">
        <v>1140</v>
      </c>
      <c r="C2935" s="1">
        <v>43930</v>
      </c>
      <c r="D2935">
        <v>1</v>
      </c>
      <c r="E2935">
        <v>121766</v>
      </c>
      <c r="F2935" t="s">
        <v>17</v>
      </c>
      <c r="G2935" s="22">
        <v>0.51</v>
      </c>
    </row>
    <row r="2936" spans="1:7" x14ac:dyDescent="0.25">
      <c r="A2936">
        <v>3555406</v>
      </c>
      <c r="B2936" t="s">
        <v>1141</v>
      </c>
      <c r="C2936" s="1">
        <v>43930</v>
      </c>
      <c r="D2936">
        <v>1</v>
      </c>
      <c r="E2936">
        <v>90799</v>
      </c>
      <c r="F2936" t="s">
        <v>17</v>
      </c>
      <c r="G2936" s="22">
        <v>0.62</v>
      </c>
    </row>
    <row r="2937" spans="1:7" x14ac:dyDescent="0.25">
      <c r="A2937">
        <v>3556206</v>
      </c>
      <c r="B2937" t="s">
        <v>1142</v>
      </c>
      <c r="C2937" s="1">
        <v>43930</v>
      </c>
      <c r="D2937">
        <v>1</v>
      </c>
      <c r="E2937">
        <v>129193</v>
      </c>
      <c r="F2937" t="s">
        <v>17</v>
      </c>
      <c r="G2937" s="22">
        <v>0.48</v>
      </c>
    </row>
    <row r="2938" spans="1:7" x14ac:dyDescent="0.25">
      <c r="A2938">
        <v>3556503</v>
      </c>
      <c r="B2938" t="s">
        <v>1143</v>
      </c>
      <c r="C2938" s="1">
        <v>43930</v>
      </c>
      <c r="D2938">
        <v>1</v>
      </c>
      <c r="E2938">
        <v>121838</v>
      </c>
      <c r="F2938" t="s">
        <v>17</v>
      </c>
      <c r="G2938" s="22">
        <v>0.44</v>
      </c>
    </row>
    <row r="2939" spans="1:7" x14ac:dyDescent="0.25">
      <c r="A2939">
        <v>3556701</v>
      </c>
      <c r="B2939" t="s">
        <v>1144</v>
      </c>
      <c r="C2939" s="1">
        <v>43930</v>
      </c>
      <c r="D2939">
        <v>1</v>
      </c>
      <c r="E2939">
        <v>78728</v>
      </c>
      <c r="F2939" t="s">
        <v>17</v>
      </c>
      <c r="G2939" s="22">
        <v>0.51</v>
      </c>
    </row>
    <row r="2940" spans="1:7" x14ac:dyDescent="0.25">
      <c r="A2940">
        <v>3557006</v>
      </c>
      <c r="B2940" t="s">
        <v>1145</v>
      </c>
      <c r="C2940" s="1">
        <v>43930</v>
      </c>
      <c r="D2940">
        <v>1</v>
      </c>
      <c r="E2940">
        <v>122480</v>
      </c>
      <c r="F2940" t="s">
        <v>17</v>
      </c>
      <c r="G2940" s="22">
        <v>0.48</v>
      </c>
    </row>
    <row r="2941" spans="1:7" x14ac:dyDescent="0.25">
      <c r="A2941">
        <v>3557105</v>
      </c>
      <c r="B2941" t="s">
        <v>1146</v>
      </c>
      <c r="C2941" s="1">
        <v>43930</v>
      </c>
      <c r="D2941">
        <v>1</v>
      </c>
      <c r="E2941">
        <v>94547</v>
      </c>
      <c r="F2941" t="s">
        <v>17</v>
      </c>
      <c r="G2941" s="22">
        <v>0.52</v>
      </c>
    </row>
    <row r="2942" spans="1:7" x14ac:dyDescent="0.25">
      <c r="A2942">
        <v>3550308</v>
      </c>
      <c r="B2942" t="s">
        <v>1042</v>
      </c>
      <c r="C2942" s="1">
        <v>43931</v>
      </c>
      <c r="D2942">
        <v>1</v>
      </c>
      <c r="E2942">
        <v>12252023</v>
      </c>
      <c r="F2942" t="s">
        <v>17</v>
      </c>
      <c r="G2942" s="22">
        <v>0.56000000000000005</v>
      </c>
    </row>
    <row r="2943" spans="1:7" x14ac:dyDescent="0.25">
      <c r="A2943">
        <v>3518800</v>
      </c>
      <c r="B2943" t="s">
        <v>51</v>
      </c>
      <c r="C2943" s="1">
        <v>43931</v>
      </c>
      <c r="D2943">
        <v>1</v>
      </c>
      <c r="E2943">
        <v>1379182</v>
      </c>
      <c r="F2943" t="s">
        <v>17</v>
      </c>
      <c r="G2943" s="22">
        <v>0.61</v>
      </c>
    </row>
    <row r="2944" spans="1:7" x14ac:dyDescent="0.25">
      <c r="A2944">
        <v>3509502</v>
      </c>
      <c r="B2944" t="s">
        <v>1071</v>
      </c>
      <c r="C2944" s="1">
        <v>43931</v>
      </c>
      <c r="D2944">
        <v>1</v>
      </c>
      <c r="E2944">
        <v>1204073</v>
      </c>
      <c r="F2944" t="s">
        <v>17</v>
      </c>
      <c r="G2944" s="22">
        <v>0.56000000000000005</v>
      </c>
    </row>
    <row r="2945" spans="1:7" x14ac:dyDescent="0.25">
      <c r="A2945">
        <v>3548708</v>
      </c>
      <c r="B2945" t="s">
        <v>1027</v>
      </c>
      <c r="C2945" s="1">
        <v>43931</v>
      </c>
      <c r="D2945">
        <v>1</v>
      </c>
      <c r="E2945">
        <v>838936</v>
      </c>
      <c r="F2945" t="s">
        <v>17</v>
      </c>
      <c r="G2945" s="22">
        <v>0.59</v>
      </c>
    </row>
    <row r="2946" spans="1:7" x14ac:dyDescent="0.25">
      <c r="A2946">
        <v>3549904</v>
      </c>
      <c r="B2946" t="s">
        <v>1072</v>
      </c>
      <c r="C2946" s="1">
        <v>43931</v>
      </c>
      <c r="D2946">
        <v>1</v>
      </c>
      <c r="E2946">
        <v>721944</v>
      </c>
      <c r="F2946" t="s">
        <v>17</v>
      </c>
      <c r="G2946" s="22">
        <v>0.59</v>
      </c>
    </row>
    <row r="2947" spans="1:7" x14ac:dyDescent="0.25">
      <c r="A2947">
        <v>3547809</v>
      </c>
      <c r="B2947" t="s">
        <v>1011</v>
      </c>
      <c r="C2947" s="1">
        <v>43931</v>
      </c>
      <c r="D2947">
        <v>1</v>
      </c>
      <c r="E2947">
        <v>718773</v>
      </c>
      <c r="F2947" t="s">
        <v>17</v>
      </c>
      <c r="G2947" s="22">
        <v>0.57999999999999996</v>
      </c>
    </row>
    <row r="2948" spans="1:7" x14ac:dyDescent="0.25">
      <c r="A2948">
        <v>3543402</v>
      </c>
      <c r="B2948" t="s">
        <v>1073</v>
      </c>
      <c r="C2948" s="1">
        <v>43931</v>
      </c>
      <c r="D2948">
        <v>1</v>
      </c>
      <c r="E2948">
        <v>703293</v>
      </c>
      <c r="F2948" t="s">
        <v>17</v>
      </c>
      <c r="G2948" s="22">
        <v>0.54</v>
      </c>
    </row>
    <row r="2949" spans="1:7" x14ac:dyDescent="0.25">
      <c r="A2949">
        <v>3534401</v>
      </c>
      <c r="B2949" t="s">
        <v>69</v>
      </c>
      <c r="C2949" s="1">
        <v>43931</v>
      </c>
      <c r="D2949">
        <v>1</v>
      </c>
      <c r="E2949">
        <v>698418</v>
      </c>
      <c r="F2949" t="s">
        <v>17</v>
      </c>
      <c r="G2949" s="22">
        <v>0.6</v>
      </c>
    </row>
    <row r="2950" spans="1:7" x14ac:dyDescent="0.25">
      <c r="A2950">
        <v>3552205</v>
      </c>
      <c r="B2950" t="s">
        <v>1074</v>
      </c>
      <c r="C2950" s="1">
        <v>43931</v>
      </c>
      <c r="D2950">
        <v>1</v>
      </c>
      <c r="E2950">
        <v>679378</v>
      </c>
      <c r="F2950" t="s">
        <v>17</v>
      </c>
      <c r="G2950" s="22">
        <v>0.56000000000000005</v>
      </c>
    </row>
    <row r="2951" spans="1:7" x14ac:dyDescent="0.25">
      <c r="A2951">
        <v>3529401</v>
      </c>
      <c r="B2951" t="s">
        <v>949</v>
      </c>
      <c r="C2951" s="1">
        <v>43931</v>
      </c>
      <c r="D2951">
        <v>1</v>
      </c>
      <c r="E2951">
        <v>472912</v>
      </c>
      <c r="F2951" t="s">
        <v>17</v>
      </c>
      <c r="G2951" s="22">
        <v>0.61</v>
      </c>
    </row>
    <row r="2952" spans="1:7" x14ac:dyDescent="0.25">
      <c r="A2952">
        <v>3549805</v>
      </c>
      <c r="B2952" t="s">
        <v>1075</v>
      </c>
      <c r="C2952" s="1">
        <v>43931</v>
      </c>
      <c r="D2952">
        <v>1</v>
      </c>
      <c r="E2952">
        <v>460671</v>
      </c>
      <c r="F2952" t="s">
        <v>17</v>
      </c>
      <c r="G2952" s="22">
        <v>0.53</v>
      </c>
    </row>
    <row r="2953" spans="1:7" x14ac:dyDescent="0.25">
      <c r="A2953">
        <v>3530607</v>
      </c>
      <c r="B2953" t="s">
        <v>67</v>
      </c>
      <c r="C2953" s="1">
        <v>43931</v>
      </c>
      <c r="D2953">
        <v>1</v>
      </c>
      <c r="E2953">
        <v>445842</v>
      </c>
      <c r="F2953" t="s">
        <v>17</v>
      </c>
      <c r="G2953" s="22">
        <v>0.61</v>
      </c>
    </row>
    <row r="2954" spans="1:7" x14ac:dyDescent="0.25">
      <c r="A2954">
        <v>3548500</v>
      </c>
      <c r="B2954" t="s">
        <v>1076</v>
      </c>
      <c r="C2954" s="1">
        <v>43931</v>
      </c>
      <c r="D2954">
        <v>1</v>
      </c>
      <c r="E2954">
        <v>433311</v>
      </c>
      <c r="F2954" t="s">
        <v>17</v>
      </c>
      <c r="G2954" s="22">
        <v>0.56999999999999995</v>
      </c>
    </row>
    <row r="2955" spans="1:7" x14ac:dyDescent="0.25">
      <c r="A2955">
        <v>3513801</v>
      </c>
      <c r="B2955" t="s">
        <v>37</v>
      </c>
      <c r="C2955" s="1">
        <v>43931</v>
      </c>
      <c r="D2955">
        <v>1</v>
      </c>
      <c r="E2955">
        <v>423884</v>
      </c>
      <c r="F2955" t="s">
        <v>17</v>
      </c>
      <c r="G2955" s="22">
        <v>0.63</v>
      </c>
    </row>
    <row r="2956" spans="1:7" x14ac:dyDescent="0.25">
      <c r="A2956">
        <v>3525904</v>
      </c>
      <c r="B2956" t="s">
        <v>1077</v>
      </c>
      <c r="C2956" s="1">
        <v>43931</v>
      </c>
      <c r="D2956">
        <v>1</v>
      </c>
      <c r="E2956">
        <v>418962</v>
      </c>
      <c r="F2956" t="s">
        <v>17</v>
      </c>
      <c r="G2956" s="22">
        <v>0.56999999999999995</v>
      </c>
    </row>
    <row r="2957" spans="1:7" x14ac:dyDescent="0.25">
      <c r="A2957">
        <v>3538709</v>
      </c>
      <c r="B2957" t="s">
        <v>1078</v>
      </c>
      <c r="C2957" s="1">
        <v>43931</v>
      </c>
      <c r="D2957">
        <v>1</v>
      </c>
      <c r="E2957">
        <v>404142</v>
      </c>
      <c r="F2957" t="s">
        <v>17</v>
      </c>
      <c r="G2957" s="22">
        <v>0.56000000000000005</v>
      </c>
    </row>
    <row r="2958" spans="1:7" x14ac:dyDescent="0.25">
      <c r="A2958">
        <v>3510609</v>
      </c>
      <c r="B2958" t="s">
        <v>824</v>
      </c>
      <c r="C2958" s="1">
        <v>43931</v>
      </c>
      <c r="D2958">
        <v>1</v>
      </c>
      <c r="E2958">
        <v>400927</v>
      </c>
      <c r="F2958" t="s">
        <v>17</v>
      </c>
      <c r="G2958" s="22">
        <v>0.62</v>
      </c>
    </row>
    <row r="2959" spans="1:7" x14ac:dyDescent="0.25">
      <c r="A2959">
        <v>3506003</v>
      </c>
      <c r="B2959" t="s">
        <v>1079</v>
      </c>
      <c r="C2959" s="1">
        <v>43931</v>
      </c>
      <c r="D2959">
        <v>1</v>
      </c>
      <c r="E2959">
        <v>376818</v>
      </c>
      <c r="F2959" t="s">
        <v>17</v>
      </c>
      <c r="G2959" s="22">
        <v>0.53</v>
      </c>
    </row>
    <row r="2960" spans="1:7" x14ac:dyDescent="0.25">
      <c r="A2960">
        <v>3523107</v>
      </c>
      <c r="B2960" t="s">
        <v>57</v>
      </c>
      <c r="C2960" s="1">
        <v>43931</v>
      </c>
      <c r="D2960">
        <v>1</v>
      </c>
      <c r="E2960">
        <v>370821</v>
      </c>
      <c r="F2960" t="s">
        <v>17</v>
      </c>
      <c r="G2960" s="22">
        <v>0.64</v>
      </c>
    </row>
    <row r="2961" spans="1:7" x14ac:dyDescent="0.25">
      <c r="A2961">
        <v>3551009</v>
      </c>
      <c r="B2961" t="s">
        <v>1080</v>
      </c>
      <c r="C2961" s="1">
        <v>43931</v>
      </c>
      <c r="D2961">
        <v>1</v>
      </c>
      <c r="E2961">
        <v>365798</v>
      </c>
      <c r="F2961" t="s">
        <v>17</v>
      </c>
      <c r="G2961" s="22">
        <v>0.66</v>
      </c>
    </row>
    <row r="2962" spans="1:7" x14ac:dyDescent="0.25">
      <c r="A2962">
        <v>3516200</v>
      </c>
      <c r="B2962" t="s">
        <v>1081</v>
      </c>
      <c r="C2962" s="1">
        <v>43931</v>
      </c>
      <c r="D2962">
        <v>1</v>
      </c>
      <c r="E2962">
        <v>353187</v>
      </c>
      <c r="F2962" t="s">
        <v>17</v>
      </c>
      <c r="G2962" s="22">
        <v>0.6</v>
      </c>
    </row>
    <row r="2963" spans="1:7" x14ac:dyDescent="0.25">
      <c r="A2963">
        <v>3541000</v>
      </c>
      <c r="B2963" t="s">
        <v>1082</v>
      </c>
      <c r="C2963" s="1">
        <v>43931</v>
      </c>
      <c r="D2963">
        <v>1</v>
      </c>
      <c r="E2963">
        <v>325073</v>
      </c>
      <c r="F2963" t="s">
        <v>17</v>
      </c>
      <c r="G2963" s="22">
        <v>0.57999999999999996</v>
      </c>
    </row>
    <row r="2964" spans="1:7" x14ac:dyDescent="0.25">
      <c r="A2964">
        <v>3518701</v>
      </c>
      <c r="B2964" t="s">
        <v>1083</v>
      </c>
      <c r="C2964" s="1">
        <v>43931</v>
      </c>
      <c r="D2964">
        <v>1</v>
      </c>
      <c r="E2964">
        <v>320459</v>
      </c>
      <c r="F2964" t="s">
        <v>17</v>
      </c>
      <c r="G2964" s="22">
        <v>0.61</v>
      </c>
    </row>
    <row r="2965" spans="1:7" x14ac:dyDescent="0.25">
      <c r="A2965">
        <v>3554102</v>
      </c>
      <c r="B2965" t="s">
        <v>1084</v>
      </c>
      <c r="C2965" s="1">
        <v>43931</v>
      </c>
      <c r="D2965">
        <v>1</v>
      </c>
      <c r="E2965">
        <v>314924</v>
      </c>
      <c r="F2965" t="s">
        <v>17</v>
      </c>
      <c r="G2965" s="22">
        <v>0.59</v>
      </c>
    </row>
    <row r="2966" spans="1:7" x14ac:dyDescent="0.25">
      <c r="A2966">
        <v>3526902</v>
      </c>
      <c r="B2966" t="s">
        <v>1085</v>
      </c>
      <c r="C2966" s="1">
        <v>43931</v>
      </c>
      <c r="D2966">
        <v>1</v>
      </c>
      <c r="E2966">
        <v>306114</v>
      </c>
      <c r="F2966" t="s">
        <v>17</v>
      </c>
      <c r="G2966" s="22">
        <v>0.52</v>
      </c>
    </row>
    <row r="2967" spans="1:7" x14ac:dyDescent="0.25">
      <c r="A2967">
        <v>3552502</v>
      </c>
      <c r="B2967" t="s">
        <v>93</v>
      </c>
      <c r="C2967" s="1">
        <v>43931</v>
      </c>
      <c r="D2967">
        <v>1</v>
      </c>
      <c r="E2967">
        <v>297637</v>
      </c>
      <c r="F2967" t="s">
        <v>17</v>
      </c>
      <c r="G2967" s="22">
        <v>0.61</v>
      </c>
    </row>
    <row r="2968" spans="1:7" x14ac:dyDescent="0.25">
      <c r="B2968" t="s">
        <v>1086</v>
      </c>
      <c r="C2968" s="1">
        <v>43931</v>
      </c>
      <c r="D2968">
        <v>1</v>
      </c>
      <c r="G2968" s="22">
        <v>0.56999999999999995</v>
      </c>
    </row>
    <row r="2969" spans="1:7" x14ac:dyDescent="0.25">
      <c r="A2969">
        <v>3501608</v>
      </c>
      <c r="B2969" t="s">
        <v>1087</v>
      </c>
      <c r="C2969" s="1">
        <v>43931</v>
      </c>
      <c r="D2969">
        <v>1</v>
      </c>
      <c r="E2969">
        <v>239597</v>
      </c>
      <c r="F2969" t="s">
        <v>17</v>
      </c>
      <c r="G2969" s="22">
        <v>0.56999999999999995</v>
      </c>
    </row>
    <row r="2970" spans="1:7" x14ac:dyDescent="0.25">
      <c r="A2970">
        <v>3501905</v>
      </c>
      <c r="B2970" t="s">
        <v>1088</v>
      </c>
      <c r="C2970" s="1">
        <v>43931</v>
      </c>
      <c r="D2970">
        <v>1</v>
      </c>
      <c r="E2970">
        <v>72195</v>
      </c>
      <c r="F2970" t="s">
        <v>17</v>
      </c>
      <c r="G2970" s="22">
        <v>0.65</v>
      </c>
    </row>
    <row r="2971" spans="1:7" x14ac:dyDescent="0.25">
      <c r="A2971">
        <v>3502804</v>
      </c>
      <c r="B2971" t="s">
        <v>1089</v>
      </c>
      <c r="C2971" s="1">
        <v>43931</v>
      </c>
      <c r="D2971">
        <v>1</v>
      </c>
      <c r="E2971">
        <v>197016</v>
      </c>
      <c r="F2971" t="s">
        <v>17</v>
      </c>
      <c r="G2971" s="22">
        <v>0.52</v>
      </c>
    </row>
    <row r="2972" spans="1:7" x14ac:dyDescent="0.25">
      <c r="A2972">
        <v>3503208</v>
      </c>
      <c r="B2972" t="s">
        <v>1090</v>
      </c>
      <c r="C2972" s="1">
        <v>43931</v>
      </c>
      <c r="D2972">
        <v>1</v>
      </c>
      <c r="E2972">
        <v>236072</v>
      </c>
      <c r="F2972" t="s">
        <v>17</v>
      </c>
      <c r="G2972" s="22">
        <v>0.53</v>
      </c>
    </row>
    <row r="2973" spans="1:7" x14ac:dyDescent="0.25">
      <c r="A2973">
        <v>3503307</v>
      </c>
      <c r="B2973" t="s">
        <v>1091</v>
      </c>
      <c r="C2973" s="1">
        <v>43931</v>
      </c>
      <c r="D2973">
        <v>1</v>
      </c>
      <c r="E2973">
        <v>134236</v>
      </c>
      <c r="F2973" t="s">
        <v>17</v>
      </c>
      <c r="G2973" s="22">
        <v>0.61</v>
      </c>
    </row>
    <row r="2974" spans="1:7" x14ac:dyDescent="0.25">
      <c r="A2974">
        <v>3503901</v>
      </c>
      <c r="B2974" t="s">
        <v>791</v>
      </c>
      <c r="C2974" s="1">
        <v>43931</v>
      </c>
      <c r="D2974">
        <v>1</v>
      </c>
      <c r="E2974">
        <v>89824</v>
      </c>
      <c r="F2974" t="s">
        <v>17</v>
      </c>
      <c r="G2974" s="22">
        <v>0.5</v>
      </c>
    </row>
    <row r="2975" spans="1:7" x14ac:dyDescent="0.25">
      <c r="A2975">
        <v>3504008</v>
      </c>
      <c r="B2975" t="s">
        <v>1092</v>
      </c>
      <c r="C2975" s="1">
        <v>43931</v>
      </c>
      <c r="D2975">
        <v>1</v>
      </c>
      <c r="E2975">
        <v>104386</v>
      </c>
      <c r="F2975" t="s">
        <v>17</v>
      </c>
      <c r="G2975" s="22">
        <v>0.6</v>
      </c>
    </row>
    <row r="2976" spans="1:7" x14ac:dyDescent="0.25">
      <c r="A2976">
        <v>3504107</v>
      </c>
      <c r="B2976" t="s">
        <v>1093</v>
      </c>
      <c r="C2976" s="1">
        <v>43931</v>
      </c>
      <c r="D2976">
        <v>1</v>
      </c>
      <c r="E2976">
        <v>142761</v>
      </c>
      <c r="F2976" t="s">
        <v>17</v>
      </c>
      <c r="G2976" s="22">
        <v>0.61</v>
      </c>
    </row>
    <row r="2977" spans="1:7" x14ac:dyDescent="0.25">
      <c r="A2977">
        <v>3504503</v>
      </c>
      <c r="B2977" t="s">
        <v>1094</v>
      </c>
      <c r="C2977" s="1">
        <v>43931</v>
      </c>
      <c r="D2977">
        <v>1</v>
      </c>
      <c r="E2977">
        <v>90655</v>
      </c>
      <c r="F2977" t="s">
        <v>17</v>
      </c>
      <c r="G2977" s="22">
        <v>0.61</v>
      </c>
    </row>
    <row r="2978" spans="1:7" x14ac:dyDescent="0.25">
      <c r="A2978">
        <v>3505500</v>
      </c>
      <c r="B2978" t="s">
        <v>1095</v>
      </c>
      <c r="C2978" s="1">
        <v>43931</v>
      </c>
      <c r="D2978">
        <v>1</v>
      </c>
      <c r="E2978">
        <v>122098</v>
      </c>
      <c r="F2978" t="s">
        <v>17</v>
      </c>
      <c r="G2978" s="22">
        <v>0.57999999999999996</v>
      </c>
    </row>
    <row r="2979" spans="1:7" x14ac:dyDescent="0.25">
      <c r="A2979">
        <v>3505708</v>
      </c>
      <c r="B2979" t="s">
        <v>23</v>
      </c>
      <c r="C2979" s="1">
        <v>43931</v>
      </c>
      <c r="D2979">
        <v>1</v>
      </c>
      <c r="E2979">
        <v>274182</v>
      </c>
      <c r="F2979" t="s">
        <v>17</v>
      </c>
      <c r="G2979" s="22">
        <v>0.53</v>
      </c>
    </row>
    <row r="2980" spans="1:7" x14ac:dyDescent="0.25">
      <c r="A2980">
        <v>3506102</v>
      </c>
      <c r="B2980" t="s">
        <v>1096</v>
      </c>
      <c r="C2980" s="1">
        <v>43931</v>
      </c>
      <c r="D2980">
        <v>1</v>
      </c>
      <c r="E2980">
        <v>77496</v>
      </c>
      <c r="F2980" t="s">
        <v>17</v>
      </c>
      <c r="G2980" s="22">
        <v>0.71</v>
      </c>
    </row>
    <row r="2981" spans="1:7" x14ac:dyDescent="0.25">
      <c r="A2981">
        <v>3506508</v>
      </c>
      <c r="B2981" t="s">
        <v>1097</v>
      </c>
      <c r="C2981" s="1">
        <v>43931</v>
      </c>
      <c r="D2981">
        <v>1</v>
      </c>
      <c r="E2981">
        <v>123638</v>
      </c>
      <c r="F2981" t="s">
        <v>17</v>
      </c>
      <c r="G2981" s="22">
        <v>0.59</v>
      </c>
    </row>
    <row r="2982" spans="1:7" x14ac:dyDescent="0.25">
      <c r="A2982">
        <v>3507506</v>
      </c>
      <c r="B2982" t="s">
        <v>1098</v>
      </c>
      <c r="C2982" s="1">
        <v>43931</v>
      </c>
      <c r="D2982">
        <v>1</v>
      </c>
      <c r="E2982">
        <v>146497</v>
      </c>
      <c r="F2982" t="s">
        <v>17</v>
      </c>
      <c r="G2982" s="22">
        <v>0.57999999999999996</v>
      </c>
    </row>
    <row r="2983" spans="1:7" x14ac:dyDescent="0.25">
      <c r="A2983">
        <v>3507605</v>
      </c>
      <c r="B2983" t="s">
        <v>1099</v>
      </c>
      <c r="C2983" s="1">
        <v>43931</v>
      </c>
      <c r="D2983">
        <v>1</v>
      </c>
      <c r="E2983">
        <v>168668</v>
      </c>
      <c r="F2983" t="s">
        <v>17</v>
      </c>
      <c r="G2983" s="22">
        <v>0.57999999999999996</v>
      </c>
    </row>
    <row r="2984" spans="1:7" x14ac:dyDescent="0.25">
      <c r="A2984">
        <v>3508504</v>
      </c>
      <c r="B2984" t="s">
        <v>1100</v>
      </c>
      <c r="C2984" s="1">
        <v>43931</v>
      </c>
      <c r="D2984">
        <v>1</v>
      </c>
      <c r="E2984">
        <v>94263</v>
      </c>
      <c r="F2984" t="s">
        <v>17</v>
      </c>
      <c r="G2984" s="22">
        <v>0.66</v>
      </c>
    </row>
    <row r="2985" spans="1:7" x14ac:dyDescent="0.25">
      <c r="A2985">
        <v>3509007</v>
      </c>
      <c r="B2985" t="s">
        <v>27</v>
      </c>
      <c r="C2985" s="1">
        <v>43931</v>
      </c>
      <c r="D2985">
        <v>1</v>
      </c>
      <c r="E2985">
        <v>101470</v>
      </c>
      <c r="F2985" t="s">
        <v>17</v>
      </c>
      <c r="G2985" s="22">
        <v>0.65</v>
      </c>
    </row>
    <row r="2986" spans="1:7" x14ac:dyDescent="0.25">
      <c r="A2986">
        <v>3509205</v>
      </c>
      <c r="B2986" t="s">
        <v>30</v>
      </c>
      <c r="C2986" s="1">
        <v>43931</v>
      </c>
      <c r="D2986">
        <v>1</v>
      </c>
      <c r="E2986">
        <v>76801</v>
      </c>
      <c r="F2986" t="s">
        <v>17</v>
      </c>
      <c r="G2986" s="22">
        <v>0.67</v>
      </c>
    </row>
    <row r="2987" spans="1:7" x14ac:dyDescent="0.25">
      <c r="A2987">
        <v>3509601</v>
      </c>
      <c r="B2987" t="s">
        <v>1101</v>
      </c>
      <c r="C2987" s="1">
        <v>43931</v>
      </c>
      <c r="D2987">
        <v>1</v>
      </c>
      <c r="E2987">
        <v>84650</v>
      </c>
      <c r="F2987" t="s">
        <v>17</v>
      </c>
      <c r="G2987" s="22">
        <v>0.64</v>
      </c>
    </row>
    <row r="2988" spans="1:7" x14ac:dyDescent="0.25">
      <c r="A2988">
        <v>3510500</v>
      </c>
      <c r="B2988" t="s">
        <v>1102</v>
      </c>
      <c r="C2988" s="1">
        <v>43931</v>
      </c>
      <c r="D2988">
        <v>1</v>
      </c>
      <c r="E2988">
        <v>121532</v>
      </c>
      <c r="F2988" t="s">
        <v>17</v>
      </c>
      <c r="G2988" s="22">
        <v>0.65</v>
      </c>
    </row>
    <row r="2989" spans="1:7" x14ac:dyDescent="0.25">
      <c r="A2989">
        <v>3511102</v>
      </c>
      <c r="B2989" t="s">
        <v>1103</v>
      </c>
      <c r="C2989" s="1">
        <v>43931</v>
      </c>
      <c r="D2989">
        <v>1</v>
      </c>
      <c r="E2989">
        <v>121862</v>
      </c>
      <c r="F2989" t="s">
        <v>17</v>
      </c>
      <c r="G2989" s="22">
        <v>0.51</v>
      </c>
    </row>
    <row r="2990" spans="1:7" x14ac:dyDescent="0.25">
      <c r="A2990">
        <v>3513009</v>
      </c>
      <c r="B2990" t="s">
        <v>34</v>
      </c>
      <c r="C2990" s="1">
        <v>43931</v>
      </c>
      <c r="D2990">
        <v>1</v>
      </c>
      <c r="E2990">
        <v>249210</v>
      </c>
      <c r="F2990" t="s">
        <v>17</v>
      </c>
      <c r="G2990" s="22">
        <v>0.6</v>
      </c>
    </row>
    <row r="2991" spans="1:7" x14ac:dyDescent="0.25">
      <c r="A2991">
        <v>3513405</v>
      </c>
      <c r="B2991" t="s">
        <v>1104</v>
      </c>
      <c r="C2991" s="1">
        <v>43931</v>
      </c>
      <c r="D2991">
        <v>1</v>
      </c>
      <c r="E2991">
        <v>82238</v>
      </c>
      <c r="F2991" t="s">
        <v>17</v>
      </c>
      <c r="G2991" s="22">
        <v>0.69</v>
      </c>
    </row>
    <row r="2992" spans="1:7" x14ac:dyDescent="0.25">
      <c r="A2992">
        <v>3513504</v>
      </c>
      <c r="B2992" t="s">
        <v>1105</v>
      </c>
      <c r="C2992" s="1">
        <v>43931</v>
      </c>
      <c r="D2992">
        <v>1</v>
      </c>
      <c r="E2992">
        <v>130705</v>
      </c>
      <c r="F2992" t="s">
        <v>17</v>
      </c>
      <c r="G2992" s="22">
        <v>0.59</v>
      </c>
    </row>
    <row r="2993" spans="1:7" x14ac:dyDescent="0.25">
      <c r="A2993">
        <v>3515004</v>
      </c>
      <c r="B2993" t="s">
        <v>40</v>
      </c>
      <c r="C2993" s="1">
        <v>43931</v>
      </c>
      <c r="D2993">
        <v>1</v>
      </c>
      <c r="E2993">
        <v>273726</v>
      </c>
      <c r="F2993" t="s">
        <v>17</v>
      </c>
      <c r="G2993" s="22">
        <v>0.61</v>
      </c>
    </row>
    <row r="2994" spans="1:7" x14ac:dyDescent="0.25">
      <c r="A2994">
        <v>3515707</v>
      </c>
      <c r="B2994" t="s">
        <v>44</v>
      </c>
      <c r="C2994" s="1">
        <v>43931</v>
      </c>
      <c r="D2994">
        <v>1</v>
      </c>
      <c r="E2994">
        <v>194276</v>
      </c>
      <c r="F2994" t="s">
        <v>17</v>
      </c>
      <c r="G2994" s="22">
        <v>0.59</v>
      </c>
    </row>
    <row r="2995" spans="1:7" x14ac:dyDescent="0.25">
      <c r="A2995">
        <v>3516309</v>
      </c>
      <c r="B2995" t="s">
        <v>46</v>
      </c>
      <c r="C2995" s="1">
        <v>43931</v>
      </c>
      <c r="D2995">
        <v>1</v>
      </c>
      <c r="E2995">
        <v>175844</v>
      </c>
      <c r="F2995" t="s">
        <v>17</v>
      </c>
      <c r="G2995" s="22">
        <v>0.57999999999999996</v>
      </c>
    </row>
    <row r="2996" spans="1:7" x14ac:dyDescent="0.25">
      <c r="A2996">
        <v>3516408</v>
      </c>
      <c r="B2996" t="s">
        <v>48</v>
      </c>
      <c r="C2996" s="1">
        <v>43931</v>
      </c>
      <c r="D2996">
        <v>1</v>
      </c>
      <c r="E2996">
        <v>154489</v>
      </c>
      <c r="F2996" t="s">
        <v>17</v>
      </c>
      <c r="G2996" s="22">
        <v>0.62</v>
      </c>
    </row>
    <row r="2997" spans="1:7" x14ac:dyDescent="0.25">
      <c r="A2997">
        <v>3518404</v>
      </c>
      <c r="B2997" t="s">
        <v>1106</v>
      </c>
      <c r="C2997" s="1">
        <v>43931</v>
      </c>
      <c r="D2997">
        <v>1</v>
      </c>
      <c r="E2997">
        <v>121798</v>
      </c>
      <c r="F2997" t="s">
        <v>17</v>
      </c>
      <c r="G2997" s="22">
        <v>0.64</v>
      </c>
    </row>
    <row r="2998" spans="1:7" x14ac:dyDescent="0.25">
      <c r="A2998">
        <v>3519071</v>
      </c>
      <c r="B2998" t="s">
        <v>1107</v>
      </c>
      <c r="C2998" s="1">
        <v>43931</v>
      </c>
      <c r="D2998">
        <v>1</v>
      </c>
      <c r="E2998">
        <v>230851</v>
      </c>
      <c r="F2998" t="s">
        <v>17</v>
      </c>
      <c r="G2998" s="22">
        <v>0.61</v>
      </c>
    </row>
    <row r="2999" spans="1:7" x14ac:dyDescent="0.25">
      <c r="A2999">
        <v>3519709</v>
      </c>
      <c r="B2999" t="s">
        <v>1108</v>
      </c>
      <c r="C2999" s="1">
        <v>43931</v>
      </c>
      <c r="D2999">
        <v>1</v>
      </c>
      <c r="E2999">
        <v>78878</v>
      </c>
      <c r="F2999" t="s">
        <v>17</v>
      </c>
      <c r="G2999" s="22">
        <v>0.69</v>
      </c>
    </row>
    <row r="3000" spans="1:7" x14ac:dyDescent="0.25">
      <c r="A3000">
        <v>3520509</v>
      </c>
      <c r="B3000" t="s">
        <v>1109</v>
      </c>
      <c r="C3000" s="1">
        <v>43931</v>
      </c>
      <c r="D3000">
        <v>1</v>
      </c>
      <c r="E3000">
        <v>251627</v>
      </c>
      <c r="F3000" t="s">
        <v>17</v>
      </c>
      <c r="G3000" s="22">
        <v>0.61</v>
      </c>
    </row>
    <row r="3001" spans="1:7" x14ac:dyDescent="0.25">
      <c r="A3001">
        <v>3522109</v>
      </c>
      <c r="B3001" t="s">
        <v>1110</v>
      </c>
      <c r="C3001" s="1">
        <v>43931</v>
      </c>
      <c r="D3001">
        <v>1</v>
      </c>
      <c r="E3001">
        <v>101816</v>
      </c>
      <c r="F3001" t="s">
        <v>17</v>
      </c>
      <c r="G3001" s="22">
        <v>0.65</v>
      </c>
    </row>
    <row r="3002" spans="1:7" x14ac:dyDescent="0.25">
      <c r="A3002">
        <v>3522208</v>
      </c>
      <c r="B3002" t="s">
        <v>53</v>
      </c>
      <c r="C3002" s="1">
        <v>43931</v>
      </c>
      <c r="D3002">
        <v>1</v>
      </c>
      <c r="E3002">
        <v>175693</v>
      </c>
      <c r="F3002" t="s">
        <v>17</v>
      </c>
      <c r="G3002" s="22">
        <v>0.65</v>
      </c>
    </row>
    <row r="3003" spans="1:7" x14ac:dyDescent="0.25">
      <c r="A3003">
        <v>3522307</v>
      </c>
      <c r="B3003" t="s">
        <v>1111</v>
      </c>
      <c r="C3003" s="1">
        <v>43931</v>
      </c>
      <c r="D3003">
        <v>1</v>
      </c>
      <c r="E3003">
        <v>163901</v>
      </c>
      <c r="F3003" t="s">
        <v>17</v>
      </c>
      <c r="G3003" s="22">
        <v>0.59</v>
      </c>
    </row>
    <row r="3004" spans="1:7" x14ac:dyDescent="0.25">
      <c r="A3004">
        <v>3522406</v>
      </c>
      <c r="B3004" t="s">
        <v>1112</v>
      </c>
      <c r="C3004" s="1">
        <v>43931</v>
      </c>
      <c r="D3004">
        <v>1</v>
      </c>
      <c r="E3004">
        <v>94354</v>
      </c>
      <c r="F3004" t="s">
        <v>17</v>
      </c>
      <c r="G3004" s="22">
        <v>0.57999999999999996</v>
      </c>
    </row>
    <row r="3005" spans="1:7" x14ac:dyDescent="0.25">
      <c r="A3005">
        <v>3522505</v>
      </c>
      <c r="B3005" t="s">
        <v>55</v>
      </c>
      <c r="C3005" s="1">
        <v>43931</v>
      </c>
      <c r="D3005">
        <v>1</v>
      </c>
      <c r="E3005">
        <v>237700</v>
      </c>
      <c r="F3005" t="s">
        <v>17</v>
      </c>
      <c r="G3005" s="22">
        <v>0.59</v>
      </c>
    </row>
    <row r="3006" spans="1:7" x14ac:dyDescent="0.25">
      <c r="A3006">
        <v>3522604</v>
      </c>
      <c r="B3006" t="s">
        <v>1113</v>
      </c>
      <c r="C3006" s="1">
        <v>43931</v>
      </c>
      <c r="D3006">
        <v>1</v>
      </c>
      <c r="E3006">
        <v>74773</v>
      </c>
      <c r="F3006" t="s">
        <v>17</v>
      </c>
      <c r="G3006" s="22">
        <v>0.64</v>
      </c>
    </row>
    <row r="3007" spans="1:7" x14ac:dyDescent="0.25">
      <c r="A3007">
        <v>3523404</v>
      </c>
      <c r="B3007" t="s">
        <v>1114</v>
      </c>
      <c r="C3007" s="1">
        <v>43931</v>
      </c>
      <c r="D3007">
        <v>1</v>
      </c>
      <c r="E3007">
        <v>120858</v>
      </c>
      <c r="F3007" t="s">
        <v>17</v>
      </c>
      <c r="G3007" s="22">
        <v>0.56000000000000005</v>
      </c>
    </row>
    <row r="3008" spans="1:7" x14ac:dyDescent="0.25">
      <c r="A3008">
        <v>3523909</v>
      </c>
      <c r="B3008" t="s">
        <v>1115</v>
      </c>
      <c r="C3008" s="1">
        <v>43931</v>
      </c>
      <c r="D3008">
        <v>1</v>
      </c>
      <c r="E3008">
        <v>173939</v>
      </c>
      <c r="F3008" t="s">
        <v>17</v>
      </c>
      <c r="G3008" s="22">
        <v>0.59</v>
      </c>
    </row>
    <row r="3009" spans="1:7" x14ac:dyDescent="0.25">
      <c r="A3009">
        <v>3524303</v>
      </c>
      <c r="B3009" t="s">
        <v>1116</v>
      </c>
      <c r="C3009" s="1">
        <v>43931</v>
      </c>
      <c r="D3009">
        <v>1</v>
      </c>
      <c r="E3009">
        <v>77263</v>
      </c>
      <c r="F3009" t="s">
        <v>17</v>
      </c>
      <c r="G3009" s="22">
        <v>0.57999999999999996</v>
      </c>
    </row>
    <row r="3010" spans="1:7" x14ac:dyDescent="0.25">
      <c r="A3010">
        <v>3524402</v>
      </c>
      <c r="B3010" t="s">
        <v>1117</v>
      </c>
      <c r="C3010" s="1">
        <v>43931</v>
      </c>
      <c r="D3010">
        <v>1</v>
      </c>
      <c r="E3010">
        <v>233662</v>
      </c>
      <c r="F3010" t="s">
        <v>17</v>
      </c>
      <c r="G3010" s="22">
        <v>0.61</v>
      </c>
    </row>
    <row r="3011" spans="1:7" x14ac:dyDescent="0.25">
      <c r="A3011">
        <v>3525003</v>
      </c>
      <c r="B3011" t="s">
        <v>59</v>
      </c>
      <c r="C3011" s="1">
        <v>43931</v>
      </c>
      <c r="D3011">
        <v>1</v>
      </c>
      <c r="E3011">
        <v>124937</v>
      </c>
      <c r="F3011" t="s">
        <v>17</v>
      </c>
      <c r="G3011" s="22">
        <v>0.6</v>
      </c>
    </row>
    <row r="3012" spans="1:7" x14ac:dyDescent="0.25">
      <c r="A3012">
        <v>3525300</v>
      </c>
      <c r="B3012" t="s">
        <v>1118</v>
      </c>
      <c r="C3012" s="1">
        <v>43931</v>
      </c>
      <c r="D3012">
        <v>1</v>
      </c>
      <c r="E3012">
        <v>150252</v>
      </c>
      <c r="F3012" t="s">
        <v>17</v>
      </c>
      <c r="G3012" s="22">
        <v>0.61</v>
      </c>
    </row>
    <row r="3013" spans="1:7" x14ac:dyDescent="0.25">
      <c r="A3013">
        <v>3526704</v>
      </c>
      <c r="B3013" t="s">
        <v>1119</v>
      </c>
      <c r="C3013" s="1">
        <v>43931</v>
      </c>
      <c r="D3013">
        <v>1</v>
      </c>
      <c r="E3013">
        <v>103391</v>
      </c>
      <c r="F3013" t="s">
        <v>17</v>
      </c>
      <c r="G3013" s="22">
        <v>0.61</v>
      </c>
    </row>
    <row r="3014" spans="1:7" x14ac:dyDescent="0.25">
      <c r="A3014">
        <v>3527108</v>
      </c>
      <c r="B3014" t="s">
        <v>1120</v>
      </c>
      <c r="C3014" s="1">
        <v>43931</v>
      </c>
      <c r="D3014">
        <v>1</v>
      </c>
      <c r="E3014">
        <v>78013</v>
      </c>
      <c r="F3014" t="s">
        <v>17</v>
      </c>
      <c r="G3014" s="22">
        <v>0.57999999999999996</v>
      </c>
    </row>
    <row r="3015" spans="1:7" x14ac:dyDescent="0.25">
      <c r="A3015">
        <v>3527207</v>
      </c>
      <c r="B3015" t="s">
        <v>1121</v>
      </c>
      <c r="C3015" s="1">
        <v>43931</v>
      </c>
      <c r="D3015">
        <v>1</v>
      </c>
      <c r="E3015">
        <v>88706</v>
      </c>
      <c r="F3015" t="s">
        <v>17</v>
      </c>
      <c r="G3015" s="22">
        <v>0.71</v>
      </c>
    </row>
    <row r="3016" spans="1:7" x14ac:dyDescent="0.25">
      <c r="A3016">
        <v>3528502</v>
      </c>
      <c r="B3016" t="s">
        <v>940</v>
      </c>
      <c r="C3016" s="1">
        <v>43931</v>
      </c>
      <c r="D3016">
        <v>1</v>
      </c>
      <c r="E3016">
        <v>100179</v>
      </c>
      <c r="F3016" t="s">
        <v>17</v>
      </c>
      <c r="G3016" s="22">
        <v>0.67</v>
      </c>
    </row>
    <row r="3017" spans="1:7" x14ac:dyDescent="0.25">
      <c r="A3017">
        <v>3529005</v>
      </c>
      <c r="B3017" t="s">
        <v>1122</v>
      </c>
      <c r="C3017" s="1">
        <v>43931</v>
      </c>
      <c r="D3017">
        <v>1</v>
      </c>
      <c r="E3017">
        <v>238882</v>
      </c>
      <c r="F3017" t="s">
        <v>17</v>
      </c>
      <c r="G3017" s="22">
        <v>0.55000000000000004</v>
      </c>
    </row>
    <row r="3018" spans="1:7" x14ac:dyDescent="0.25">
      <c r="A3018">
        <v>3529302</v>
      </c>
      <c r="B3018" t="s">
        <v>1123</v>
      </c>
      <c r="C3018" s="1">
        <v>43931</v>
      </c>
      <c r="D3018">
        <v>1</v>
      </c>
      <c r="E3018">
        <v>83170</v>
      </c>
      <c r="F3018" t="s">
        <v>17</v>
      </c>
      <c r="G3018" s="22">
        <v>0.56999999999999995</v>
      </c>
    </row>
    <row r="3019" spans="1:7" x14ac:dyDescent="0.25">
      <c r="A3019">
        <v>3530706</v>
      </c>
      <c r="B3019" t="s">
        <v>1124</v>
      </c>
      <c r="C3019" s="1">
        <v>43931</v>
      </c>
      <c r="D3019">
        <v>1</v>
      </c>
      <c r="E3019">
        <v>151888</v>
      </c>
      <c r="F3019" t="s">
        <v>17</v>
      </c>
      <c r="G3019" s="22">
        <v>0.61</v>
      </c>
    </row>
    <row r="3020" spans="1:7" x14ac:dyDescent="0.25">
      <c r="A3020">
        <v>3530805</v>
      </c>
      <c r="B3020" t="s">
        <v>1125</v>
      </c>
      <c r="C3020" s="1">
        <v>43931</v>
      </c>
      <c r="D3020">
        <v>1</v>
      </c>
      <c r="E3020">
        <v>93189</v>
      </c>
      <c r="F3020" t="s">
        <v>17</v>
      </c>
      <c r="G3020" s="22">
        <v>0.62</v>
      </c>
    </row>
    <row r="3021" spans="1:7" x14ac:dyDescent="0.25">
      <c r="A3021">
        <v>3534708</v>
      </c>
      <c r="B3021" t="s">
        <v>1126</v>
      </c>
      <c r="C3021" s="1">
        <v>43931</v>
      </c>
      <c r="D3021">
        <v>1</v>
      </c>
      <c r="E3021">
        <v>113542</v>
      </c>
      <c r="F3021" t="s">
        <v>17</v>
      </c>
      <c r="G3021" s="22">
        <v>0.62</v>
      </c>
    </row>
    <row r="3022" spans="1:7" x14ac:dyDescent="0.25">
      <c r="A3022">
        <v>3536505</v>
      </c>
      <c r="B3022" t="s">
        <v>1127</v>
      </c>
      <c r="C3022" s="1">
        <v>43931</v>
      </c>
      <c r="D3022">
        <v>1</v>
      </c>
      <c r="E3022">
        <v>109424</v>
      </c>
      <c r="F3022" t="s">
        <v>17</v>
      </c>
      <c r="G3022" s="22">
        <v>0.61</v>
      </c>
    </row>
    <row r="3023" spans="1:7" x14ac:dyDescent="0.25">
      <c r="A3023">
        <v>3538006</v>
      </c>
      <c r="B3023" t="s">
        <v>1128</v>
      </c>
      <c r="C3023" s="1">
        <v>43931</v>
      </c>
      <c r="D3023">
        <v>1</v>
      </c>
      <c r="E3023">
        <v>168328</v>
      </c>
      <c r="F3023" t="s">
        <v>17</v>
      </c>
      <c r="G3023" s="22">
        <v>0.66</v>
      </c>
    </row>
    <row r="3024" spans="1:7" x14ac:dyDescent="0.25">
      <c r="A3024">
        <v>3539301</v>
      </c>
      <c r="B3024" t="s">
        <v>1129</v>
      </c>
      <c r="C3024" s="1">
        <v>43931</v>
      </c>
      <c r="D3024">
        <v>1</v>
      </c>
      <c r="E3024">
        <v>76409</v>
      </c>
      <c r="F3024" t="s">
        <v>17</v>
      </c>
      <c r="G3024" s="22">
        <v>0.67</v>
      </c>
    </row>
    <row r="3025" spans="1:7" x14ac:dyDescent="0.25">
      <c r="A3025">
        <v>3539806</v>
      </c>
      <c r="B3025" t="s">
        <v>971</v>
      </c>
      <c r="C3025" s="1">
        <v>43931</v>
      </c>
      <c r="D3025">
        <v>1</v>
      </c>
      <c r="E3025">
        <v>117452</v>
      </c>
      <c r="F3025" t="s">
        <v>17</v>
      </c>
      <c r="G3025" s="22">
        <v>0.65</v>
      </c>
    </row>
    <row r="3026" spans="1:7" x14ac:dyDescent="0.25">
      <c r="A3026">
        <v>3541406</v>
      </c>
      <c r="B3026" t="s">
        <v>1130</v>
      </c>
      <c r="C3026" s="1">
        <v>43931</v>
      </c>
      <c r="D3026">
        <v>1</v>
      </c>
      <c r="E3026">
        <v>228743</v>
      </c>
      <c r="F3026" t="s">
        <v>17</v>
      </c>
      <c r="G3026" s="22">
        <v>0.54</v>
      </c>
    </row>
    <row r="3027" spans="1:7" x14ac:dyDescent="0.25">
      <c r="A3027">
        <v>3543303</v>
      </c>
      <c r="B3027" t="s">
        <v>980</v>
      </c>
      <c r="C3027" s="1">
        <v>43931</v>
      </c>
      <c r="D3027">
        <v>1</v>
      </c>
      <c r="E3027">
        <v>123393</v>
      </c>
      <c r="F3027" t="s">
        <v>17</v>
      </c>
      <c r="G3027" s="22">
        <v>0.7</v>
      </c>
    </row>
    <row r="3028" spans="1:7" x14ac:dyDescent="0.25">
      <c r="A3028">
        <v>3543907</v>
      </c>
      <c r="B3028" t="s">
        <v>1131</v>
      </c>
      <c r="C3028" s="1">
        <v>43931</v>
      </c>
      <c r="D3028">
        <v>1</v>
      </c>
      <c r="E3028">
        <v>206424</v>
      </c>
      <c r="F3028" t="s">
        <v>17</v>
      </c>
      <c r="G3028" s="22">
        <v>0.62</v>
      </c>
    </row>
    <row r="3029" spans="1:7" x14ac:dyDescent="0.25">
      <c r="A3029">
        <v>3545209</v>
      </c>
      <c r="B3029" t="s">
        <v>1132</v>
      </c>
      <c r="C3029" s="1">
        <v>43931</v>
      </c>
      <c r="D3029">
        <v>1</v>
      </c>
      <c r="E3029">
        <v>118663</v>
      </c>
      <c r="F3029" t="s">
        <v>17</v>
      </c>
      <c r="G3029" s="22">
        <v>0.61</v>
      </c>
    </row>
    <row r="3030" spans="1:7" x14ac:dyDescent="0.25">
      <c r="A3030">
        <v>3545803</v>
      </c>
      <c r="B3030" t="s">
        <v>1133</v>
      </c>
      <c r="C3030" s="1">
        <v>43931</v>
      </c>
      <c r="D3030">
        <v>1</v>
      </c>
      <c r="E3030">
        <v>193475</v>
      </c>
      <c r="F3030" t="s">
        <v>17</v>
      </c>
      <c r="G3030" s="22">
        <v>0.56999999999999995</v>
      </c>
    </row>
    <row r="3031" spans="1:7" x14ac:dyDescent="0.25">
      <c r="A3031">
        <v>3547304</v>
      </c>
      <c r="B3031" t="s">
        <v>1003</v>
      </c>
      <c r="C3031" s="1">
        <v>43931</v>
      </c>
      <c r="D3031">
        <v>1</v>
      </c>
      <c r="E3031">
        <v>139447</v>
      </c>
      <c r="F3031" t="s">
        <v>17</v>
      </c>
      <c r="G3031" s="22">
        <v>0.61</v>
      </c>
    </row>
    <row r="3032" spans="1:7" x14ac:dyDescent="0.25">
      <c r="A3032">
        <v>3548807</v>
      </c>
      <c r="B3032" t="s">
        <v>1035</v>
      </c>
      <c r="C3032" s="1">
        <v>43931</v>
      </c>
      <c r="D3032">
        <v>1</v>
      </c>
      <c r="E3032">
        <v>161127</v>
      </c>
      <c r="F3032" t="s">
        <v>17</v>
      </c>
      <c r="G3032" s="22">
        <v>0.56000000000000005</v>
      </c>
    </row>
    <row r="3033" spans="1:7" x14ac:dyDescent="0.25">
      <c r="A3033">
        <v>3548906</v>
      </c>
      <c r="B3033" t="s">
        <v>1134</v>
      </c>
      <c r="C3033" s="1">
        <v>43931</v>
      </c>
      <c r="D3033">
        <v>1</v>
      </c>
      <c r="E3033">
        <v>251983</v>
      </c>
      <c r="F3033" t="s">
        <v>17</v>
      </c>
      <c r="G3033" s="22">
        <v>0.61</v>
      </c>
    </row>
    <row r="3034" spans="1:7" x14ac:dyDescent="0.25">
      <c r="A3034">
        <v>3549102</v>
      </c>
      <c r="B3034" t="s">
        <v>1135</v>
      </c>
      <c r="C3034" s="1">
        <v>43931</v>
      </c>
      <c r="D3034">
        <v>1</v>
      </c>
      <c r="E3034">
        <v>91211</v>
      </c>
      <c r="F3034" t="s">
        <v>17</v>
      </c>
      <c r="G3034" s="22">
        <v>0.68</v>
      </c>
    </row>
    <row r="3035" spans="1:7" x14ac:dyDescent="0.25">
      <c r="A3035">
        <v>3550605</v>
      </c>
      <c r="B3035" t="s">
        <v>1136</v>
      </c>
      <c r="C3035" s="1">
        <v>43931</v>
      </c>
      <c r="D3035">
        <v>1</v>
      </c>
      <c r="E3035">
        <v>91016</v>
      </c>
      <c r="F3035" t="s">
        <v>17</v>
      </c>
      <c r="G3035" s="22">
        <v>0.63</v>
      </c>
    </row>
    <row r="3036" spans="1:7" x14ac:dyDescent="0.25">
      <c r="A3036">
        <v>3550704</v>
      </c>
      <c r="B3036" t="s">
        <v>1137</v>
      </c>
      <c r="C3036" s="1">
        <v>43931</v>
      </c>
      <c r="D3036">
        <v>1</v>
      </c>
      <c r="E3036">
        <v>88980</v>
      </c>
      <c r="F3036" t="s">
        <v>17</v>
      </c>
      <c r="G3036" s="22">
        <v>0.71</v>
      </c>
    </row>
    <row r="3037" spans="1:7" x14ac:dyDescent="0.25">
      <c r="A3037">
        <v>3551702</v>
      </c>
      <c r="B3037" t="s">
        <v>1138</v>
      </c>
      <c r="C3037" s="1">
        <v>43931</v>
      </c>
      <c r="D3037">
        <v>1</v>
      </c>
      <c r="E3037">
        <v>125815</v>
      </c>
      <c r="F3037" t="s">
        <v>17</v>
      </c>
      <c r="G3037" s="22">
        <v>0.66</v>
      </c>
    </row>
    <row r="3038" spans="1:7" x14ac:dyDescent="0.25">
      <c r="A3038">
        <v>3552403</v>
      </c>
      <c r="B3038" t="s">
        <v>1139</v>
      </c>
      <c r="C3038" s="1">
        <v>43931</v>
      </c>
      <c r="D3038">
        <v>1</v>
      </c>
      <c r="E3038">
        <v>282441</v>
      </c>
      <c r="F3038" t="s">
        <v>17</v>
      </c>
      <c r="G3038" s="22">
        <v>0.56000000000000005</v>
      </c>
    </row>
    <row r="3039" spans="1:7" x14ac:dyDescent="0.25">
      <c r="A3039">
        <v>3552809</v>
      </c>
      <c r="B3039" t="s">
        <v>1051</v>
      </c>
      <c r="C3039" s="1">
        <v>43931</v>
      </c>
      <c r="D3039">
        <v>1</v>
      </c>
      <c r="E3039">
        <v>289664</v>
      </c>
      <c r="F3039" t="s">
        <v>17</v>
      </c>
      <c r="G3039" s="22">
        <v>0.56999999999999995</v>
      </c>
    </row>
    <row r="3040" spans="1:7" x14ac:dyDescent="0.25">
      <c r="A3040">
        <v>3554003</v>
      </c>
      <c r="B3040" t="s">
        <v>1140</v>
      </c>
      <c r="C3040" s="1">
        <v>43931</v>
      </c>
      <c r="D3040">
        <v>1</v>
      </c>
      <c r="E3040">
        <v>121766</v>
      </c>
      <c r="F3040" t="s">
        <v>17</v>
      </c>
      <c r="G3040" s="22">
        <v>0.62</v>
      </c>
    </row>
    <row r="3041" spans="1:7" x14ac:dyDescent="0.25">
      <c r="A3041">
        <v>3555406</v>
      </c>
      <c r="B3041" t="s">
        <v>1141</v>
      </c>
      <c r="C3041" s="1">
        <v>43931</v>
      </c>
      <c r="D3041">
        <v>1</v>
      </c>
      <c r="E3041">
        <v>90799</v>
      </c>
      <c r="F3041" t="s">
        <v>17</v>
      </c>
      <c r="G3041" s="22">
        <v>0.7</v>
      </c>
    </row>
    <row r="3042" spans="1:7" x14ac:dyDescent="0.25">
      <c r="A3042">
        <v>3556206</v>
      </c>
      <c r="B3042" t="s">
        <v>1142</v>
      </c>
      <c r="C3042" s="1">
        <v>43931</v>
      </c>
      <c r="D3042">
        <v>1</v>
      </c>
      <c r="E3042">
        <v>129193</v>
      </c>
      <c r="F3042" t="s">
        <v>17</v>
      </c>
      <c r="G3042" s="22">
        <v>0.6</v>
      </c>
    </row>
    <row r="3043" spans="1:7" x14ac:dyDescent="0.25">
      <c r="A3043">
        <v>3556503</v>
      </c>
      <c r="B3043" t="s">
        <v>1143</v>
      </c>
      <c r="C3043" s="1">
        <v>43931</v>
      </c>
      <c r="D3043">
        <v>1</v>
      </c>
      <c r="E3043">
        <v>121838</v>
      </c>
      <c r="F3043" t="s">
        <v>17</v>
      </c>
      <c r="G3043" s="22">
        <v>0.55000000000000004</v>
      </c>
    </row>
    <row r="3044" spans="1:7" x14ac:dyDescent="0.25">
      <c r="A3044">
        <v>3556701</v>
      </c>
      <c r="B3044" t="s">
        <v>1144</v>
      </c>
      <c r="C3044" s="1">
        <v>43931</v>
      </c>
      <c r="D3044">
        <v>1</v>
      </c>
      <c r="E3044">
        <v>78728</v>
      </c>
      <c r="F3044" t="s">
        <v>17</v>
      </c>
      <c r="G3044" s="22">
        <v>0.63</v>
      </c>
    </row>
    <row r="3045" spans="1:7" x14ac:dyDescent="0.25">
      <c r="A3045">
        <v>3557006</v>
      </c>
      <c r="B3045" t="s">
        <v>1145</v>
      </c>
      <c r="C3045" s="1">
        <v>43931</v>
      </c>
      <c r="D3045">
        <v>1</v>
      </c>
      <c r="E3045">
        <v>122480</v>
      </c>
      <c r="F3045" t="s">
        <v>17</v>
      </c>
      <c r="G3045" s="22">
        <v>0.6</v>
      </c>
    </row>
    <row r="3046" spans="1:7" x14ac:dyDescent="0.25">
      <c r="A3046">
        <v>3557105</v>
      </c>
      <c r="B3046" t="s">
        <v>1146</v>
      </c>
      <c r="C3046" s="1">
        <v>43931</v>
      </c>
      <c r="D3046">
        <v>1</v>
      </c>
      <c r="E3046">
        <v>94547</v>
      </c>
      <c r="F3046" t="s">
        <v>17</v>
      </c>
      <c r="G3046" s="22">
        <v>0.66</v>
      </c>
    </row>
    <row r="3047" spans="1:7" x14ac:dyDescent="0.25">
      <c r="A3047">
        <v>3550308</v>
      </c>
      <c r="B3047" t="s">
        <v>1042</v>
      </c>
      <c r="C3047" s="1">
        <v>43932</v>
      </c>
      <c r="D3047">
        <v>1</v>
      </c>
      <c r="E3047">
        <v>12252023</v>
      </c>
      <c r="F3047" t="s">
        <v>17</v>
      </c>
      <c r="G3047" s="22">
        <v>0.54</v>
      </c>
    </row>
    <row r="3048" spans="1:7" x14ac:dyDescent="0.25">
      <c r="A3048">
        <v>3518800</v>
      </c>
      <c r="B3048" t="s">
        <v>51</v>
      </c>
      <c r="C3048" s="1">
        <v>43932</v>
      </c>
      <c r="D3048">
        <v>1</v>
      </c>
      <c r="E3048">
        <v>1379182</v>
      </c>
      <c r="F3048" t="s">
        <v>17</v>
      </c>
      <c r="G3048" s="22">
        <v>0.57999999999999996</v>
      </c>
    </row>
    <row r="3049" spans="1:7" x14ac:dyDescent="0.25">
      <c r="A3049">
        <v>3509502</v>
      </c>
      <c r="B3049" t="s">
        <v>1071</v>
      </c>
      <c r="C3049" s="1">
        <v>43932</v>
      </c>
      <c r="D3049">
        <v>1</v>
      </c>
      <c r="E3049">
        <v>1204073</v>
      </c>
      <c r="F3049" t="s">
        <v>17</v>
      </c>
      <c r="G3049" s="22">
        <v>0.54</v>
      </c>
    </row>
    <row r="3050" spans="1:7" x14ac:dyDescent="0.25">
      <c r="A3050">
        <v>3548708</v>
      </c>
      <c r="B3050" t="s">
        <v>1027</v>
      </c>
      <c r="C3050" s="1">
        <v>43932</v>
      </c>
      <c r="D3050">
        <v>1</v>
      </c>
      <c r="E3050">
        <v>838936</v>
      </c>
      <c r="F3050" t="s">
        <v>17</v>
      </c>
      <c r="G3050" s="22">
        <v>0.56000000000000005</v>
      </c>
    </row>
    <row r="3051" spans="1:7" x14ac:dyDescent="0.25">
      <c r="A3051">
        <v>3549904</v>
      </c>
      <c r="B3051" t="s">
        <v>1072</v>
      </c>
      <c r="C3051" s="1">
        <v>43932</v>
      </c>
      <c r="D3051">
        <v>1</v>
      </c>
      <c r="E3051">
        <v>721944</v>
      </c>
      <c r="F3051" t="s">
        <v>17</v>
      </c>
      <c r="G3051" s="22">
        <v>0.56000000000000005</v>
      </c>
    </row>
    <row r="3052" spans="1:7" x14ac:dyDescent="0.25">
      <c r="A3052">
        <v>3547809</v>
      </c>
      <c r="B3052" t="s">
        <v>1011</v>
      </c>
      <c r="C3052" s="1">
        <v>43932</v>
      </c>
      <c r="D3052">
        <v>1</v>
      </c>
      <c r="E3052">
        <v>718773</v>
      </c>
      <c r="F3052" t="s">
        <v>17</v>
      </c>
      <c r="G3052" s="22">
        <v>0.55000000000000004</v>
      </c>
    </row>
    <row r="3053" spans="1:7" x14ac:dyDescent="0.25">
      <c r="A3053">
        <v>3543402</v>
      </c>
      <c r="B3053" t="s">
        <v>1073</v>
      </c>
      <c r="C3053" s="1">
        <v>43932</v>
      </c>
      <c r="D3053">
        <v>1</v>
      </c>
      <c r="E3053">
        <v>703293</v>
      </c>
      <c r="F3053" t="s">
        <v>17</v>
      </c>
      <c r="G3053" s="22">
        <v>0.5</v>
      </c>
    </row>
    <row r="3054" spans="1:7" x14ac:dyDescent="0.25">
      <c r="A3054">
        <v>3534401</v>
      </c>
      <c r="B3054" t="s">
        <v>69</v>
      </c>
      <c r="C3054" s="1">
        <v>43932</v>
      </c>
      <c r="D3054">
        <v>1</v>
      </c>
      <c r="E3054">
        <v>698418</v>
      </c>
      <c r="F3054" t="s">
        <v>17</v>
      </c>
      <c r="G3054" s="22">
        <v>0.56999999999999995</v>
      </c>
    </row>
    <row r="3055" spans="1:7" x14ac:dyDescent="0.25">
      <c r="A3055">
        <v>3552205</v>
      </c>
      <c r="B3055" t="s">
        <v>1074</v>
      </c>
      <c r="C3055" s="1">
        <v>43932</v>
      </c>
      <c r="D3055">
        <v>1</v>
      </c>
      <c r="E3055">
        <v>679378</v>
      </c>
      <c r="F3055" t="s">
        <v>17</v>
      </c>
      <c r="G3055" s="22">
        <v>0.53</v>
      </c>
    </row>
    <row r="3056" spans="1:7" x14ac:dyDescent="0.25">
      <c r="A3056">
        <v>3529401</v>
      </c>
      <c r="B3056" t="s">
        <v>949</v>
      </c>
      <c r="C3056" s="1">
        <v>43932</v>
      </c>
      <c r="D3056">
        <v>1</v>
      </c>
      <c r="E3056">
        <v>472912</v>
      </c>
      <c r="F3056" t="s">
        <v>17</v>
      </c>
      <c r="G3056" s="22">
        <v>0.57999999999999996</v>
      </c>
    </row>
    <row r="3057" spans="1:7" x14ac:dyDescent="0.25">
      <c r="A3057">
        <v>3549805</v>
      </c>
      <c r="B3057" t="s">
        <v>1075</v>
      </c>
      <c r="C3057" s="1">
        <v>43932</v>
      </c>
      <c r="D3057">
        <v>1</v>
      </c>
      <c r="E3057">
        <v>460671</v>
      </c>
      <c r="F3057" t="s">
        <v>17</v>
      </c>
      <c r="G3057" s="22">
        <v>0.49</v>
      </c>
    </row>
    <row r="3058" spans="1:7" x14ac:dyDescent="0.25">
      <c r="A3058">
        <v>3530607</v>
      </c>
      <c r="B3058" t="s">
        <v>67</v>
      </c>
      <c r="C3058" s="1">
        <v>43932</v>
      </c>
      <c r="D3058">
        <v>1</v>
      </c>
      <c r="E3058">
        <v>445842</v>
      </c>
      <c r="F3058" t="s">
        <v>17</v>
      </c>
      <c r="G3058" s="22">
        <v>0.57999999999999996</v>
      </c>
    </row>
    <row r="3059" spans="1:7" x14ac:dyDescent="0.25">
      <c r="A3059">
        <v>3548500</v>
      </c>
      <c r="B3059" t="s">
        <v>1076</v>
      </c>
      <c r="C3059" s="1">
        <v>43932</v>
      </c>
      <c r="D3059">
        <v>1</v>
      </c>
      <c r="E3059">
        <v>433311</v>
      </c>
      <c r="F3059" t="s">
        <v>17</v>
      </c>
      <c r="G3059" s="22">
        <v>0.54</v>
      </c>
    </row>
    <row r="3060" spans="1:7" x14ac:dyDescent="0.25">
      <c r="A3060">
        <v>3513801</v>
      </c>
      <c r="B3060" t="s">
        <v>37</v>
      </c>
      <c r="C3060" s="1">
        <v>43932</v>
      </c>
      <c r="D3060">
        <v>1</v>
      </c>
      <c r="E3060">
        <v>423884</v>
      </c>
      <c r="F3060" t="s">
        <v>17</v>
      </c>
      <c r="G3060" s="22">
        <v>0.6</v>
      </c>
    </row>
    <row r="3061" spans="1:7" x14ac:dyDescent="0.25">
      <c r="A3061">
        <v>3525904</v>
      </c>
      <c r="B3061" t="s">
        <v>1077</v>
      </c>
      <c r="C3061" s="1">
        <v>43932</v>
      </c>
      <c r="D3061">
        <v>1</v>
      </c>
      <c r="E3061">
        <v>418962</v>
      </c>
      <c r="F3061" t="s">
        <v>17</v>
      </c>
      <c r="G3061" s="22">
        <v>0.53</v>
      </c>
    </row>
    <row r="3062" spans="1:7" x14ac:dyDescent="0.25">
      <c r="A3062">
        <v>3538709</v>
      </c>
      <c r="B3062" t="s">
        <v>1078</v>
      </c>
      <c r="C3062" s="1">
        <v>43932</v>
      </c>
      <c r="D3062">
        <v>1</v>
      </c>
      <c r="E3062">
        <v>404142</v>
      </c>
      <c r="F3062" t="s">
        <v>17</v>
      </c>
      <c r="G3062" s="22">
        <v>0.52</v>
      </c>
    </row>
    <row r="3063" spans="1:7" x14ac:dyDescent="0.25">
      <c r="A3063">
        <v>3510609</v>
      </c>
      <c r="B3063" t="s">
        <v>824</v>
      </c>
      <c r="C3063" s="1">
        <v>43932</v>
      </c>
      <c r="D3063">
        <v>1</v>
      </c>
      <c r="E3063">
        <v>400927</v>
      </c>
      <c r="F3063" t="s">
        <v>17</v>
      </c>
      <c r="G3063" s="22">
        <v>0.59</v>
      </c>
    </row>
    <row r="3064" spans="1:7" x14ac:dyDescent="0.25">
      <c r="A3064">
        <v>3506003</v>
      </c>
      <c r="B3064" t="s">
        <v>1079</v>
      </c>
      <c r="C3064" s="1">
        <v>43932</v>
      </c>
      <c r="D3064">
        <v>1</v>
      </c>
      <c r="E3064">
        <v>376818</v>
      </c>
      <c r="F3064" t="s">
        <v>17</v>
      </c>
      <c r="G3064" s="22">
        <v>0.48</v>
      </c>
    </row>
    <row r="3065" spans="1:7" x14ac:dyDescent="0.25">
      <c r="A3065">
        <v>3523107</v>
      </c>
      <c r="B3065" t="s">
        <v>57</v>
      </c>
      <c r="C3065" s="1">
        <v>43932</v>
      </c>
      <c r="D3065">
        <v>1</v>
      </c>
      <c r="E3065">
        <v>370821</v>
      </c>
      <c r="F3065" t="s">
        <v>17</v>
      </c>
      <c r="G3065" s="22">
        <v>0.61</v>
      </c>
    </row>
    <row r="3066" spans="1:7" x14ac:dyDescent="0.25">
      <c r="A3066">
        <v>3551009</v>
      </c>
      <c r="B3066" t="s">
        <v>1080</v>
      </c>
      <c r="C3066" s="1">
        <v>43932</v>
      </c>
      <c r="D3066">
        <v>1</v>
      </c>
      <c r="E3066">
        <v>365798</v>
      </c>
      <c r="F3066" t="s">
        <v>17</v>
      </c>
      <c r="G3066" s="22">
        <v>0.62</v>
      </c>
    </row>
    <row r="3067" spans="1:7" x14ac:dyDescent="0.25">
      <c r="A3067">
        <v>3516200</v>
      </c>
      <c r="B3067" t="s">
        <v>1081</v>
      </c>
      <c r="C3067" s="1">
        <v>43932</v>
      </c>
      <c r="D3067">
        <v>1</v>
      </c>
      <c r="E3067">
        <v>353187</v>
      </c>
      <c r="F3067" t="s">
        <v>17</v>
      </c>
      <c r="G3067" s="22">
        <v>0.52</v>
      </c>
    </row>
    <row r="3068" spans="1:7" x14ac:dyDescent="0.25">
      <c r="A3068">
        <v>3541000</v>
      </c>
      <c r="B3068" t="s">
        <v>1082</v>
      </c>
      <c r="C3068" s="1">
        <v>43932</v>
      </c>
      <c r="D3068">
        <v>1</v>
      </c>
      <c r="E3068">
        <v>325073</v>
      </c>
      <c r="F3068" t="s">
        <v>17</v>
      </c>
      <c r="G3068" s="22">
        <v>0.56000000000000005</v>
      </c>
    </row>
    <row r="3069" spans="1:7" x14ac:dyDescent="0.25">
      <c r="A3069">
        <v>3518701</v>
      </c>
      <c r="B3069" t="s">
        <v>1083</v>
      </c>
      <c r="C3069" s="1">
        <v>43932</v>
      </c>
      <c r="D3069">
        <v>1</v>
      </c>
      <c r="E3069">
        <v>320459</v>
      </c>
      <c r="F3069" t="s">
        <v>17</v>
      </c>
      <c r="G3069" s="22">
        <v>0.59</v>
      </c>
    </row>
    <row r="3070" spans="1:7" x14ac:dyDescent="0.25">
      <c r="A3070">
        <v>3554102</v>
      </c>
      <c r="B3070" t="s">
        <v>1084</v>
      </c>
      <c r="C3070" s="1">
        <v>43932</v>
      </c>
      <c r="D3070">
        <v>1</v>
      </c>
      <c r="E3070">
        <v>314924</v>
      </c>
      <c r="F3070" t="s">
        <v>17</v>
      </c>
      <c r="G3070" s="22">
        <v>0.55000000000000004</v>
      </c>
    </row>
    <row r="3071" spans="1:7" x14ac:dyDescent="0.25">
      <c r="A3071">
        <v>3526902</v>
      </c>
      <c r="B3071" t="s">
        <v>1085</v>
      </c>
      <c r="C3071" s="1">
        <v>43932</v>
      </c>
      <c r="D3071">
        <v>1</v>
      </c>
      <c r="E3071">
        <v>306114</v>
      </c>
      <c r="F3071" t="s">
        <v>17</v>
      </c>
      <c r="G3071" s="22">
        <v>0.47</v>
      </c>
    </row>
    <row r="3072" spans="1:7" x14ac:dyDescent="0.25">
      <c r="A3072">
        <v>3552502</v>
      </c>
      <c r="B3072" t="s">
        <v>93</v>
      </c>
      <c r="C3072" s="1">
        <v>43932</v>
      </c>
      <c r="D3072">
        <v>1</v>
      </c>
      <c r="E3072">
        <v>297637</v>
      </c>
      <c r="F3072" t="s">
        <v>17</v>
      </c>
      <c r="G3072" s="22">
        <v>0.57999999999999996</v>
      </c>
    </row>
    <row r="3073" spans="1:7" x14ac:dyDescent="0.25">
      <c r="B3073" t="s">
        <v>1086</v>
      </c>
      <c r="C3073" s="1">
        <v>43932</v>
      </c>
      <c r="D3073">
        <v>1</v>
      </c>
      <c r="G3073" s="22">
        <v>0.55000000000000004</v>
      </c>
    </row>
    <row r="3074" spans="1:7" x14ac:dyDescent="0.25">
      <c r="A3074">
        <v>3501608</v>
      </c>
      <c r="B3074" t="s">
        <v>1087</v>
      </c>
      <c r="C3074" s="1">
        <v>43932</v>
      </c>
      <c r="D3074">
        <v>1</v>
      </c>
      <c r="E3074">
        <v>239597</v>
      </c>
      <c r="F3074" t="s">
        <v>17</v>
      </c>
      <c r="G3074" s="22">
        <v>0.53</v>
      </c>
    </row>
    <row r="3075" spans="1:7" x14ac:dyDescent="0.25">
      <c r="A3075">
        <v>3501905</v>
      </c>
      <c r="B3075" t="s">
        <v>1088</v>
      </c>
      <c r="C3075" s="1">
        <v>43932</v>
      </c>
      <c r="D3075">
        <v>1</v>
      </c>
      <c r="E3075">
        <v>72195</v>
      </c>
      <c r="F3075" t="s">
        <v>17</v>
      </c>
      <c r="G3075" s="22">
        <v>0.59</v>
      </c>
    </row>
    <row r="3076" spans="1:7" x14ac:dyDescent="0.25">
      <c r="A3076">
        <v>3502804</v>
      </c>
      <c r="B3076" t="s">
        <v>1089</v>
      </c>
      <c r="C3076" s="1">
        <v>43932</v>
      </c>
      <c r="D3076">
        <v>1</v>
      </c>
      <c r="E3076">
        <v>197016</v>
      </c>
      <c r="F3076" t="s">
        <v>17</v>
      </c>
      <c r="G3076" s="22">
        <v>0.47</v>
      </c>
    </row>
    <row r="3077" spans="1:7" x14ac:dyDescent="0.25">
      <c r="A3077">
        <v>3503208</v>
      </c>
      <c r="B3077" t="s">
        <v>1090</v>
      </c>
      <c r="C3077" s="1">
        <v>43932</v>
      </c>
      <c r="D3077">
        <v>1</v>
      </c>
      <c r="E3077">
        <v>236072</v>
      </c>
      <c r="F3077" t="s">
        <v>17</v>
      </c>
      <c r="G3077" s="22">
        <v>0.48</v>
      </c>
    </row>
    <row r="3078" spans="1:7" x14ac:dyDescent="0.25">
      <c r="A3078">
        <v>3503307</v>
      </c>
      <c r="B3078" t="s">
        <v>1091</v>
      </c>
      <c r="C3078" s="1">
        <v>43932</v>
      </c>
      <c r="D3078">
        <v>1</v>
      </c>
      <c r="E3078">
        <v>134236</v>
      </c>
      <c r="F3078" t="s">
        <v>17</v>
      </c>
      <c r="G3078" s="22">
        <v>0.54</v>
      </c>
    </row>
    <row r="3079" spans="1:7" x14ac:dyDescent="0.25">
      <c r="A3079">
        <v>3503901</v>
      </c>
      <c r="B3079" t="s">
        <v>791</v>
      </c>
      <c r="C3079" s="1">
        <v>43932</v>
      </c>
      <c r="D3079">
        <v>1</v>
      </c>
      <c r="E3079">
        <v>89824</v>
      </c>
      <c r="F3079" t="s">
        <v>17</v>
      </c>
      <c r="G3079" s="22">
        <v>0.63</v>
      </c>
    </row>
    <row r="3080" spans="1:7" x14ac:dyDescent="0.25">
      <c r="A3080">
        <v>3504008</v>
      </c>
      <c r="B3080" t="s">
        <v>1092</v>
      </c>
      <c r="C3080" s="1">
        <v>43932</v>
      </c>
      <c r="D3080">
        <v>1</v>
      </c>
      <c r="E3080">
        <v>104386</v>
      </c>
      <c r="F3080" t="s">
        <v>17</v>
      </c>
      <c r="G3080" s="22">
        <v>0.51</v>
      </c>
    </row>
    <row r="3081" spans="1:7" x14ac:dyDescent="0.25">
      <c r="A3081">
        <v>3504107</v>
      </c>
      <c r="B3081" t="s">
        <v>1093</v>
      </c>
      <c r="C3081" s="1">
        <v>43932</v>
      </c>
      <c r="D3081">
        <v>1</v>
      </c>
      <c r="E3081">
        <v>142761</v>
      </c>
      <c r="F3081" t="s">
        <v>17</v>
      </c>
      <c r="G3081" s="22">
        <v>0.56000000000000005</v>
      </c>
    </row>
    <row r="3082" spans="1:7" x14ac:dyDescent="0.25">
      <c r="A3082">
        <v>3504503</v>
      </c>
      <c r="B3082" t="s">
        <v>1094</v>
      </c>
      <c r="C3082" s="1">
        <v>43932</v>
      </c>
      <c r="D3082">
        <v>1</v>
      </c>
      <c r="E3082">
        <v>90655</v>
      </c>
      <c r="F3082" t="s">
        <v>17</v>
      </c>
      <c r="G3082" s="22">
        <v>0.55000000000000004</v>
      </c>
    </row>
    <row r="3083" spans="1:7" x14ac:dyDescent="0.25">
      <c r="A3083">
        <v>3505500</v>
      </c>
      <c r="B3083" t="s">
        <v>1095</v>
      </c>
      <c r="C3083" s="1">
        <v>43932</v>
      </c>
      <c r="D3083">
        <v>1</v>
      </c>
      <c r="E3083">
        <v>122098</v>
      </c>
      <c r="F3083" t="s">
        <v>17</v>
      </c>
      <c r="G3083" s="22">
        <v>0.53</v>
      </c>
    </row>
    <row r="3084" spans="1:7" x14ac:dyDescent="0.25">
      <c r="A3084">
        <v>3505708</v>
      </c>
      <c r="B3084" t="s">
        <v>23</v>
      </c>
      <c r="C3084" s="1">
        <v>43932</v>
      </c>
      <c r="D3084">
        <v>1</v>
      </c>
      <c r="E3084">
        <v>274182</v>
      </c>
      <c r="F3084" t="s">
        <v>17</v>
      </c>
      <c r="G3084" s="22">
        <v>0.51</v>
      </c>
    </row>
    <row r="3085" spans="1:7" x14ac:dyDescent="0.25">
      <c r="A3085">
        <v>3506102</v>
      </c>
      <c r="B3085" t="s">
        <v>1096</v>
      </c>
      <c r="C3085" s="1">
        <v>43932</v>
      </c>
      <c r="D3085">
        <v>1</v>
      </c>
      <c r="E3085">
        <v>77496</v>
      </c>
      <c r="F3085" t="s">
        <v>17</v>
      </c>
      <c r="G3085" s="22">
        <v>0.65</v>
      </c>
    </row>
    <row r="3086" spans="1:7" x14ac:dyDescent="0.25">
      <c r="A3086">
        <v>3506508</v>
      </c>
      <c r="B3086" t="s">
        <v>1097</v>
      </c>
      <c r="C3086" s="1">
        <v>43932</v>
      </c>
      <c r="D3086">
        <v>1</v>
      </c>
      <c r="E3086">
        <v>123638</v>
      </c>
      <c r="F3086" t="s">
        <v>17</v>
      </c>
      <c r="G3086" s="22">
        <v>0.53</v>
      </c>
    </row>
    <row r="3087" spans="1:7" x14ac:dyDescent="0.25">
      <c r="A3087">
        <v>3507506</v>
      </c>
      <c r="B3087" t="s">
        <v>1098</v>
      </c>
      <c r="C3087" s="1">
        <v>43932</v>
      </c>
      <c r="D3087">
        <v>1</v>
      </c>
      <c r="E3087">
        <v>146497</v>
      </c>
      <c r="F3087" t="s">
        <v>17</v>
      </c>
      <c r="G3087" s="22">
        <v>0.56000000000000005</v>
      </c>
    </row>
    <row r="3088" spans="1:7" x14ac:dyDescent="0.25">
      <c r="A3088">
        <v>3507605</v>
      </c>
      <c r="B3088" t="s">
        <v>1099</v>
      </c>
      <c r="C3088" s="1">
        <v>43932</v>
      </c>
      <c r="D3088">
        <v>1</v>
      </c>
      <c r="E3088">
        <v>168668</v>
      </c>
      <c r="F3088" t="s">
        <v>17</v>
      </c>
      <c r="G3088" s="22">
        <v>0.52</v>
      </c>
    </row>
    <row r="3089" spans="1:7" x14ac:dyDescent="0.25">
      <c r="A3089">
        <v>3508504</v>
      </c>
      <c r="B3089" t="s">
        <v>1100</v>
      </c>
      <c r="C3089" s="1">
        <v>43932</v>
      </c>
      <c r="D3089">
        <v>1</v>
      </c>
      <c r="E3089">
        <v>94263</v>
      </c>
      <c r="F3089" t="s">
        <v>17</v>
      </c>
      <c r="G3089" s="22">
        <v>0.63</v>
      </c>
    </row>
    <row r="3090" spans="1:7" x14ac:dyDescent="0.25">
      <c r="A3090">
        <v>3509007</v>
      </c>
      <c r="B3090" t="s">
        <v>27</v>
      </c>
      <c r="C3090" s="1">
        <v>43932</v>
      </c>
      <c r="D3090">
        <v>1</v>
      </c>
      <c r="E3090">
        <v>101470</v>
      </c>
      <c r="F3090" t="s">
        <v>17</v>
      </c>
      <c r="G3090" s="22">
        <v>0.63</v>
      </c>
    </row>
    <row r="3091" spans="1:7" x14ac:dyDescent="0.25">
      <c r="A3091">
        <v>3509205</v>
      </c>
      <c r="B3091" t="s">
        <v>30</v>
      </c>
      <c r="C3091" s="1">
        <v>43932</v>
      </c>
      <c r="D3091">
        <v>1</v>
      </c>
      <c r="E3091">
        <v>76801</v>
      </c>
      <c r="F3091" t="s">
        <v>17</v>
      </c>
      <c r="G3091" s="22">
        <v>0.64</v>
      </c>
    </row>
    <row r="3092" spans="1:7" x14ac:dyDescent="0.25">
      <c r="A3092">
        <v>3509601</v>
      </c>
      <c r="B3092" t="s">
        <v>1101</v>
      </c>
      <c r="C3092" s="1">
        <v>43932</v>
      </c>
      <c r="D3092">
        <v>1</v>
      </c>
      <c r="E3092">
        <v>84650</v>
      </c>
      <c r="F3092" t="s">
        <v>17</v>
      </c>
      <c r="G3092" s="22">
        <v>0.6</v>
      </c>
    </row>
    <row r="3093" spans="1:7" x14ac:dyDescent="0.25">
      <c r="A3093">
        <v>3510500</v>
      </c>
      <c r="B3093" t="s">
        <v>1102</v>
      </c>
      <c r="C3093" s="1">
        <v>43932</v>
      </c>
      <c r="D3093">
        <v>1</v>
      </c>
      <c r="E3093">
        <v>121532</v>
      </c>
      <c r="F3093" t="s">
        <v>17</v>
      </c>
      <c r="G3093" s="22">
        <v>0.64</v>
      </c>
    </row>
    <row r="3094" spans="1:7" x14ac:dyDescent="0.25">
      <c r="A3094">
        <v>3511102</v>
      </c>
      <c r="B3094" t="s">
        <v>1103</v>
      </c>
      <c r="C3094" s="1">
        <v>43932</v>
      </c>
      <c r="D3094">
        <v>1</v>
      </c>
      <c r="E3094">
        <v>121862</v>
      </c>
      <c r="F3094" t="s">
        <v>17</v>
      </c>
      <c r="G3094" s="22">
        <v>0.46</v>
      </c>
    </row>
    <row r="3095" spans="1:7" x14ac:dyDescent="0.25">
      <c r="A3095">
        <v>3513009</v>
      </c>
      <c r="B3095" t="s">
        <v>34</v>
      </c>
      <c r="C3095" s="1">
        <v>43932</v>
      </c>
      <c r="D3095">
        <v>1</v>
      </c>
      <c r="E3095">
        <v>249210</v>
      </c>
      <c r="F3095" t="s">
        <v>17</v>
      </c>
      <c r="G3095" s="22">
        <v>0.57999999999999996</v>
      </c>
    </row>
    <row r="3096" spans="1:7" x14ac:dyDescent="0.25">
      <c r="A3096">
        <v>3513405</v>
      </c>
      <c r="B3096" t="s">
        <v>1104</v>
      </c>
      <c r="C3096" s="1">
        <v>43932</v>
      </c>
      <c r="D3096">
        <v>1</v>
      </c>
      <c r="E3096">
        <v>82238</v>
      </c>
      <c r="F3096" t="s">
        <v>17</v>
      </c>
      <c r="G3096" s="22">
        <v>0.65</v>
      </c>
    </row>
    <row r="3097" spans="1:7" x14ac:dyDescent="0.25">
      <c r="A3097">
        <v>3513504</v>
      </c>
      <c r="B3097" t="s">
        <v>1105</v>
      </c>
      <c r="C3097" s="1">
        <v>43932</v>
      </c>
      <c r="D3097">
        <v>1</v>
      </c>
      <c r="E3097">
        <v>130705</v>
      </c>
      <c r="F3097" t="s">
        <v>17</v>
      </c>
      <c r="G3097" s="22">
        <v>0.56999999999999995</v>
      </c>
    </row>
    <row r="3098" spans="1:7" x14ac:dyDescent="0.25">
      <c r="A3098">
        <v>3515004</v>
      </c>
      <c r="B3098" t="s">
        <v>40</v>
      </c>
      <c r="C3098" s="1">
        <v>43932</v>
      </c>
      <c r="D3098">
        <v>1</v>
      </c>
      <c r="E3098">
        <v>273726</v>
      </c>
      <c r="F3098" t="s">
        <v>17</v>
      </c>
      <c r="G3098" s="22">
        <v>0.56999999999999995</v>
      </c>
    </row>
    <row r="3099" spans="1:7" x14ac:dyDescent="0.25">
      <c r="A3099">
        <v>3515707</v>
      </c>
      <c r="B3099" t="s">
        <v>44</v>
      </c>
      <c r="C3099" s="1">
        <v>43932</v>
      </c>
      <c r="D3099">
        <v>1</v>
      </c>
      <c r="E3099">
        <v>194276</v>
      </c>
      <c r="F3099" t="s">
        <v>17</v>
      </c>
      <c r="G3099" s="22">
        <v>0.56000000000000005</v>
      </c>
    </row>
    <row r="3100" spans="1:7" x14ac:dyDescent="0.25">
      <c r="A3100">
        <v>3516309</v>
      </c>
      <c r="B3100" t="s">
        <v>46</v>
      </c>
      <c r="C3100" s="1">
        <v>43932</v>
      </c>
      <c r="D3100">
        <v>1</v>
      </c>
      <c r="E3100">
        <v>175844</v>
      </c>
      <c r="F3100" t="s">
        <v>17</v>
      </c>
      <c r="G3100" s="22">
        <v>0.54</v>
      </c>
    </row>
    <row r="3101" spans="1:7" x14ac:dyDescent="0.25">
      <c r="A3101">
        <v>3516408</v>
      </c>
      <c r="B3101" t="s">
        <v>48</v>
      </c>
      <c r="C3101" s="1">
        <v>43932</v>
      </c>
      <c r="D3101">
        <v>1</v>
      </c>
      <c r="E3101">
        <v>154489</v>
      </c>
      <c r="F3101" t="s">
        <v>17</v>
      </c>
      <c r="G3101" s="22">
        <v>0.57999999999999996</v>
      </c>
    </row>
    <row r="3102" spans="1:7" x14ac:dyDescent="0.25">
      <c r="A3102">
        <v>3518404</v>
      </c>
      <c r="B3102" t="s">
        <v>1106</v>
      </c>
      <c r="C3102" s="1">
        <v>43932</v>
      </c>
      <c r="D3102">
        <v>1</v>
      </c>
      <c r="E3102">
        <v>121798</v>
      </c>
      <c r="F3102" t="s">
        <v>17</v>
      </c>
      <c r="G3102" s="22">
        <v>0.59</v>
      </c>
    </row>
    <row r="3103" spans="1:7" x14ac:dyDescent="0.25">
      <c r="A3103">
        <v>3519071</v>
      </c>
      <c r="B3103" t="s">
        <v>1107</v>
      </c>
      <c r="C3103" s="1">
        <v>43932</v>
      </c>
      <c r="D3103">
        <v>1</v>
      </c>
      <c r="E3103">
        <v>230851</v>
      </c>
      <c r="F3103" t="s">
        <v>17</v>
      </c>
      <c r="G3103" s="22">
        <v>0.56999999999999995</v>
      </c>
    </row>
    <row r="3104" spans="1:7" x14ac:dyDescent="0.25">
      <c r="A3104">
        <v>3519709</v>
      </c>
      <c r="B3104" t="s">
        <v>1108</v>
      </c>
      <c r="C3104" s="1">
        <v>43932</v>
      </c>
      <c r="D3104">
        <v>1</v>
      </c>
      <c r="E3104">
        <v>78878</v>
      </c>
      <c r="F3104" t="s">
        <v>17</v>
      </c>
      <c r="G3104" s="22">
        <v>0.63</v>
      </c>
    </row>
    <row r="3105" spans="1:7" x14ac:dyDescent="0.25">
      <c r="A3105">
        <v>3520509</v>
      </c>
      <c r="B3105" t="s">
        <v>1109</v>
      </c>
      <c r="C3105" s="1">
        <v>43932</v>
      </c>
      <c r="D3105">
        <v>1</v>
      </c>
      <c r="E3105">
        <v>251627</v>
      </c>
      <c r="F3105" t="s">
        <v>17</v>
      </c>
      <c r="G3105" s="22">
        <v>0.56999999999999995</v>
      </c>
    </row>
    <row r="3106" spans="1:7" x14ac:dyDescent="0.25">
      <c r="A3106">
        <v>3522109</v>
      </c>
      <c r="B3106" t="s">
        <v>1110</v>
      </c>
      <c r="C3106" s="1">
        <v>43932</v>
      </c>
      <c r="D3106">
        <v>1</v>
      </c>
      <c r="E3106">
        <v>101816</v>
      </c>
      <c r="F3106" t="s">
        <v>17</v>
      </c>
      <c r="G3106" s="22">
        <v>0.63</v>
      </c>
    </row>
    <row r="3107" spans="1:7" x14ac:dyDescent="0.25">
      <c r="A3107">
        <v>3522208</v>
      </c>
      <c r="B3107" t="s">
        <v>53</v>
      </c>
      <c r="C3107" s="1">
        <v>43932</v>
      </c>
      <c r="D3107">
        <v>1</v>
      </c>
      <c r="E3107">
        <v>175693</v>
      </c>
      <c r="F3107" t="s">
        <v>17</v>
      </c>
      <c r="G3107" s="22">
        <v>0.61</v>
      </c>
    </row>
    <row r="3108" spans="1:7" x14ac:dyDescent="0.25">
      <c r="A3108">
        <v>3522307</v>
      </c>
      <c r="B3108" t="s">
        <v>1111</v>
      </c>
      <c r="C3108" s="1">
        <v>43932</v>
      </c>
      <c r="D3108">
        <v>1</v>
      </c>
      <c r="E3108">
        <v>163901</v>
      </c>
      <c r="F3108" t="s">
        <v>17</v>
      </c>
      <c r="G3108" s="22">
        <v>0.55000000000000004</v>
      </c>
    </row>
    <row r="3109" spans="1:7" x14ac:dyDescent="0.25">
      <c r="A3109">
        <v>3522406</v>
      </c>
      <c r="B3109" t="s">
        <v>1112</v>
      </c>
      <c r="C3109" s="1">
        <v>43932</v>
      </c>
      <c r="D3109">
        <v>1</v>
      </c>
      <c r="E3109">
        <v>94354</v>
      </c>
      <c r="F3109" t="s">
        <v>17</v>
      </c>
      <c r="G3109" s="22">
        <v>0.52</v>
      </c>
    </row>
    <row r="3110" spans="1:7" x14ac:dyDescent="0.25">
      <c r="A3110">
        <v>3522505</v>
      </c>
      <c r="B3110" t="s">
        <v>55</v>
      </c>
      <c r="C3110" s="1">
        <v>43932</v>
      </c>
      <c r="D3110">
        <v>1</v>
      </c>
      <c r="E3110">
        <v>237700</v>
      </c>
      <c r="F3110" t="s">
        <v>17</v>
      </c>
      <c r="G3110" s="22">
        <v>0.56000000000000005</v>
      </c>
    </row>
    <row r="3111" spans="1:7" x14ac:dyDescent="0.25">
      <c r="A3111">
        <v>3522604</v>
      </c>
      <c r="B3111" t="s">
        <v>1113</v>
      </c>
      <c r="C3111" s="1">
        <v>43932</v>
      </c>
      <c r="D3111">
        <v>1</v>
      </c>
      <c r="E3111">
        <v>74773</v>
      </c>
      <c r="F3111" t="s">
        <v>17</v>
      </c>
      <c r="G3111" s="22">
        <v>0.56999999999999995</v>
      </c>
    </row>
    <row r="3112" spans="1:7" x14ac:dyDescent="0.25">
      <c r="A3112">
        <v>3523404</v>
      </c>
      <c r="B3112" t="s">
        <v>1114</v>
      </c>
      <c r="C3112" s="1">
        <v>43932</v>
      </c>
      <c r="D3112">
        <v>1</v>
      </c>
      <c r="E3112">
        <v>120858</v>
      </c>
      <c r="F3112" t="s">
        <v>17</v>
      </c>
      <c r="G3112" s="22">
        <v>0.5</v>
      </c>
    </row>
    <row r="3113" spans="1:7" x14ac:dyDescent="0.25">
      <c r="A3113">
        <v>3523909</v>
      </c>
      <c r="B3113" t="s">
        <v>1115</v>
      </c>
      <c r="C3113" s="1">
        <v>43932</v>
      </c>
      <c r="D3113">
        <v>1</v>
      </c>
      <c r="E3113">
        <v>173939</v>
      </c>
      <c r="F3113" t="s">
        <v>17</v>
      </c>
      <c r="G3113" s="22">
        <v>0.54</v>
      </c>
    </row>
    <row r="3114" spans="1:7" x14ac:dyDescent="0.25">
      <c r="A3114">
        <v>3524303</v>
      </c>
      <c r="B3114" t="s">
        <v>1116</v>
      </c>
      <c r="C3114" s="1">
        <v>43932</v>
      </c>
      <c r="D3114">
        <v>1</v>
      </c>
      <c r="E3114">
        <v>77263</v>
      </c>
      <c r="F3114" t="s">
        <v>17</v>
      </c>
      <c r="G3114" s="22">
        <v>0.49</v>
      </c>
    </row>
    <row r="3115" spans="1:7" x14ac:dyDescent="0.25">
      <c r="A3115">
        <v>3524402</v>
      </c>
      <c r="B3115" t="s">
        <v>1117</v>
      </c>
      <c r="C3115" s="1">
        <v>43932</v>
      </c>
      <c r="D3115">
        <v>1</v>
      </c>
      <c r="E3115">
        <v>233662</v>
      </c>
      <c r="F3115" t="s">
        <v>17</v>
      </c>
      <c r="G3115" s="22">
        <v>0.56999999999999995</v>
      </c>
    </row>
    <row r="3116" spans="1:7" x14ac:dyDescent="0.25">
      <c r="A3116">
        <v>3525003</v>
      </c>
      <c r="B3116" t="s">
        <v>59</v>
      </c>
      <c r="C3116" s="1">
        <v>43932</v>
      </c>
      <c r="D3116">
        <v>1</v>
      </c>
      <c r="E3116">
        <v>124937</v>
      </c>
      <c r="F3116" t="s">
        <v>17</v>
      </c>
      <c r="G3116" s="22">
        <v>0.61</v>
      </c>
    </row>
    <row r="3117" spans="1:7" x14ac:dyDescent="0.25">
      <c r="A3117">
        <v>3525300</v>
      </c>
      <c r="B3117" t="s">
        <v>1118</v>
      </c>
      <c r="C3117" s="1">
        <v>43932</v>
      </c>
      <c r="D3117">
        <v>1</v>
      </c>
      <c r="E3117">
        <v>150252</v>
      </c>
      <c r="F3117" t="s">
        <v>17</v>
      </c>
      <c r="G3117" s="22">
        <v>0.55000000000000004</v>
      </c>
    </row>
    <row r="3118" spans="1:7" x14ac:dyDescent="0.25">
      <c r="A3118">
        <v>3526704</v>
      </c>
      <c r="B3118" t="s">
        <v>1119</v>
      </c>
      <c r="C3118" s="1">
        <v>43932</v>
      </c>
      <c r="D3118">
        <v>1</v>
      </c>
      <c r="E3118">
        <v>103391</v>
      </c>
      <c r="F3118" t="s">
        <v>17</v>
      </c>
      <c r="G3118" s="22">
        <v>0.55000000000000004</v>
      </c>
    </row>
    <row r="3119" spans="1:7" x14ac:dyDescent="0.25">
      <c r="A3119">
        <v>3527108</v>
      </c>
      <c r="B3119" t="s">
        <v>1120</v>
      </c>
      <c r="C3119" s="1">
        <v>43932</v>
      </c>
      <c r="D3119">
        <v>1</v>
      </c>
      <c r="E3119">
        <v>78013</v>
      </c>
      <c r="F3119" t="s">
        <v>17</v>
      </c>
      <c r="G3119" s="22">
        <v>0.52</v>
      </c>
    </row>
    <row r="3120" spans="1:7" x14ac:dyDescent="0.25">
      <c r="A3120">
        <v>3527207</v>
      </c>
      <c r="B3120" t="s">
        <v>1121</v>
      </c>
      <c r="C3120" s="1">
        <v>43932</v>
      </c>
      <c r="D3120">
        <v>1</v>
      </c>
      <c r="E3120">
        <v>88706</v>
      </c>
      <c r="F3120" t="s">
        <v>17</v>
      </c>
      <c r="G3120" s="22">
        <v>0.66</v>
      </c>
    </row>
    <row r="3121" spans="1:7" x14ac:dyDescent="0.25">
      <c r="A3121">
        <v>3528502</v>
      </c>
      <c r="B3121" t="s">
        <v>940</v>
      </c>
      <c r="C3121" s="1">
        <v>43932</v>
      </c>
      <c r="D3121">
        <v>1</v>
      </c>
      <c r="E3121">
        <v>100179</v>
      </c>
      <c r="F3121" t="s">
        <v>17</v>
      </c>
      <c r="G3121" s="22">
        <v>0.63</v>
      </c>
    </row>
    <row r="3122" spans="1:7" x14ac:dyDescent="0.25">
      <c r="A3122">
        <v>3529005</v>
      </c>
      <c r="B3122" t="s">
        <v>1122</v>
      </c>
      <c r="C3122" s="1">
        <v>43932</v>
      </c>
      <c r="D3122">
        <v>1</v>
      </c>
      <c r="E3122">
        <v>238882</v>
      </c>
      <c r="F3122" t="s">
        <v>17</v>
      </c>
      <c r="G3122" s="22">
        <v>0.49</v>
      </c>
    </row>
    <row r="3123" spans="1:7" x14ac:dyDescent="0.25">
      <c r="A3123">
        <v>3529302</v>
      </c>
      <c r="B3123" t="s">
        <v>1123</v>
      </c>
      <c r="C3123" s="1">
        <v>43932</v>
      </c>
      <c r="D3123">
        <v>1</v>
      </c>
      <c r="E3123">
        <v>83170</v>
      </c>
      <c r="F3123" t="s">
        <v>17</v>
      </c>
      <c r="G3123" s="22">
        <v>0.49</v>
      </c>
    </row>
    <row r="3124" spans="1:7" x14ac:dyDescent="0.25">
      <c r="A3124">
        <v>3530706</v>
      </c>
      <c r="B3124" t="s">
        <v>1124</v>
      </c>
      <c r="C3124" s="1">
        <v>43932</v>
      </c>
      <c r="D3124">
        <v>1</v>
      </c>
      <c r="E3124">
        <v>151888</v>
      </c>
      <c r="F3124" t="s">
        <v>17</v>
      </c>
      <c r="G3124" s="22">
        <v>0.54</v>
      </c>
    </row>
    <row r="3125" spans="1:7" x14ac:dyDescent="0.25">
      <c r="A3125">
        <v>3530805</v>
      </c>
      <c r="B3125" t="s">
        <v>1125</v>
      </c>
      <c r="C3125" s="1">
        <v>43932</v>
      </c>
      <c r="D3125">
        <v>1</v>
      </c>
      <c r="E3125">
        <v>93189</v>
      </c>
      <c r="F3125" t="s">
        <v>17</v>
      </c>
      <c r="G3125" s="22">
        <v>0.56000000000000005</v>
      </c>
    </row>
    <row r="3126" spans="1:7" x14ac:dyDescent="0.25">
      <c r="A3126">
        <v>3534708</v>
      </c>
      <c r="B3126" t="s">
        <v>1126</v>
      </c>
      <c r="C3126" s="1">
        <v>43932</v>
      </c>
      <c r="D3126">
        <v>1</v>
      </c>
      <c r="E3126">
        <v>113542</v>
      </c>
      <c r="F3126" t="s">
        <v>17</v>
      </c>
      <c r="G3126" s="22">
        <v>0.55000000000000004</v>
      </c>
    </row>
    <row r="3127" spans="1:7" x14ac:dyDescent="0.25">
      <c r="A3127">
        <v>3536505</v>
      </c>
      <c r="B3127" t="s">
        <v>1127</v>
      </c>
      <c r="C3127" s="1">
        <v>43932</v>
      </c>
      <c r="D3127">
        <v>1</v>
      </c>
      <c r="E3127">
        <v>109424</v>
      </c>
      <c r="F3127" t="s">
        <v>17</v>
      </c>
      <c r="G3127" s="22">
        <v>0.55000000000000004</v>
      </c>
    </row>
    <row r="3128" spans="1:7" x14ac:dyDescent="0.25">
      <c r="A3128">
        <v>3538006</v>
      </c>
      <c r="B3128" t="s">
        <v>1128</v>
      </c>
      <c r="C3128" s="1">
        <v>43932</v>
      </c>
      <c r="D3128">
        <v>1</v>
      </c>
      <c r="E3128">
        <v>168328</v>
      </c>
      <c r="F3128" t="s">
        <v>17</v>
      </c>
      <c r="G3128" s="22">
        <v>0.63</v>
      </c>
    </row>
    <row r="3129" spans="1:7" x14ac:dyDescent="0.25">
      <c r="A3129">
        <v>3539301</v>
      </c>
      <c r="B3129" t="s">
        <v>1129</v>
      </c>
      <c r="C3129" s="1">
        <v>43932</v>
      </c>
      <c r="D3129">
        <v>1</v>
      </c>
      <c r="E3129">
        <v>76409</v>
      </c>
      <c r="F3129" t="s">
        <v>17</v>
      </c>
      <c r="G3129" s="22">
        <v>0.59</v>
      </c>
    </row>
    <row r="3130" spans="1:7" x14ac:dyDescent="0.25">
      <c r="A3130">
        <v>3539806</v>
      </c>
      <c r="B3130" t="s">
        <v>971</v>
      </c>
      <c r="C3130" s="1">
        <v>43932</v>
      </c>
      <c r="D3130">
        <v>1</v>
      </c>
      <c r="E3130">
        <v>117452</v>
      </c>
      <c r="F3130" t="s">
        <v>17</v>
      </c>
      <c r="G3130" s="22">
        <v>0.62</v>
      </c>
    </row>
    <row r="3131" spans="1:7" x14ac:dyDescent="0.25">
      <c r="A3131">
        <v>3541406</v>
      </c>
      <c r="B3131" t="s">
        <v>1130</v>
      </c>
      <c r="C3131" s="1">
        <v>43932</v>
      </c>
      <c r="D3131">
        <v>1</v>
      </c>
      <c r="E3131">
        <v>228743</v>
      </c>
      <c r="F3131" t="s">
        <v>17</v>
      </c>
      <c r="G3131" s="22">
        <v>0.47</v>
      </c>
    </row>
    <row r="3132" spans="1:7" x14ac:dyDescent="0.25">
      <c r="A3132">
        <v>3543303</v>
      </c>
      <c r="B3132" t="s">
        <v>980</v>
      </c>
      <c r="C3132" s="1">
        <v>43932</v>
      </c>
      <c r="D3132">
        <v>1</v>
      </c>
      <c r="E3132">
        <v>123393</v>
      </c>
      <c r="F3132" t="s">
        <v>17</v>
      </c>
      <c r="G3132" s="22">
        <v>0.66</v>
      </c>
    </row>
    <row r="3133" spans="1:7" x14ac:dyDescent="0.25">
      <c r="A3133">
        <v>3543907</v>
      </c>
      <c r="B3133" t="s">
        <v>1131</v>
      </c>
      <c r="C3133" s="1">
        <v>43932</v>
      </c>
      <c r="D3133">
        <v>1</v>
      </c>
      <c r="E3133">
        <v>206424</v>
      </c>
      <c r="F3133" t="s">
        <v>17</v>
      </c>
      <c r="G3133" s="22">
        <v>0.56999999999999995</v>
      </c>
    </row>
    <row r="3134" spans="1:7" x14ac:dyDescent="0.25">
      <c r="A3134">
        <v>3545209</v>
      </c>
      <c r="B3134" t="s">
        <v>1132</v>
      </c>
      <c r="C3134" s="1">
        <v>43932</v>
      </c>
      <c r="D3134">
        <v>1</v>
      </c>
      <c r="E3134">
        <v>118663</v>
      </c>
      <c r="F3134" t="s">
        <v>17</v>
      </c>
      <c r="G3134" s="22">
        <v>0.56000000000000005</v>
      </c>
    </row>
    <row r="3135" spans="1:7" x14ac:dyDescent="0.25">
      <c r="A3135">
        <v>3545803</v>
      </c>
      <c r="B3135" t="s">
        <v>1133</v>
      </c>
      <c r="C3135" s="1">
        <v>43932</v>
      </c>
      <c r="D3135">
        <v>1</v>
      </c>
      <c r="E3135">
        <v>193475</v>
      </c>
      <c r="F3135" t="s">
        <v>17</v>
      </c>
      <c r="G3135" s="22">
        <v>0.51</v>
      </c>
    </row>
    <row r="3136" spans="1:7" x14ac:dyDescent="0.25">
      <c r="A3136">
        <v>3547304</v>
      </c>
      <c r="B3136" t="s">
        <v>1003</v>
      </c>
      <c r="C3136" s="1">
        <v>43932</v>
      </c>
      <c r="D3136">
        <v>1</v>
      </c>
      <c r="E3136">
        <v>139447</v>
      </c>
      <c r="F3136" t="s">
        <v>17</v>
      </c>
      <c r="G3136" s="22">
        <v>0.56000000000000005</v>
      </c>
    </row>
    <row r="3137" spans="1:7" x14ac:dyDescent="0.25">
      <c r="A3137">
        <v>3548807</v>
      </c>
      <c r="B3137" t="s">
        <v>1035</v>
      </c>
      <c r="C3137" s="1">
        <v>43932</v>
      </c>
      <c r="D3137">
        <v>1</v>
      </c>
      <c r="E3137">
        <v>161127</v>
      </c>
      <c r="F3137" t="s">
        <v>17</v>
      </c>
      <c r="G3137" s="22">
        <v>0.54</v>
      </c>
    </row>
    <row r="3138" spans="1:7" x14ac:dyDescent="0.25">
      <c r="A3138">
        <v>3548906</v>
      </c>
      <c r="B3138" t="s">
        <v>1134</v>
      </c>
      <c r="C3138" s="1">
        <v>43932</v>
      </c>
      <c r="D3138">
        <v>1</v>
      </c>
      <c r="E3138">
        <v>251983</v>
      </c>
      <c r="F3138" t="s">
        <v>17</v>
      </c>
      <c r="G3138" s="22">
        <v>0.56000000000000005</v>
      </c>
    </row>
    <row r="3139" spans="1:7" x14ac:dyDescent="0.25">
      <c r="A3139">
        <v>3549102</v>
      </c>
      <c r="B3139" t="s">
        <v>1135</v>
      </c>
      <c r="C3139" s="1">
        <v>43932</v>
      </c>
      <c r="D3139">
        <v>1</v>
      </c>
      <c r="E3139">
        <v>91211</v>
      </c>
      <c r="F3139" t="s">
        <v>17</v>
      </c>
      <c r="G3139" s="22">
        <v>0.59</v>
      </c>
    </row>
    <row r="3140" spans="1:7" x14ac:dyDescent="0.25">
      <c r="A3140">
        <v>3550605</v>
      </c>
      <c r="B3140" t="s">
        <v>1136</v>
      </c>
      <c r="C3140" s="1">
        <v>43932</v>
      </c>
      <c r="D3140">
        <v>1</v>
      </c>
      <c r="E3140">
        <v>91016</v>
      </c>
      <c r="F3140" t="s">
        <v>17</v>
      </c>
      <c r="G3140" s="22">
        <v>0.59</v>
      </c>
    </row>
    <row r="3141" spans="1:7" x14ac:dyDescent="0.25">
      <c r="A3141">
        <v>3550704</v>
      </c>
      <c r="B3141" t="s">
        <v>1137</v>
      </c>
      <c r="C3141" s="1">
        <v>43932</v>
      </c>
      <c r="D3141">
        <v>1</v>
      </c>
      <c r="E3141">
        <v>88980</v>
      </c>
      <c r="F3141" t="s">
        <v>17</v>
      </c>
      <c r="G3141" s="22">
        <v>0.71</v>
      </c>
    </row>
    <row r="3142" spans="1:7" x14ac:dyDescent="0.25">
      <c r="A3142">
        <v>3551702</v>
      </c>
      <c r="B3142" t="s">
        <v>1138</v>
      </c>
      <c r="C3142" s="1">
        <v>43932</v>
      </c>
      <c r="D3142">
        <v>1</v>
      </c>
      <c r="E3142">
        <v>125815</v>
      </c>
      <c r="F3142" t="s">
        <v>17</v>
      </c>
      <c r="G3142" s="22">
        <v>0.61</v>
      </c>
    </row>
    <row r="3143" spans="1:7" x14ac:dyDescent="0.25">
      <c r="A3143">
        <v>3552403</v>
      </c>
      <c r="B3143" t="s">
        <v>1139</v>
      </c>
      <c r="C3143" s="1">
        <v>43932</v>
      </c>
      <c r="D3143">
        <v>1</v>
      </c>
      <c r="E3143">
        <v>282441</v>
      </c>
      <c r="F3143" t="s">
        <v>17</v>
      </c>
      <c r="G3143" s="22">
        <v>0.52</v>
      </c>
    </row>
    <row r="3144" spans="1:7" x14ac:dyDescent="0.25">
      <c r="A3144">
        <v>3552809</v>
      </c>
      <c r="B3144" t="s">
        <v>1051</v>
      </c>
      <c r="C3144" s="1">
        <v>43932</v>
      </c>
      <c r="D3144">
        <v>1</v>
      </c>
      <c r="E3144">
        <v>289664</v>
      </c>
      <c r="F3144" t="s">
        <v>17</v>
      </c>
      <c r="G3144" s="22">
        <v>0.55000000000000004</v>
      </c>
    </row>
    <row r="3145" spans="1:7" x14ac:dyDescent="0.25">
      <c r="A3145">
        <v>3554003</v>
      </c>
      <c r="B3145" t="s">
        <v>1140</v>
      </c>
      <c r="C3145" s="1">
        <v>43932</v>
      </c>
      <c r="D3145">
        <v>1</v>
      </c>
      <c r="E3145">
        <v>121766</v>
      </c>
      <c r="F3145" t="s">
        <v>17</v>
      </c>
      <c r="G3145" s="22">
        <v>0.56999999999999995</v>
      </c>
    </row>
    <row r="3146" spans="1:7" x14ac:dyDescent="0.25">
      <c r="A3146">
        <v>3555406</v>
      </c>
      <c r="B3146" t="s">
        <v>1141</v>
      </c>
      <c r="C3146" s="1">
        <v>43932</v>
      </c>
      <c r="D3146">
        <v>1</v>
      </c>
      <c r="E3146">
        <v>90799</v>
      </c>
      <c r="F3146" t="s">
        <v>17</v>
      </c>
      <c r="G3146" s="22">
        <v>0.69</v>
      </c>
    </row>
    <row r="3147" spans="1:7" x14ac:dyDescent="0.25">
      <c r="A3147">
        <v>3556206</v>
      </c>
      <c r="B3147" t="s">
        <v>1142</v>
      </c>
      <c r="C3147" s="1">
        <v>43932</v>
      </c>
      <c r="D3147">
        <v>1</v>
      </c>
      <c r="E3147">
        <v>129193</v>
      </c>
      <c r="F3147" t="s">
        <v>17</v>
      </c>
      <c r="G3147" s="22">
        <v>0.55000000000000004</v>
      </c>
    </row>
    <row r="3148" spans="1:7" x14ac:dyDescent="0.25">
      <c r="A3148">
        <v>3556503</v>
      </c>
      <c r="B3148" t="s">
        <v>1143</v>
      </c>
      <c r="C3148" s="1">
        <v>43932</v>
      </c>
      <c r="D3148">
        <v>1</v>
      </c>
      <c r="E3148">
        <v>121838</v>
      </c>
      <c r="F3148" t="s">
        <v>17</v>
      </c>
      <c r="G3148" s="22">
        <v>0.56000000000000005</v>
      </c>
    </row>
    <row r="3149" spans="1:7" x14ac:dyDescent="0.25">
      <c r="A3149">
        <v>3556701</v>
      </c>
      <c r="B3149" t="s">
        <v>1144</v>
      </c>
      <c r="C3149" s="1">
        <v>43932</v>
      </c>
      <c r="D3149">
        <v>1</v>
      </c>
      <c r="E3149">
        <v>78728</v>
      </c>
      <c r="F3149" t="s">
        <v>17</v>
      </c>
      <c r="G3149" s="22">
        <v>0.6</v>
      </c>
    </row>
    <row r="3150" spans="1:7" x14ac:dyDescent="0.25">
      <c r="A3150">
        <v>3557006</v>
      </c>
      <c r="B3150" t="s">
        <v>1145</v>
      </c>
      <c r="C3150" s="1">
        <v>43932</v>
      </c>
      <c r="D3150">
        <v>1</v>
      </c>
      <c r="E3150">
        <v>122480</v>
      </c>
      <c r="F3150" t="s">
        <v>17</v>
      </c>
      <c r="G3150" s="22">
        <v>0.55000000000000004</v>
      </c>
    </row>
    <row r="3151" spans="1:7" x14ac:dyDescent="0.25">
      <c r="A3151">
        <v>3557105</v>
      </c>
      <c r="B3151" t="s">
        <v>1146</v>
      </c>
      <c r="C3151" s="1">
        <v>43932</v>
      </c>
      <c r="D3151">
        <v>1</v>
      </c>
      <c r="E3151">
        <v>94547</v>
      </c>
      <c r="F3151" t="s">
        <v>17</v>
      </c>
      <c r="G3151" s="22">
        <v>0.59</v>
      </c>
    </row>
    <row r="3152" spans="1:7" x14ac:dyDescent="0.25">
      <c r="A3152">
        <v>3550308</v>
      </c>
      <c r="B3152" t="s">
        <v>1042</v>
      </c>
      <c r="C3152" s="1">
        <v>43933</v>
      </c>
      <c r="D3152">
        <v>1</v>
      </c>
      <c r="E3152">
        <v>12252023</v>
      </c>
      <c r="F3152" t="s">
        <v>17</v>
      </c>
      <c r="G3152" s="22">
        <v>0.57999999999999996</v>
      </c>
    </row>
    <row r="3153" spans="1:7" x14ac:dyDescent="0.25">
      <c r="A3153">
        <v>3518800</v>
      </c>
      <c r="B3153" t="s">
        <v>51</v>
      </c>
      <c r="C3153" s="1">
        <v>43933</v>
      </c>
      <c r="D3153">
        <v>1</v>
      </c>
      <c r="E3153">
        <v>1379182</v>
      </c>
      <c r="F3153" t="s">
        <v>17</v>
      </c>
      <c r="G3153" s="22">
        <v>0.63</v>
      </c>
    </row>
    <row r="3154" spans="1:7" x14ac:dyDescent="0.25">
      <c r="A3154">
        <v>3509502</v>
      </c>
      <c r="B3154" t="s">
        <v>1071</v>
      </c>
      <c r="C3154" s="1">
        <v>43933</v>
      </c>
      <c r="D3154">
        <v>1</v>
      </c>
      <c r="E3154">
        <v>1204073</v>
      </c>
      <c r="F3154" t="s">
        <v>17</v>
      </c>
      <c r="G3154" s="22">
        <v>0.56999999999999995</v>
      </c>
    </row>
    <row r="3155" spans="1:7" x14ac:dyDescent="0.25">
      <c r="A3155">
        <v>3548708</v>
      </c>
      <c r="B3155" t="s">
        <v>1027</v>
      </c>
      <c r="C3155" s="1">
        <v>43933</v>
      </c>
      <c r="D3155">
        <v>1</v>
      </c>
      <c r="E3155">
        <v>838936</v>
      </c>
      <c r="F3155" t="s">
        <v>17</v>
      </c>
      <c r="G3155" s="22">
        <v>0.6</v>
      </c>
    </row>
    <row r="3156" spans="1:7" x14ac:dyDescent="0.25">
      <c r="A3156">
        <v>3549904</v>
      </c>
      <c r="B3156" t="s">
        <v>1072</v>
      </c>
      <c r="C3156" s="1">
        <v>43933</v>
      </c>
      <c r="D3156">
        <v>1</v>
      </c>
      <c r="E3156">
        <v>721944</v>
      </c>
      <c r="F3156" t="s">
        <v>17</v>
      </c>
      <c r="G3156" s="22">
        <v>0.6</v>
      </c>
    </row>
    <row r="3157" spans="1:7" x14ac:dyDescent="0.25">
      <c r="A3157">
        <v>3547809</v>
      </c>
      <c r="B3157" t="s">
        <v>1011</v>
      </c>
      <c r="C3157" s="1">
        <v>43933</v>
      </c>
      <c r="D3157">
        <v>1</v>
      </c>
      <c r="E3157">
        <v>718773</v>
      </c>
      <c r="F3157" t="s">
        <v>17</v>
      </c>
      <c r="G3157" s="22">
        <v>0.6</v>
      </c>
    </row>
    <row r="3158" spans="1:7" x14ac:dyDescent="0.25">
      <c r="A3158">
        <v>3543402</v>
      </c>
      <c r="B3158" t="s">
        <v>1073</v>
      </c>
      <c r="C3158" s="1">
        <v>43933</v>
      </c>
      <c r="D3158">
        <v>1</v>
      </c>
      <c r="E3158">
        <v>703293</v>
      </c>
      <c r="F3158" t="s">
        <v>17</v>
      </c>
      <c r="G3158" s="22">
        <v>0.54</v>
      </c>
    </row>
    <row r="3159" spans="1:7" x14ac:dyDescent="0.25">
      <c r="A3159">
        <v>3534401</v>
      </c>
      <c r="B3159" t="s">
        <v>69</v>
      </c>
      <c r="C3159" s="1">
        <v>43933</v>
      </c>
      <c r="D3159">
        <v>1</v>
      </c>
      <c r="E3159">
        <v>698418</v>
      </c>
      <c r="F3159" t="s">
        <v>17</v>
      </c>
      <c r="G3159" s="22">
        <v>0.62</v>
      </c>
    </row>
    <row r="3160" spans="1:7" x14ac:dyDescent="0.25">
      <c r="A3160">
        <v>3552205</v>
      </c>
      <c r="B3160" t="s">
        <v>1074</v>
      </c>
      <c r="C3160" s="1">
        <v>43933</v>
      </c>
      <c r="D3160">
        <v>1</v>
      </c>
      <c r="E3160">
        <v>679378</v>
      </c>
      <c r="F3160" t="s">
        <v>17</v>
      </c>
      <c r="G3160" s="22">
        <v>0.56999999999999995</v>
      </c>
    </row>
    <row r="3161" spans="1:7" x14ac:dyDescent="0.25">
      <c r="A3161">
        <v>3529401</v>
      </c>
      <c r="B3161" t="s">
        <v>949</v>
      </c>
      <c r="C3161" s="1">
        <v>43933</v>
      </c>
      <c r="D3161">
        <v>1</v>
      </c>
      <c r="E3161">
        <v>472912</v>
      </c>
      <c r="F3161" t="s">
        <v>17</v>
      </c>
      <c r="G3161" s="22">
        <v>0.62</v>
      </c>
    </row>
    <row r="3162" spans="1:7" x14ac:dyDescent="0.25">
      <c r="A3162">
        <v>3549805</v>
      </c>
      <c r="B3162" t="s">
        <v>1075</v>
      </c>
      <c r="C3162" s="1">
        <v>43933</v>
      </c>
      <c r="D3162">
        <v>1</v>
      </c>
      <c r="E3162">
        <v>460671</v>
      </c>
      <c r="F3162" t="s">
        <v>17</v>
      </c>
      <c r="G3162" s="22">
        <v>0.53</v>
      </c>
    </row>
    <row r="3163" spans="1:7" x14ac:dyDescent="0.25">
      <c r="A3163">
        <v>3530607</v>
      </c>
      <c r="B3163" t="s">
        <v>67</v>
      </c>
      <c r="C3163" s="1">
        <v>43933</v>
      </c>
      <c r="D3163">
        <v>1</v>
      </c>
      <c r="E3163">
        <v>445842</v>
      </c>
      <c r="F3163" t="s">
        <v>17</v>
      </c>
      <c r="G3163" s="22">
        <v>0.63</v>
      </c>
    </row>
    <row r="3164" spans="1:7" x14ac:dyDescent="0.25">
      <c r="A3164">
        <v>3548500</v>
      </c>
      <c r="B3164" t="s">
        <v>1076</v>
      </c>
      <c r="C3164" s="1">
        <v>43933</v>
      </c>
      <c r="D3164">
        <v>1</v>
      </c>
      <c r="E3164">
        <v>433311</v>
      </c>
      <c r="F3164" t="s">
        <v>17</v>
      </c>
      <c r="G3164" s="22">
        <v>0.57999999999999996</v>
      </c>
    </row>
    <row r="3165" spans="1:7" x14ac:dyDescent="0.25">
      <c r="A3165">
        <v>3513801</v>
      </c>
      <c r="B3165" t="s">
        <v>37</v>
      </c>
      <c r="C3165" s="1">
        <v>43933</v>
      </c>
      <c r="D3165">
        <v>1</v>
      </c>
      <c r="E3165">
        <v>423884</v>
      </c>
      <c r="F3165" t="s">
        <v>17</v>
      </c>
      <c r="G3165" s="22">
        <v>0.65</v>
      </c>
    </row>
    <row r="3166" spans="1:7" x14ac:dyDescent="0.25">
      <c r="A3166">
        <v>3525904</v>
      </c>
      <c r="B3166" t="s">
        <v>1077</v>
      </c>
      <c r="C3166" s="1">
        <v>43933</v>
      </c>
      <c r="D3166">
        <v>1</v>
      </c>
      <c r="E3166">
        <v>418962</v>
      </c>
      <c r="F3166" t="s">
        <v>17</v>
      </c>
      <c r="G3166" s="22">
        <v>0.56999999999999995</v>
      </c>
    </row>
    <row r="3167" spans="1:7" x14ac:dyDescent="0.25">
      <c r="A3167">
        <v>3538709</v>
      </c>
      <c r="B3167" t="s">
        <v>1078</v>
      </c>
      <c r="C3167" s="1">
        <v>43933</v>
      </c>
      <c r="D3167">
        <v>1</v>
      </c>
      <c r="E3167">
        <v>404142</v>
      </c>
      <c r="F3167" t="s">
        <v>17</v>
      </c>
      <c r="G3167" s="22">
        <v>0.56000000000000005</v>
      </c>
    </row>
    <row r="3168" spans="1:7" x14ac:dyDescent="0.25">
      <c r="A3168">
        <v>3510609</v>
      </c>
      <c r="B3168" t="s">
        <v>824</v>
      </c>
      <c r="C3168" s="1">
        <v>43933</v>
      </c>
      <c r="D3168">
        <v>1</v>
      </c>
      <c r="E3168">
        <v>400927</v>
      </c>
      <c r="F3168" t="s">
        <v>17</v>
      </c>
      <c r="G3168" s="22">
        <v>0.64</v>
      </c>
    </row>
    <row r="3169" spans="1:7" x14ac:dyDescent="0.25">
      <c r="A3169">
        <v>3506003</v>
      </c>
      <c r="B3169" t="s">
        <v>1079</v>
      </c>
      <c r="C3169" s="1">
        <v>43933</v>
      </c>
      <c r="D3169">
        <v>1</v>
      </c>
      <c r="E3169">
        <v>376818</v>
      </c>
      <c r="F3169" t="s">
        <v>17</v>
      </c>
      <c r="G3169" s="22">
        <v>0.53</v>
      </c>
    </row>
    <row r="3170" spans="1:7" x14ac:dyDescent="0.25">
      <c r="A3170">
        <v>3523107</v>
      </c>
      <c r="B3170" t="s">
        <v>57</v>
      </c>
      <c r="C3170" s="1">
        <v>43933</v>
      </c>
      <c r="D3170">
        <v>1</v>
      </c>
      <c r="E3170">
        <v>370821</v>
      </c>
      <c r="F3170" t="s">
        <v>17</v>
      </c>
      <c r="G3170" s="22">
        <v>0.66</v>
      </c>
    </row>
    <row r="3171" spans="1:7" x14ac:dyDescent="0.25">
      <c r="A3171">
        <v>3551009</v>
      </c>
      <c r="B3171" t="s">
        <v>1080</v>
      </c>
      <c r="C3171" s="1">
        <v>43933</v>
      </c>
      <c r="D3171">
        <v>1</v>
      </c>
      <c r="E3171">
        <v>365798</v>
      </c>
      <c r="F3171" t="s">
        <v>17</v>
      </c>
      <c r="G3171" s="22">
        <v>0.68</v>
      </c>
    </row>
    <row r="3172" spans="1:7" x14ac:dyDescent="0.25">
      <c r="A3172">
        <v>3516200</v>
      </c>
      <c r="B3172" t="s">
        <v>1081</v>
      </c>
      <c r="C3172" s="1">
        <v>43933</v>
      </c>
      <c r="D3172">
        <v>1</v>
      </c>
      <c r="E3172">
        <v>353187</v>
      </c>
      <c r="F3172" t="s">
        <v>17</v>
      </c>
      <c r="G3172" s="22">
        <v>0.59</v>
      </c>
    </row>
    <row r="3173" spans="1:7" x14ac:dyDescent="0.25">
      <c r="A3173">
        <v>3541000</v>
      </c>
      <c r="B3173" t="s">
        <v>1082</v>
      </c>
      <c r="C3173" s="1">
        <v>43933</v>
      </c>
      <c r="D3173">
        <v>1</v>
      </c>
      <c r="E3173">
        <v>325073</v>
      </c>
      <c r="F3173" t="s">
        <v>17</v>
      </c>
      <c r="G3173" s="22">
        <v>0.6</v>
      </c>
    </row>
    <row r="3174" spans="1:7" x14ac:dyDescent="0.25">
      <c r="A3174">
        <v>3518701</v>
      </c>
      <c r="B3174" t="s">
        <v>1083</v>
      </c>
      <c r="C3174" s="1">
        <v>43933</v>
      </c>
      <c r="D3174">
        <v>1</v>
      </c>
      <c r="E3174">
        <v>320459</v>
      </c>
      <c r="F3174" t="s">
        <v>17</v>
      </c>
      <c r="G3174" s="22">
        <v>0.62</v>
      </c>
    </row>
    <row r="3175" spans="1:7" x14ac:dyDescent="0.25">
      <c r="A3175">
        <v>3554102</v>
      </c>
      <c r="B3175" t="s">
        <v>1084</v>
      </c>
      <c r="C3175" s="1">
        <v>43933</v>
      </c>
      <c r="D3175">
        <v>1</v>
      </c>
      <c r="E3175">
        <v>314924</v>
      </c>
      <c r="F3175" t="s">
        <v>17</v>
      </c>
      <c r="G3175" s="22">
        <v>0.59</v>
      </c>
    </row>
    <row r="3176" spans="1:7" x14ac:dyDescent="0.25">
      <c r="A3176">
        <v>3526902</v>
      </c>
      <c r="B3176" t="s">
        <v>1085</v>
      </c>
      <c r="C3176" s="1">
        <v>43933</v>
      </c>
      <c r="D3176">
        <v>1</v>
      </c>
      <c r="E3176">
        <v>306114</v>
      </c>
      <c r="F3176" t="s">
        <v>17</v>
      </c>
      <c r="G3176" s="22">
        <v>0.51</v>
      </c>
    </row>
    <row r="3177" spans="1:7" x14ac:dyDescent="0.25">
      <c r="A3177">
        <v>3552502</v>
      </c>
      <c r="B3177" t="s">
        <v>93</v>
      </c>
      <c r="C3177" s="1">
        <v>43933</v>
      </c>
      <c r="D3177">
        <v>1</v>
      </c>
      <c r="E3177">
        <v>297637</v>
      </c>
      <c r="F3177" t="s">
        <v>17</v>
      </c>
      <c r="G3177" s="22">
        <v>0.63</v>
      </c>
    </row>
    <row r="3178" spans="1:7" x14ac:dyDescent="0.25">
      <c r="B3178" t="s">
        <v>1086</v>
      </c>
      <c r="C3178" s="1">
        <v>43933</v>
      </c>
      <c r="D3178">
        <v>1</v>
      </c>
      <c r="G3178" s="22">
        <v>0.59</v>
      </c>
    </row>
    <row r="3179" spans="1:7" x14ac:dyDescent="0.25">
      <c r="A3179">
        <v>3501608</v>
      </c>
      <c r="B3179" t="s">
        <v>1087</v>
      </c>
      <c r="C3179" s="1">
        <v>43933</v>
      </c>
      <c r="D3179">
        <v>1</v>
      </c>
      <c r="E3179">
        <v>239597</v>
      </c>
      <c r="F3179" t="s">
        <v>17</v>
      </c>
      <c r="G3179" s="22">
        <v>0.57999999999999996</v>
      </c>
    </row>
    <row r="3180" spans="1:7" x14ac:dyDescent="0.25">
      <c r="A3180">
        <v>3501905</v>
      </c>
      <c r="B3180" t="s">
        <v>1088</v>
      </c>
      <c r="C3180" s="1">
        <v>43933</v>
      </c>
      <c r="D3180">
        <v>1</v>
      </c>
      <c r="E3180">
        <v>72195</v>
      </c>
      <c r="F3180" t="s">
        <v>17</v>
      </c>
      <c r="G3180" s="22">
        <v>0.63</v>
      </c>
    </row>
    <row r="3181" spans="1:7" x14ac:dyDescent="0.25">
      <c r="A3181">
        <v>3502804</v>
      </c>
      <c r="B3181" t="s">
        <v>1089</v>
      </c>
      <c r="C3181" s="1">
        <v>43933</v>
      </c>
      <c r="D3181">
        <v>1</v>
      </c>
      <c r="E3181">
        <v>197016</v>
      </c>
      <c r="F3181" t="s">
        <v>17</v>
      </c>
      <c r="G3181" s="22">
        <v>0.52</v>
      </c>
    </row>
    <row r="3182" spans="1:7" x14ac:dyDescent="0.25">
      <c r="A3182">
        <v>3503208</v>
      </c>
      <c r="B3182" t="s">
        <v>1090</v>
      </c>
      <c r="C3182" s="1">
        <v>43933</v>
      </c>
      <c r="D3182">
        <v>1</v>
      </c>
      <c r="E3182">
        <v>236072</v>
      </c>
      <c r="F3182" t="s">
        <v>17</v>
      </c>
      <c r="G3182" s="22">
        <v>0.53</v>
      </c>
    </row>
    <row r="3183" spans="1:7" x14ac:dyDescent="0.25">
      <c r="A3183">
        <v>3503307</v>
      </c>
      <c r="B3183" t="s">
        <v>1091</v>
      </c>
      <c r="C3183" s="1">
        <v>43933</v>
      </c>
      <c r="D3183">
        <v>1</v>
      </c>
      <c r="E3183">
        <v>134236</v>
      </c>
      <c r="F3183" t="s">
        <v>17</v>
      </c>
      <c r="G3183" s="22">
        <v>0.59</v>
      </c>
    </row>
    <row r="3184" spans="1:7" x14ac:dyDescent="0.25">
      <c r="A3184">
        <v>3503901</v>
      </c>
      <c r="B3184" t="s">
        <v>791</v>
      </c>
      <c r="C3184" s="1">
        <v>43933</v>
      </c>
      <c r="D3184">
        <v>1</v>
      </c>
      <c r="E3184">
        <v>89824</v>
      </c>
      <c r="F3184" t="s">
        <v>17</v>
      </c>
      <c r="G3184" s="22">
        <v>0.67</v>
      </c>
    </row>
    <row r="3185" spans="1:7" x14ac:dyDescent="0.25">
      <c r="A3185">
        <v>3504008</v>
      </c>
      <c r="B3185" t="s">
        <v>1092</v>
      </c>
      <c r="C3185" s="1">
        <v>43933</v>
      </c>
      <c r="D3185">
        <v>1</v>
      </c>
      <c r="E3185">
        <v>104386</v>
      </c>
      <c r="F3185" t="s">
        <v>17</v>
      </c>
      <c r="G3185" s="22">
        <v>0.56000000000000005</v>
      </c>
    </row>
    <row r="3186" spans="1:7" x14ac:dyDescent="0.25">
      <c r="A3186">
        <v>3504107</v>
      </c>
      <c r="B3186" t="s">
        <v>1093</v>
      </c>
      <c r="C3186" s="1">
        <v>43933</v>
      </c>
      <c r="D3186">
        <v>1</v>
      </c>
      <c r="E3186">
        <v>142761</v>
      </c>
      <c r="F3186" t="s">
        <v>17</v>
      </c>
      <c r="G3186" s="22">
        <v>0.61</v>
      </c>
    </row>
    <row r="3187" spans="1:7" x14ac:dyDescent="0.25">
      <c r="A3187">
        <v>3504503</v>
      </c>
      <c r="B3187" t="s">
        <v>1094</v>
      </c>
      <c r="C3187" s="1">
        <v>43933</v>
      </c>
      <c r="D3187">
        <v>1</v>
      </c>
      <c r="E3187">
        <v>90655</v>
      </c>
      <c r="F3187" t="s">
        <v>17</v>
      </c>
      <c r="G3187" s="22">
        <v>0.6</v>
      </c>
    </row>
    <row r="3188" spans="1:7" x14ac:dyDescent="0.25">
      <c r="A3188">
        <v>3505500</v>
      </c>
      <c r="B3188" t="s">
        <v>1095</v>
      </c>
      <c r="C3188" s="1">
        <v>43933</v>
      </c>
      <c r="D3188">
        <v>1</v>
      </c>
      <c r="E3188">
        <v>122098</v>
      </c>
      <c r="F3188" t="s">
        <v>17</v>
      </c>
      <c r="G3188" s="22">
        <v>0.57999999999999996</v>
      </c>
    </row>
    <row r="3189" spans="1:7" x14ac:dyDescent="0.25">
      <c r="A3189">
        <v>3505708</v>
      </c>
      <c r="B3189" t="s">
        <v>23</v>
      </c>
      <c r="C3189" s="1">
        <v>43933</v>
      </c>
      <c r="D3189">
        <v>1</v>
      </c>
      <c r="E3189">
        <v>274182</v>
      </c>
      <c r="F3189" t="s">
        <v>17</v>
      </c>
      <c r="G3189" s="22">
        <v>0.55000000000000004</v>
      </c>
    </row>
    <row r="3190" spans="1:7" x14ac:dyDescent="0.25">
      <c r="A3190">
        <v>3506102</v>
      </c>
      <c r="B3190" t="s">
        <v>1096</v>
      </c>
      <c r="C3190" s="1">
        <v>43933</v>
      </c>
      <c r="D3190">
        <v>1</v>
      </c>
      <c r="E3190">
        <v>77496</v>
      </c>
      <c r="F3190" t="s">
        <v>17</v>
      </c>
      <c r="G3190" s="22">
        <v>0.71</v>
      </c>
    </row>
    <row r="3191" spans="1:7" x14ac:dyDescent="0.25">
      <c r="A3191">
        <v>3506508</v>
      </c>
      <c r="B3191" t="s">
        <v>1097</v>
      </c>
      <c r="C3191" s="1">
        <v>43933</v>
      </c>
      <c r="D3191">
        <v>1</v>
      </c>
      <c r="E3191">
        <v>123638</v>
      </c>
      <c r="F3191" t="s">
        <v>17</v>
      </c>
      <c r="G3191" s="22">
        <v>0.56999999999999995</v>
      </c>
    </row>
    <row r="3192" spans="1:7" x14ac:dyDescent="0.25">
      <c r="A3192">
        <v>3507506</v>
      </c>
      <c r="B3192" t="s">
        <v>1098</v>
      </c>
      <c r="C3192" s="1">
        <v>43933</v>
      </c>
      <c r="D3192">
        <v>1</v>
      </c>
      <c r="E3192">
        <v>146497</v>
      </c>
      <c r="F3192" t="s">
        <v>17</v>
      </c>
      <c r="G3192" s="22">
        <v>0.6</v>
      </c>
    </row>
    <row r="3193" spans="1:7" x14ac:dyDescent="0.25">
      <c r="A3193">
        <v>3507605</v>
      </c>
      <c r="B3193" t="s">
        <v>1099</v>
      </c>
      <c r="C3193" s="1">
        <v>43933</v>
      </c>
      <c r="D3193">
        <v>1</v>
      </c>
      <c r="E3193">
        <v>168668</v>
      </c>
      <c r="F3193" t="s">
        <v>17</v>
      </c>
      <c r="G3193" s="22">
        <v>0.56000000000000005</v>
      </c>
    </row>
    <row r="3194" spans="1:7" x14ac:dyDescent="0.25">
      <c r="A3194">
        <v>3508504</v>
      </c>
      <c r="B3194" t="s">
        <v>1100</v>
      </c>
      <c r="C3194" s="1">
        <v>43933</v>
      </c>
      <c r="D3194">
        <v>1</v>
      </c>
      <c r="E3194">
        <v>94263</v>
      </c>
      <c r="F3194" t="s">
        <v>17</v>
      </c>
      <c r="G3194" s="22">
        <v>0.66</v>
      </c>
    </row>
    <row r="3195" spans="1:7" x14ac:dyDescent="0.25">
      <c r="A3195">
        <v>3509007</v>
      </c>
      <c r="B3195" t="s">
        <v>27</v>
      </c>
      <c r="C3195" s="1">
        <v>43933</v>
      </c>
      <c r="D3195">
        <v>1</v>
      </c>
      <c r="E3195">
        <v>101470</v>
      </c>
      <c r="F3195" t="s">
        <v>17</v>
      </c>
      <c r="G3195" s="22">
        <v>0.67</v>
      </c>
    </row>
    <row r="3196" spans="1:7" x14ac:dyDescent="0.25">
      <c r="A3196">
        <v>3509205</v>
      </c>
      <c r="B3196" t="s">
        <v>30</v>
      </c>
      <c r="C3196" s="1">
        <v>43933</v>
      </c>
      <c r="D3196">
        <v>1</v>
      </c>
      <c r="E3196">
        <v>76801</v>
      </c>
      <c r="F3196" t="s">
        <v>17</v>
      </c>
      <c r="G3196" s="22">
        <v>0.7</v>
      </c>
    </row>
    <row r="3197" spans="1:7" x14ac:dyDescent="0.25">
      <c r="A3197">
        <v>3509601</v>
      </c>
      <c r="B3197" t="s">
        <v>1101</v>
      </c>
      <c r="C3197" s="1">
        <v>43933</v>
      </c>
      <c r="D3197">
        <v>1</v>
      </c>
      <c r="E3197">
        <v>84650</v>
      </c>
      <c r="F3197" t="s">
        <v>17</v>
      </c>
      <c r="G3197" s="22">
        <v>0.64</v>
      </c>
    </row>
    <row r="3198" spans="1:7" x14ac:dyDescent="0.25">
      <c r="A3198">
        <v>3510500</v>
      </c>
      <c r="B3198" t="s">
        <v>1102</v>
      </c>
      <c r="C3198" s="1">
        <v>43933</v>
      </c>
      <c r="D3198">
        <v>1</v>
      </c>
      <c r="E3198">
        <v>121532</v>
      </c>
      <c r="F3198" t="s">
        <v>17</v>
      </c>
      <c r="G3198" s="22">
        <v>0.66</v>
      </c>
    </row>
    <row r="3199" spans="1:7" x14ac:dyDescent="0.25">
      <c r="A3199">
        <v>3511102</v>
      </c>
      <c r="B3199" t="s">
        <v>1103</v>
      </c>
      <c r="C3199" s="1">
        <v>43933</v>
      </c>
      <c r="D3199">
        <v>1</v>
      </c>
      <c r="E3199">
        <v>121862</v>
      </c>
      <c r="F3199" t="s">
        <v>17</v>
      </c>
      <c r="G3199" s="22">
        <v>0.5</v>
      </c>
    </row>
    <row r="3200" spans="1:7" x14ac:dyDescent="0.25">
      <c r="A3200">
        <v>3513009</v>
      </c>
      <c r="B3200" t="s">
        <v>34</v>
      </c>
      <c r="C3200" s="1">
        <v>43933</v>
      </c>
      <c r="D3200">
        <v>1</v>
      </c>
      <c r="E3200">
        <v>249210</v>
      </c>
      <c r="F3200" t="s">
        <v>17</v>
      </c>
      <c r="G3200" s="22">
        <v>0.63</v>
      </c>
    </row>
    <row r="3201" spans="1:7" x14ac:dyDescent="0.25">
      <c r="A3201">
        <v>3513405</v>
      </c>
      <c r="B3201" t="s">
        <v>1104</v>
      </c>
      <c r="C3201" s="1">
        <v>43933</v>
      </c>
      <c r="D3201">
        <v>1</v>
      </c>
      <c r="E3201">
        <v>82238</v>
      </c>
      <c r="F3201" t="s">
        <v>17</v>
      </c>
      <c r="G3201" s="22">
        <v>0.69</v>
      </c>
    </row>
    <row r="3202" spans="1:7" x14ac:dyDescent="0.25">
      <c r="A3202">
        <v>3513504</v>
      </c>
      <c r="B3202" t="s">
        <v>1105</v>
      </c>
      <c r="C3202" s="1">
        <v>43933</v>
      </c>
      <c r="D3202">
        <v>1</v>
      </c>
      <c r="E3202">
        <v>130705</v>
      </c>
      <c r="F3202" t="s">
        <v>17</v>
      </c>
      <c r="G3202" s="22">
        <v>0.64</v>
      </c>
    </row>
    <row r="3203" spans="1:7" x14ac:dyDescent="0.25">
      <c r="A3203">
        <v>3515004</v>
      </c>
      <c r="B3203" t="s">
        <v>40</v>
      </c>
      <c r="C3203" s="1">
        <v>43933</v>
      </c>
      <c r="D3203">
        <v>1</v>
      </c>
      <c r="E3203">
        <v>273726</v>
      </c>
      <c r="F3203" t="s">
        <v>17</v>
      </c>
      <c r="G3203" s="22">
        <v>0.63</v>
      </c>
    </row>
    <row r="3204" spans="1:7" x14ac:dyDescent="0.25">
      <c r="A3204">
        <v>3515707</v>
      </c>
      <c r="B3204" t="s">
        <v>44</v>
      </c>
      <c r="C3204" s="1">
        <v>43933</v>
      </c>
      <c r="D3204">
        <v>1</v>
      </c>
      <c r="E3204">
        <v>194276</v>
      </c>
      <c r="F3204" t="s">
        <v>17</v>
      </c>
      <c r="G3204" s="22">
        <v>0.61</v>
      </c>
    </row>
    <row r="3205" spans="1:7" x14ac:dyDescent="0.25">
      <c r="A3205">
        <v>3516309</v>
      </c>
      <c r="B3205" t="s">
        <v>46</v>
      </c>
      <c r="C3205" s="1">
        <v>43933</v>
      </c>
      <c r="D3205">
        <v>1</v>
      </c>
      <c r="E3205">
        <v>175844</v>
      </c>
      <c r="F3205" t="s">
        <v>17</v>
      </c>
      <c r="G3205" s="22">
        <v>0.59</v>
      </c>
    </row>
    <row r="3206" spans="1:7" x14ac:dyDescent="0.25">
      <c r="A3206">
        <v>3516408</v>
      </c>
      <c r="B3206" t="s">
        <v>48</v>
      </c>
      <c r="C3206" s="1">
        <v>43933</v>
      </c>
      <c r="D3206">
        <v>1</v>
      </c>
      <c r="E3206">
        <v>154489</v>
      </c>
      <c r="F3206" t="s">
        <v>17</v>
      </c>
      <c r="G3206" s="22">
        <v>0.63</v>
      </c>
    </row>
    <row r="3207" spans="1:7" x14ac:dyDescent="0.25">
      <c r="A3207">
        <v>3518404</v>
      </c>
      <c r="B3207" t="s">
        <v>1106</v>
      </c>
      <c r="C3207" s="1">
        <v>43933</v>
      </c>
      <c r="D3207">
        <v>1</v>
      </c>
      <c r="E3207">
        <v>121798</v>
      </c>
      <c r="F3207" t="s">
        <v>17</v>
      </c>
      <c r="G3207" s="22">
        <v>0.64</v>
      </c>
    </row>
    <row r="3208" spans="1:7" x14ac:dyDescent="0.25">
      <c r="A3208">
        <v>3519071</v>
      </c>
      <c r="B3208" t="s">
        <v>1107</v>
      </c>
      <c r="C3208" s="1">
        <v>43933</v>
      </c>
      <c r="D3208">
        <v>1</v>
      </c>
      <c r="E3208">
        <v>230851</v>
      </c>
      <c r="F3208" t="s">
        <v>17</v>
      </c>
      <c r="G3208" s="22">
        <v>0.61</v>
      </c>
    </row>
    <row r="3209" spans="1:7" x14ac:dyDescent="0.25">
      <c r="A3209">
        <v>3519709</v>
      </c>
      <c r="B3209" t="s">
        <v>1108</v>
      </c>
      <c r="C3209" s="1">
        <v>43933</v>
      </c>
      <c r="D3209">
        <v>1</v>
      </c>
      <c r="E3209">
        <v>78878</v>
      </c>
      <c r="F3209" t="s">
        <v>17</v>
      </c>
      <c r="G3209" s="22">
        <v>0.67</v>
      </c>
    </row>
    <row r="3210" spans="1:7" x14ac:dyDescent="0.25">
      <c r="A3210">
        <v>3520509</v>
      </c>
      <c r="B3210" t="s">
        <v>1109</v>
      </c>
      <c r="C3210" s="1">
        <v>43933</v>
      </c>
      <c r="D3210">
        <v>1</v>
      </c>
      <c r="E3210">
        <v>251627</v>
      </c>
      <c r="F3210" t="s">
        <v>17</v>
      </c>
      <c r="G3210" s="22">
        <v>0.61</v>
      </c>
    </row>
    <row r="3211" spans="1:7" x14ac:dyDescent="0.25">
      <c r="A3211">
        <v>3522109</v>
      </c>
      <c r="B3211" t="s">
        <v>1110</v>
      </c>
      <c r="C3211" s="1">
        <v>43933</v>
      </c>
      <c r="D3211">
        <v>1</v>
      </c>
      <c r="E3211">
        <v>101816</v>
      </c>
      <c r="F3211" t="s">
        <v>17</v>
      </c>
      <c r="G3211" s="22">
        <v>0.65</v>
      </c>
    </row>
    <row r="3212" spans="1:7" x14ac:dyDescent="0.25">
      <c r="A3212">
        <v>3522208</v>
      </c>
      <c r="B3212" t="s">
        <v>53</v>
      </c>
      <c r="C3212" s="1">
        <v>43933</v>
      </c>
      <c r="D3212">
        <v>1</v>
      </c>
      <c r="E3212">
        <v>175693</v>
      </c>
      <c r="F3212" t="s">
        <v>17</v>
      </c>
      <c r="G3212" s="22">
        <v>0.67</v>
      </c>
    </row>
    <row r="3213" spans="1:7" x14ac:dyDescent="0.25">
      <c r="A3213">
        <v>3522307</v>
      </c>
      <c r="B3213" t="s">
        <v>1111</v>
      </c>
      <c r="C3213" s="1">
        <v>43933</v>
      </c>
      <c r="D3213">
        <v>1</v>
      </c>
      <c r="E3213">
        <v>163901</v>
      </c>
      <c r="F3213" t="s">
        <v>17</v>
      </c>
      <c r="G3213" s="22">
        <v>0.59</v>
      </c>
    </row>
    <row r="3214" spans="1:7" x14ac:dyDescent="0.25">
      <c r="A3214">
        <v>3522406</v>
      </c>
      <c r="B3214" t="s">
        <v>1112</v>
      </c>
      <c r="C3214" s="1">
        <v>43933</v>
      </c>
      <c r="D3214">
        <v>1</v>
      </c>
      <c r="E3214">
        <v>94354</v>
      </c>
      <c r="F3214" t="s">
        <v>17</v>
      </c>
      <c r="G3214" s="22">
        <v>0.56999999999999995</v>
      </c>
    </row>
    <row r="3215" spans="1:7" x14ac:dyDescent="0.25">
      <c r="A3215">
        <v>3522505</v>
      </c>
      <c r="B3215" t="s">
        <v>55</v>
      </c>
      <c r="C3215" s="1">
        <v>43933</v>
      </c>
      <c r="D3215">
        <v>1</v>
      </c>
      <c r="E3215">
        <v>237700</v>
      </c>
      <c r="F3215" t="s">
        <v>17</v>
      </c>
      <c r="G3215" s="22">
        <v>0.62</v>
      </c>
    </row>
    <row r="3216" spans="1:7" x14ac:dyDescent="0.25">
      <c r="A3216">
        <v>3522604</v>
      </c>
      <c r="B3216" t="s">
        <v>1113</v>
      </c>
      <c r="C3216" s="1">
        <v>43933</v>
      </c>
      <c r="D3216">
        <v>1</v>
      </c>
      <c r="E3216">
        <v>74773</v>
      </c>
      <c r="F3216" t="s">
        <v>17</v>
      </c>
      <c r="G3216" s="22">
        <v>0.61</v>
      </c>
    </row>
    <row r="3217" spans="1:7" x14ac:dyDescent="0.25">
      <c r="A3217">
        <v>3523404</v>
      </c>
      <c r="B3217" t="s">
        <v>1114</v>
      </c>
      <c r="C3217" s="1">
        <v>43933</v>
      </c>
      <c r="D3217">
        <v>1</v>
      </c>
      <c r="E3217">
        <v>120858</v>
      </c>
      <c r="F3217" t="s">
        <v>17</v>
      </c>
      <c r="G3217" s="22">
        <v>0.55000000000000004</v>
      </c>
    </row>
    <row r="3218" spans="1:7" x14ac:dyDescent="0.25">
      <c r="A3218">
        <v>3523909</v>
      </c>
      <c r="B3218" t="s">
        <v>1115</v>
      </c>
      <c r="C3218" s="1">
        <v>43933</v>
      </c>
      <c r="D3218">
        <v>1</v>
      </c>
      <c r="E3218">
        <v>173939</v>
      </c>
      <c r="F3218" t="s">
        <v>17</v>
      </c>
      <c r="G3218" s="22">
        <v>0.56999999999999995</v>
      </c>
    </row>
    <row r="3219" spans="1:7" x14ac:dyDescent="0.25">
      <c r="A3219">
        <v>3524303</v>
      </c>
      <c r="B3219" t="s">
        <v>1116</v>
      </c>
      <c r="C3219" s="1">
        <v>43933</v>
      </c>
      <c r="D3219">
        <v>1</v>
      </c>
      <c r="E3219">
        <v>77263</v>
      </c>
      <c r="F3219" t="s">
        <v>17</v>
      </c>
      <c r="G3219" s="22">
        <v>0.55000000000000004</v>
      </c>
    </row>
    <row r="3220" spans="1:7" x14ac:dyDescent="0.25">
      <c r="A3220">
        <v>3524402</v>
      </c>
      <c r="B3220" t="s">
        <v>1117</v>
      </c>
      <c r="C3220" s="1">
        <v>43933</v>
      </c>
      <c r="D3220">
        <v>1</v>
      </c>
      <c r="E3220">
        <v>233662</v>
      </c>
      <c r="F3220" t="s">
        <v>17</v>
      </c>
      <c r="G3220" s="22">
        <v>0.62</v>
      </c>
    </row>
    <row r="3221" spans="1:7" x14ac:dyDescent="0.25">
      <c r="A3221">
        <v>3525003</v>
      </c>
      <c r="B3221" t="s">
        <v>59</v>
      </c>
      <c r="C3221" s="1">
        <v>43933</v>
      </c>
      <c r="D3221">
        <v>1</v>
      </c>
      <c r="E3221">
        <v>124937</v>
      </c>
      <c r="F3221" t="s">
        <v>17</v>
      </c>
      <c r="G3221" s="22">
        <v>0.63</v>
      </c>
    </row>
    <row r="3222" spans="1:7" x14ac:dyDescent="0.25">
      <c r="A3222">
        <v>3525300</v>
      </c>
      <c r="B3222" t="s">
        <v>1118</v>
      </c>
      <c r="C3222" s="1">
        <v>43933</v>
      </c>
      <c r="D3222">
        <v>1</v>
      </c>
      <c r="E3222">
        <v>150252</v>
      </c>
      <c r="F3222" t="s">
        <v>17</v>
      </c>
      <c r="G3222" s="22">
        <v>0.6</v>
      </c>
    </row>
    <row r="3223" spans="1:7" x14ac:dyDescent="0.25">
      <c r="A3223">
        <v>3526704</v>
      </c>
      <c r="B3223" t="s">
        <v>1119</v>
      </c>
      <c r="C3223" s="1">
        <v>43933</v>
      </c>
      <c r="D3223">
        <v>1</v>
      </c>
      <c r="E3223">
        <v>103391</v>
      </c>
      <c r="F3223" t="s">
        <v>17</v>
      </c>
      <c r="G3223" s="22">
        <v>0.6</v>
      </c>
    </row>
    <row r="3224" spans="1:7" x14ac:dyDescent="0.25">
      <c r="A3224">
        <v>3527108</v>
      </c>
      <c r="B3224" t="s">
        <v>1120</v>
      </c>
      <c r="C3224" s="1">
        <v>43933</v>
      </c>
      <c r="D3224">
        <v>1</v>
      </c>
      <c r="E3224">
        <v>78013</v>
      </c>
      <c r="F3224" t="s">
        <v>17</v>
      </c>
      <c r="G3224" s="22">
        <v>0.57999999999999996</v>
      </c>
    </row>
    <row r="3225" spans="1:7" x14ac:dyDescent="0.25">
      <c r="A3225">
        <v>3527207</v>
      </c>
      <c r="B3225" t="s">
        <v>1121</v>
      </c>
      <c r="C3225" s="1">
        <v>43933</v>
      </c>
      <c r="D3225">
        <v>1</v>
      </c>
      <c r="E3225">
        <v>88706</v>
      </c>
      <c r="F3225" t="s">
        <v>17</v>
      </c>
      <c r="G3225" s="22">
        <v>0.69</v>
      </c>
    </row>
    <row r="3226" spans="1:7" x14ac:dyDescent="0.25">
      <c r="A3226">
        <v>3528502</v>
      </c>
      <c r="B3226" t="s">
        <v>940</v>
      </c>
      <c r="C3226" s="1">
        <v>43933</v>
      </c>
      <c r="D3226">
        <v>1</v>
      </c>
      <c r="E3226">
        <v>100179</v>
      </c>
      <c r="F3226" t="s">
        <v>17</v>
      </c>
      <c r="G3226" s="22">
        <v>0.67</v>
      </c>
    </row>
    <row r="3227" spans="1:7" x14ac:dyDescent="0.25">
      <c r="A3227">
        <v>3529005</v>
      </c>
      <c r="B3227" t="s">
        <v>1122</v>
      </c>
      <c r="C3227" s="1">
        <v>43933</v>
      </c>
      <c r="D3227">
        <v>1</v>
      </c>
      <c r="E3227">
        <v>238882</v>
      </c>
      <c r="F3227" t="s">
        <v>17</v>
      </c>
      <c r="G3227" s="22">
        <v>0.53</v>
      </c>
    </row>
    <row r="3228" spans="1:7" x14ac:dyDescent="0.25">
      <c r="A3228">
        <v>3529302</v>
      </c>
      <c r="B3228" t="s">
        <v>1123</v>
      </c>
      <c r="C3228" s="1">
        <v>43933</v>
      </c>
      <c r="D3228">
        <v>1</v>
      </c>
      <c r="E3228">
        <v>83170</v>
      </c>
      <c r="F3228" t="s">
        <v>17</v>
      </c>
      <c r="G3228" s="22">
        <v>0.53</v>
      </c>
    </row>
    <row r="3229" spans="1:7" x14ac:dyDescent="0.25">
      <c r="A3229">
        <v>3530706</v>
      </c>
      <c r="B3229" t="s">
        <v>1124</v>
      </c>
      <c r="C3229" s="1">
        <v>43933</v>
      </c>
      <c r="D3229">
        <v>1</v>
      </c>
      <c r="E3229">
        <v>151888</v>
      </c>
      <c r="F3229" t="s">
        <v>17</v>
      </c>
      <c r="G3229" s="22">
        <v>0.56999999999999995</v>
      </c>
    </row>
    <row r="3230" spans="1:7" x14ac:dyDescent="0.25">
      <c r="A3230">
        <v>3530805</v>
      </c>
      <c r="B3230" t="s">
        <v>1125</v>
      </c>
      <c r="C3230" s="1">
        <v>43933</v>
      </c>
      <c r="D3230">
        <v>1</v>
      </c>
      <c r="E3230">
        <v>93189</v>
      </c>
      <c r="F3230" t="s">
        <v>17</v>
      </c>
      <c r="G3230" s="22">
        <v>0.59</v>
      </c>
    </row>
    <row r="3231" spans="1:7" x14ac:dyDescent="0.25">
      <c r="A3231">
        <v>3534708</v>
      </c>
      <c r="B3231" t="s">
        <v>1126</v>
      </c>
      <c r="C3231" s="1">
        <v>43933</v>
      </c>
      <c r="D3231">
        <v>1</v>
      </c>
      <c r="E3231">
        <v>113542</v>
      </c>
      <c r="F3231" t="s">
        <v>17</v>
      </c>
      <c r="G3231" s="22">
        <v>0.6</v>
      </c>
    </row>
    <row r="3232" spans="1:7" x14ac:dyDescent="0.25">
      <c r="A3232">
        <v>3536505</v>
      </c>
      <c r="B3232" t="s">
        <v>1127</v>
      </c>
      <c r="C3232" s="1">
        <v>43933</v>
      </c>
      <c r="D3232">
        <v>1</v>
      </c>
      <c r="E3232">
        <v>109424</v>
      </c>
      <c r="F3232" t="s">
        <v>17</v>
      </c>
      <c r="G3232" s="22">
        <v>0.62</v>
      </c>
    </row>
    <row r="3233" spans="1:7" x14ac:dyDescent="0.25">
      <c r="A3233">
        <v>3538006</v>
      </c>
      <c r="B3233" t="s">
        <v>1128</v>
      </c>
      <c r="C3233" s="1">
        <v>43933</v>
      </c>
      <c r="D3233">
        <v>1</v>
      </c>
      <c r="E3233">
        <v>168328</v>
      </c>
      <c r="F3233" t="s">
        <v>17</v>
      </c>
      <c r="G3233" s="22">
        <v>0.67</v>
      </c>
    </row>
    <row r="3234" spans="1:7" x14ac:dyDescent="0.25">
      <c r="A3234">
        <v>3539301</v>
      </c>
      <c r="B3234" t="s">
        <v>1129</v>
      </c>
      <c r="C3234" s="1">
        <v>43933</v>
      </c>
      <c r="D3234">
        <v>1</v>
      </c>
      <c r="E3234">
        <v>76409</v>
      </c>
      <c r="F3234" t="s">
        <v>17</v>
      </c>
      <c r="G3234" s="22">
        <v>0.63</v>
      </c>
    </row>
    <row r="3235" spans="1:7" x14ac:dyDescent="0.25">
      <c r="A3235">
        <v>3539806</v>
      </c>
      <c r="B3235" t="s">
        <v>971</v>
      </c>
      <c r="C3235" s="1">
        <v>43933</v>
      </c>
      <c r="D3235">
        <v>1</v>
      </c>
      <c r="E3235">
        <v>117452</v>
      </c>
      <c r="F3235" t="s">
        <v>17</v>
      </c>
      <c r="G3235" s="22">
        <v>0.66</v>
      </c>
    </row>
    <row r="3236" spans="1:7" x14ac:dyDescent="0.25">
      <c r="A3236">
        <v>3541406</v>
      </c>
      <c r="B3236" t="s">
        <v>1130</v>
      </c>
      <c r="C3236" s="1">
        <v>43933</v>
      </c>
      <c r="D3236">
        <v>1</v>
      </c>
      <c r="E3236">
        <v>228743</v>
      </c>
      <c r="F3236" t="s">
        <v>17</v>
      </c>
      <c r="G3236" s="22">
        <v>0.52</v>
      </c>
    </row>
    <row r="3237" spans="1:7" x14ac:dyDescent="0.25">
      <c r="A3237">
        <v>3543303</v>
      </c>
      <c r="B3237" t="s">
        <v>980</v>
      </c>
      <c r="C3237" s="1">
        <v>43933</v>
      </c>
      <c r="D3237">
        <v>1</v>
      </c>
      <c r="E3237">
        <v>123393</v>
      </c>
      <c r="F3237" t="s">
        <v>17</v>
      </c>
      <c r="G3237" s="22">
        <v>0.71</v>
      </c>
    </row>
    <row r="3238" spans="1:7" x14ac:dyDescent="0.25">
      <c r="A3238">
        <v>3543907</v>
      </c>
      <c r="B3238" t="s">
        <v>1131</v>
      </c>
      <c r="C3238" s="1">
        <v>43933</v>
      </c>
      <c r="D3238">
        <v>1</v>
      </c>
      <c r="E3238">
        <v>206424</v>
      </c>
      <c r="F3238" t="s">
        <v>17</v>
      </c>
      <c r="G3238" s="22">
        <v>0.61</v>
      </c>
    </row>
    <row r="3239" spans="1:7" x14ac:dyDescent="0.25">
      <c r="A3239">
        <v>3545209</v>
      </c>
      <c r="B3239" t="s">
        <v>1132</v>
      </c>
      <c r="C3239" s="1">
        <v>43933</v>
      </c>
      <c r="D3239">
        <v>1</v>
      </c>
      <c r="E3239">
        <v>118663</v>
      </c>
      <c r="F3239" t="s">
        <v>17</v>
      </c>
      <c r="G3239" s="22">
        <v>0.59</v>
      </c>
    </row>
    <row r="3240" spans="1:7" x14ac:dyDescent="0.25">
      <c r="A3240">
        <v>3545803</v>
      </c>
      <c r="B3240" t="s">
        <v>1133</v>
      </c>
      <c r="C3240" s="1">
        <v>43933</v>
      </c>
      <c r="D3240">
        <v>1</v>
      </c>
      <c r="E3240">
        <v>193475</v>
      </c>
      <c r="F3240" t="s">
        <v>17</v>
      </c>
      <c r="G3240" s="22">
        <v>0.55000000000000004</v>
      </c>
    </row>
    <row r="3241" spans="1:7" x14ac:dyDescent="0.25">
      <c r="A3241">
        <v>3547304</v>
      </c>
      <c r="B3241" t="s">
        <v>1003</v>
      </c>
      <c r="C3241" s="1">
        <v>43933</v>
      </c>
      <c r="D3241">
        <v>1</v>
      </c>
      <c r="E3241">
        <v>139447</v>
      </c>
      <c r="F3241" t="s">
        <v>17</v>
      </c>
      <c r="G3241" s="22">
        <v>0.61</v>
      </c>
    </row>
    <row r="3242" spans="1:7" x14ac:dyDescent="0.25">
      <c r="A3242">
        <v>3548807</v>
      </c>
      <c r="B3242" t="s">
        <v>1035</v>
      </c>
      <c r="C3242" s="1">
        <v>43933</v>
      </c>
      <c r="D3242">
        <v>1</v>
      </c>
      <c r="E3242">
        <v>161127</v>
      </c>
      <c r="F3242" t="s">
        <v>17</v>
      </c>
      <c r="G3242" s="22">
        <v>0.56999999999999995</v>
      </c>
    </row>
    <row r="3243" spans="1:7" x14ac:dyDescent="0.25">
      <c r="A3243">
        <v>3548906</v>
      </c>
      <c r="B3243" t="s">
        <v>1134</v>
      </c>
      <c r="C3243" s="1">
        <v>43933</v>
      </c>
      <c r="D3243">
        <v>1</v>
      </c>
      <c r="E3243">
        <v>251983</v>
      </c>
      <c r="F3243" t="s">
        <v>17</v>
      </c>
      <c r="G3243" s="22">
        <v>0.6</v>
      </c>
    </row>
    <row r="3244" spans="1:7" x14ac:dyDescent="0.25">
      <c r="A3244">
        <v>3549102</v>
      </c>
      <c r="B3244" t="s">
        <v>1135</v>
      </c>
      <c r="C3244" s="1">
        <v>43933</v>
      </c>
      <c r="D3244">
        <v>1</v>
      </c>
      <c r="E3244">
        <v>91211</v>
      </c>
      <c r="F3244" t="s">
        <v>17</v>
      </c>
      <c r="G3244" s="22">
        <v>0.65</v>
      </c>
    </row>
    <row r="3245" spans="1:7" x14ac:dyDescent="0.25">
      <c r="A3245">
        <v>3550605</v>
      </c>
      <c r="B3245" t="s">
        <v>1136</v>
      </c>
      <c r="C3245" s="1">
        <v>43933</v>
      </c>
      <c r="D3245">
        <v>1</v>
      </c>
      <c r="E3245">
        <v>91016</v>
      </c>
      <c r="F3245" t="s">
        <v>17</v>
      </c>
      <c r="G3245" s="22">
        <v>0.63</v>
      </c>
    </row>
    <row r="3246" spans="1:7" x14ac:dyDescent="0.25">
      <c r="A3246">
        <v>3550704</v>
      </c>
      <c r="B3246" t="s">
        <v>1137</v>
      </c>
      <c r="C3246" s="1">
        <v>43933</v>
      </c>
      <c r="D3246">
        <v>1</v>
      </c>
      <c r="E3246">
        <v>88980</v>
      </c>
      <c r="F3246" t="s">
        <v>17</v>
      </c>
      <c r="G3246" s="22">
        <v>0.72</v>
      </c>
    </row>
    <row r="3247" spans="1:7" x14ac:dyDescent="0.25">
      <c r="A3247">
        <v>3551702</v>
      </c>
      <c r="B3247" t="s">
        <v>1138</v>
      </c>
      <c r="C3247" s="1">
        <v>43933</v>
      </c>
      <c r="D3247">
        <v>1</v>
      </c>
      <c r="E3247">
        <v>125815</v>
      </c>
      <c r="F3247" t="s">
        <v>17</v>
      </c>
      <c r="G3247" s="22">
        <v>0.67</v>
      </c>
    </row>
    <row r="3248" spans="1:7" x14ac:dyDescent="0.25">
      <c r="A3248">
        <v>3552403</v>
      </c>
      <c r="B3248" t="s">
        <v>1139</v>
      </c>
      <c r="C3248" s="1">
        <v>43933</v>
      </c>
      <c r="D3248">
        <v>1</v>
      </c>
      <c r="E3248">
        <v>282441</v>
      </c>
      <c r="F3248" t="s">
        <v>17</v>
      </c>
      <c r="G3248" s="22">
        <v>0.56999999999999995</v>
      </c>
    </row>
    <row r="3249" spans="1:7" x14ac:dyDescent="0.25">
      <c r="A3249">
        <v>3552809</v>
      </c>
      <c r="B3249" t="s">
        <v>1051</v>
      </c>
      <c r="C3249" s="1">
        <v>43933</v>
      </c>
      <c r="D3249">
        <v>1</v>
      </c>
      <c r="E3249">
        <v>289664</v>
      </c>
      <c r="F3249" t="s">
        <v>17</v>
      </c>
      <c r="G3249" s="22">
        <v>0.6</v>
      </c>
    </row>
    <row r="3250" spans="1:7" x14ac:dyDescent="0.25">
      <c r="A3250">
        <v>3554003</v>
      </c>
      <c r="B3250" t="s">
        <v>1140</v>
      </c>
      <c r="C3250" s="1">
        <v>43933</v>
      </c>
      <c r="D3250">
        <v>1</v>
      </c>
      <c r="E3250">
        <v>121766</v>
      </c>
      <c r="F3250" t="s">
        <v>17</v>
      </c>
      <c r="G3250" s="22">
        <v>0.61</v>
      </c>
    </row>
    <row r="3251" spans="1:7" x14ac:dyDescent="0.25">
      <c r="A3251">
        <v>3555406</v>
      </c>
      <c r="B3251" t="s">
        <v>1141</v>
      </c>
      <c r="C3251" s="1">
        <v>43933</v>
      </c>
      <c r="D3251">
        <v>1</v>
      </c>
      <c r="E3251">
        <v>90799</v>
      </c>
      <c r="F3251" t="s">
        <v>17</v>
      </c>
      <c r="G3251" s="22">
        <v>0.71</v>
      </c>
    </row>
    <row r="3252" spans="1:7" x14ac:dyDescent="0.25">
      <c r="A3252">
        <v>3556206</v>
      </c>
      <c r="B3252" t="s">
        <v>1142</v>
      </c>
      <c r="C3252" s="1">
        <v>43933</v>
      </c>
      <c r="D3252">
        <v>1</v>
      </c>
      <c r="E3252">
        <v>129193</v>
      </c>
      <c r="F3252" t="s">
        <v>17</v>
      </c>
      <c r="G3252" s="22">
        <v>0.59</v>
      </c>
    </row>
    <row r="3253" spans="1:7" x14ac:dyDescent="0.25">
      <c r="A3253">
        <v>3556503</v>
      </c>
      <c r="B3253" t="s">
        <v>1143</v>
      </c>
      <c r="C3253" s="1">
        <v>43933</v>
      </c>
      <c r="D3253">
        <v>1</v>
      </c>
      <c r="E3253">
        <v>121838</v>
      </c>
      <c r="F3253" t="s">
        <v>17</v>
      </c>
      <c r="G3253" s="22">
        <v>0.59</v>
      </c>
    </row>
    <row r="3254" spans="1:7" x14ac:dyDescent="0.25">
      <c r="A3254">
        <v>3556701</v>
      </c>
      <c r="B3254" t="s">
        <v>1144</v>
      </c>
      <c r="C3254" s="1">
        <v>43933</v>
      </c>
      <c r="D3254">
        <v>1</v>
      </c>
      <c r="E3254">
        <v>78728</v>
      </c>
      <c r="F3254" t="s">
        <v>17</v>
      </c>
      <c r="G3254" s="22">
        <v>0.64</v>
      </c>
    </row>
    <row r="3255" spans="1:7" x14ac:dyDescent="0.25">
      <c r="A3255">
        <v>3557006</v>
      </c>
      <c r="B3255" t="s">
        <v>1145</v>
      </c>
      <c r="C3255" s="1">
        <v>43933</v>
      </c>
      <c r="D3255">
        <v>1</v>
      </c>
      <c r="E3255">
        <v>122480</v>
      </c>
      <c r="F3255" t="s">
        <v>17</v>
      </c>
      <c r="G3255" s="22">
        <v>0.6</v>
      </c>
    </row>
    <row r="3256" spans="1:7" x14ac:dyDescent="0.25">
      <c r="A3256">
        <v>3557105</v>
      </c>
      <c r="B3256" t="s">
        <v>1146</v>
      </c>
      <c r="C3256" s="1">
        <v>43933</v>
      </c>
      <c r="D3256">
        <v>1</v>
      </c>
      <c r="E3256">
        <v>94547</v>
      </c>
      <c r="F3256" t="s">
        <v>17</v>
      </c>
      <c r="G3256" s="22">
        <v>0.64</v>
      </c>
    </row>
    <row r="3257" spans="1:7" x14ac:dyDescent="0.25">
      <c r="A3257">
        <v>3550308</v>
      </c>
      <c r="B3257" t="s">
        <v>1042</v>
      </c>
      <c r="C3257" s="1">
        <v>43934</v>
      </c>
      <c r="D3257">
        <v>1</v>
      </c>
      <c r="E3257">
        <v>12252023</v>
      </c>
      <c r="F3257" t="s">
        <v>17</v>
      </c>
      <c r="G3257" s="22">
        <v>0.5</v>
      </c>
    </row>
    <row r="3258" spans="1:7" x14ac:dyDescent="0.25">
      <c r="A3258">
        <v>3518800</v>
      </c>
      <c r="B3258" t="s">
        <v>51</v>
      </c>
      <c r="C3258" s="1">
        <v>43934</v>
      </c>
      <c r="D3258">
        <v>1</v>
      </c>
      <c r="E3258">
        <v>1379182</v>
      </c>
      <c r="F3258" t="s">
        <v>17</v>
      </c>
      <c r="G3258" s="22">
        <v>0.52</v>
      </c>
    </row>
    <row r="3259" spans="1:7" x14ac:dyDescent="0.25">
      <c r="A3259">
        <v>3509502</v>
      </c>
      <c r="B3259" t="s">
        <v>1071</v>
      </c>
      <c r="C3259" s="1">
        <v>43934</v>
      </c>
      <c r="D3259">
        <v>1</v>
      </c>
      <c r="E3259">
        <v>1204073</v>
      </c>
      <c r="F3259" t="s">
        <v>17</v>
      </c>
      <c r="G3259" s="22">
        <v>0.48</v>
      </c>
    </row>
    <row r="3260" spans="1:7" x14ac:dyDescent="0.25">
      <c r="A3260">
        <v>3548708</v>
      </c>
      <c r="B3260" t="s">
        <v>1027</v>
      </c>
      <c r="C3260" s="1">
        <v>43934</v>
      </c>
      <c r="D3260">
        <v>1</v>
      </c>
      <c r="E3260">
        <v>838936</v>
      </c>
      <c r="F3260" t="s">
        <v>17</v>
      </c>
      <c r="G3260" s="22">
        <v>0.51</v>
      </c>
    </row>
    <row r="3261" spans="1:7" x14ac:dyDescent="0.25">
      <c r="A3261">
        <v>3549904</v>
      </c>
      <c r="B3261" t="s">
        <v>1072</v>
      </c>
      <c r="C3261" s="1">
        <v>43934</v>
      </c>
      <c r="D3261">
        <v>1</v>
      </c>
      <c r="E3261">
        <v>721944</v>
      </c>
      <c r="F3261" t="s">
        <v>17</v>
      </c>
      <c r="G3261" s="22">
        <v>0.5</v>
      </c>
    </row>
    <row r="3262" spans="1:7" x14ac:dyDescent="0.25">
      <c r="A3262">
        <v>3547809</v>
      </c>
      <c r="B3262" t="s">
        <v>1011</v>
      </c>
      <c r="C3262" s="1">
        <v>43934</v>
      </c>
      <c r="D3262">
        <v>1</v>
      </c>
      <c r="E3262">
        <v>718773</v>
      </c>
      <c r="F3262" t="s">
        <v>17</v>
      </c>
      <c r="G3262" s="22">
        <v>0.52</v>
      </c>
    </row>
    <row r="3263" spans="1:7" x14ac:dyDescent="0.25">
      <c r="A3263">
        <v>3543402</v>
      </c>
      <c r="B3263" t="s">
        <v>1073</v>
      </c>
      <c r="C3263" s="1">
        <v>43934</v>
      </c>
      <c r="D3263">
        <v>1</v>
      </c>
      <c r="E3263">
        <v>703293</v>
      </c>
      <c r="F3263" t="s">
        <v>17</v>
      </c>
      <c r="G3263" s="22">
        <v>0.44</v>
      </c>
    </row>
    <row r="3264" spans="1:7" x14ac:dyDescent="0.25">
      <c r="A3264">
        <v>3534401</v>
      </c>
      <c r="B3264" t="s">
        <v>69</v>
      </c>
      <c r="C3264" s="1">
        <v>43934</v>
      </c>
      <c r="D3264">
        <v>1</v>
      </c>
      <c r="E3264">
        <v>698418</v>
      </c>
      <c r="F3264" t="s">
        <v>17</v>
      </c>
      <c r="G3264" s="22">
        <v>0.52</v>
      </c>
    </row>
    <row r="3265" spans="1:7" x14ac:dyDescent="0.25">
      <c r="A3265">
        <v>3552205</v>
      </c>
      <c r="B3265" t="s">
        <v>1074</v>
      </c>
      <c r="C3265" s="1">
        <v>43934</v>
      </c>
      <c r="D3265">
        <v>1</v>
      </c>
      <c r="E3265">
        <v>679378</v>
      </c>
      <c r="F3265" t="s">
        <v>17</v>
      </c>
      <c r="G3265" s="22">
        <v>0.48</v>
      </c>
    </row>
    <row r="3266" spans="1:7" x14ac:dyDescent="0.25">
      <c r="A3266">
        <v>3529401</v>
      </c>
      <c r="B3266" t="s">
        <v>949</v>
      </c>
      <c r="C3266" s="1">
        <v>43934</v>
      </c>
      <c r="D3266">
        <v>1</v>
      </c>
      <c r="E3266">
        <v>472912</v>
      </c>
      <c r="F3266" t="s">
        <v>17</v>
      </c>
      <c r="G3266" s="22">
        <v>0.53</v>
      </c>
    </row>
    <row r="3267" spans="1:7" x14ac:dyDescent="0.25">
      <c r="A3267">
        <v>3549805</v>
      </c>
      <c r="B3267" t="s">
        <v>1075</v>
      </c>
      <c r="C3267" s="1">
        <v>43934</v>
      </c>
      <c r="D3267">
        <v>1</v>
      </c>
      <c r="E3267">
        <v>460671</v>
      </c>
      <c r="F3267" t="s">
        <v>17</v>
      </c>
      <c r="G3267" s="22">
        <v>0.43</v>
      </c>
    </row>
    <row r="3268" spans="1:7" x14ac:dyDescent="0.25">
      <c r="A3268">
        <v>3530607</v>
      </c>
      <c r="B3268" t="s">
        <v>67</v>
      </c>
      <c r="C3268" s="1">
        <v>43934</v>
      </c>
      <c r="D3268">
        <v>1</v>
      </c>
      <c r="E3268">
        <v>445842</v>
      </c>
      <c r="F3268" t="s">
        <v>17</v>
      </c>
      <c r="G3268" s="22">
        <v>0.54</v>
      </c>
    </row>
    <row r="3269" spans="1:7" x14ac:dyDescent="0.25">
      <c r="A3269">
        <v>3548500</v>
      </c>
      <c r="B3269" t="s">
        <v>1076</v>
      </c>
      <c r="C3269" s="1">
        <v>43934</v>
      </c>
      <c r="D3269">
        <v>1</v>
      </c>
      <c r="E3269">
        <v>433311</v>
      </c>
      <c r="F3269" t="s">
        <v>17</v>
      </c>
      <c r="G3269" s="22">
        <v>0.49</v>
      </c>
    </row>
    <row r="3270" spans="1:7" x14ac:dyDescent="0.25">
      <c r="A3270">
        <v>3513801</v>
      </c>
      <c r="B3270" t="s">
        <v>37</v>
      </c>
      <c r="C3270" s="1">
        <v>43934</v>
      </c>
      <c r="D3270">
        <v>1</v>
      </c>
      <c r="E3270">
        <v>423884</v>
      </c>
      <c r="F3270" t="s">
        <v>17</v>
      </c>
      <c r="G3270" s="22">
        <v>0.54</v>
      </c>
    </row>
    <row r="3271" spans="1:7" x14ac:dyDescent="0.25">
      <c r="A3271">
        <v>3525904</v>
      </c>
      <c r="B3271" t="s">
        <v>1077</v>
      </c>
      <c r="C3271" s="1">
        <v>43934</v>
      </c>
      <c r="D3271">
        <v>1</v>
      </c>
      <c r="E3271">
        <v>418962</v>
      </c>
      <c r="F3271" t="s">
        <v>17</v>
      </c>
      <c r="G3271" s="22">
        <v>0.48</v>
      </c>
    </row>
    <row r="3272" spans="1:7" x14ac:dyDescent="0.25">
      <c r="A3272">
        <v>3538709</v>
      </c>
      <c r="B3272" t="s">
        <v>1078</v>
      </c>
      <c r="C3272" s="1">
        <v>43934</v>
      </c>
      <c r="D3272">
        <v>1</v>
      </c>
      <c r="E3272">
        <v>404142</v>
      </c>
      <c r="F3272" t="s">
        <v>17</v>
      </c>
      <c r="G3272" s="22">
        <v>0.47</v>
      </c>
    </row>
    <row r="3273" spans="1:7" x14ac:dyDescent="0.25">
      <c r="A3273">
        <v>3510609</v>
      </c>
      <c r="B3273" t="s">
        <v>824</v>
      </c>
      <c r="C3273" s="1">
        <v>43934</v>
      </c>
      <c r="D3273">
        <v>1</v>
      </c>
      <c r="E3273">
        <v>400927</v>
      </c>
      <c r="F3273" t="s">
        <v>17</v>
      </c>
      <c r="G3273" s="22">
        <v>0.54</v>
      </c>
    </row>
    <row r="3274" spans="1:7" x14ac:dyDescent="0.25">
      <c r="A3274">
        <v>3506003</v>
      </c>
      <c r="B3274" t="s">
        <v>1079</v>
      </c>
      <c r="C3274" s="1">
        <v>43934</v>
      </c>
      <c r="D3274">
        <v>1</v>
      </c>
      <c r="E3274">
        <v>376818</v>
      </c>
      <c r="F3274" t="s">
        <v>17</v>
      </c>
      <c r="G3274" s="22">
        <v>0.44</v>
      </c>
    </row>
    <row r="3275" spans="1:7" x14ac:dyDescent="0.25">
      <c r="A3275">
        <v>3523107</v>
      </c>
      <c r="B3275" t="s">
        <v>57</v>
      </c>
      <c r="C3275" s="1">
        <v>43934</v>
      </c>
      <c r="D3275">
        <v>1</v>
      </c>
      <c r="E3275">
        <v>370821</v>
      </c>
      <c r="F3275" t="s">
        <v>17</v>
      </c>
      <c r="G3275" s="22">
        <v>0.56000000000000005</v>
      </c>
    </row>
    <row r="3276" spans="1:7" x14ac:dyDescent="0.25">
      <c r="A3276">
        <v>3551009</v>
      </c>
      <c r="B3276" t="s">
        <v>1080</v>
      </c>
      <c r="C3276" s="1">
        <v>43934</v>
      </c>
      <c r="D3276">
        <v>1</v>
      </c>
      <c r="E3276">
        <v>365798</v>
      </c>
      <c r="F3276" t="s">
        <v>17</v>
      </c>
      <c r="G3276" s="22">
        <v>0.57999999999999996</v>
      </c>
    </row>
    <row r="3277" spans="1:7" x14ac:dyDescent="0.25">
      <c r="A3277">
        <v>3516200</v>
      </c>
      <c r="B3277" t="s">
        <v>1081</v>
      </c>
      <c r="C3277" s="1">
        <v>43934</v>
      </c>
      <c r="D3277">
        <v>1</v>
      </c>
      <c r="E3277">
        <v>353187</v>
      </c>
      <c r="F3277" t="s">
        <v>17</v>
      </c>
      <c r="G3277" s="22">
        <v>0.46</v>
      </c>
    </row>
    <row r="3278" spans="1:7" x14ac:dyDescent="0.25">
      <c r="A3278">
        <v>3541000</v>
      </c>
      <c r="B3278" t="s">
        <v>1082</v>
      </c>
      <c r="C3278" s="1">
        <v>43934</v>
      </c>
      <c r="D3278">
        <v>1</v>
      </c>
      <c r="E3278">
        <v>325073</v>
      </c>
      <c r="F3278" t="s">
        <v>17</v>
      </c>
      <c r="G3278" s="22">
        <v>0.51</v>
      </c>
    </row>
    <row r="3279" spans="1:7" x14ac:dyDescent="0.25">
      <c r="A3279">
        <v>3518701</v>
      </c>
      <c r="B3279" t="s">
        <v>1083</v>
      </c>
      <c r="C3279" s="1">
        <v>43934</v>
      </c>
      <c r="D3279">
        <v>1</v>
      </c>
      <c r="E3279">
        <v>320459</v>
      </c>
      <c r="F3279" t="s">
        <v>17</v>
      </c>
      <c r="G3279" s="22">
        <v>0.54</v>
      </c>
    </row>
    <row r="3280" spans="1:7" x14ac:dyDescent="0.25">
      <c r="A3280">
        <v>3554102</v>
      </c>
      <c r="B3280" t="s">
        <v>1084</v>
      </c>
      <c r="C3280" s="1">
        <v>43934</v>
      </c>
      <c r="D3280">
        <v>1</v>
      </c>
      <c r="E3280">
        <v>314924</v>
      </c>
      <c r="F3280" t="s">
        <v>17</v>
      </c>
      <c r="G3280" s="22">
        <v>0.55000000000000004</v>
      </c>
    </row>
    <row r="3281" spans="1:7" x14ac:dyDescent="0.25">
      <c r="A3281">
        <v>3526902</v>
      </c>
      <c r="B3281" t="s">
        <v>1085</v>
      </c>
      <c r="C3281" s="1">
        <v>43934</v>
      </c>
      <c r="D3281">
        <v>1</v>
      </c>
      <c r="E3281">
        <v>306114</v>
      </c>
      <c r="F3281" t="s">
        <v>17</v>
      </c>
      <c r="G3281" s="22">
        <v>0.42</v>
      </c>
    </row>
    <row r="3282" spans="1:7" x14ac:dyDescent="0.25">
      <c r="B3282" t="s">
        <v>1086</v>
      </c>
      <c r="C3282" s="1">
        <v>43934</v>
      </c>
      <c r="D3282">
        <v>1</v>
      </c>
      <c r="G3282" s="22">
        <v>0.5</v>
      </c>
    </row>
    <row r="3283" spans="1:7" x14ac:dyDescent="0.25">
      <c r="A3283">
        <v>3501608</v>
      </c>
      <c r="B3283" t="s">
        <v>1087</v>
      </c>
      <c r="C3283" s="1">
        <v>43934</v>
      </c>
      <c r="D3283">
        <v>1</v>
      </c>
      <c r="E3283">
        <v>239597</v>
      </c>
      <c r="F3283" t="s">
        <v>17</v>
      </c>
      <c r="G3283" s="22">
        <v>0.47</v>
      </c>
    </row>
    <row r="3284" spans="1:7" x14ac:dyDescent="0.25">
      <c r="A3284">
        <v>3501905</v>
      </c>
      <c r="B3284" t="s">
        <v>1088</v>
      </c>
      <c r="C3284" s="1">
        <v>43934</v>
      </c>
      <c r="D3284">
        <v>1</v>
      </c>
      <c r="E3284">
        <v>72195</v>
      </c>
      <c r="F3284" t="s">
        <v>17</v>
      </c>
      <c r="G3284" s="22">
        <v>0.53</v>
      </c>
    </row>
    <row r="3285" spans="1:7" x14ac:dyDescent="0.25">
      <c r="A3285">
        <v>3502804</v>
      </c>
      <c r="B3285" t="s">
        <v>1089</v>
      </c>
      <c r="C3285" s="1">
        <v>43934</v>
      </c>
      <c r="D3285">
        <v>1</v>
      </c>
      <c r="E3285">
        <v>197016</v>
      </c>
      <c r="F3285" t="s">
        <v>17</v>
      </c>
      <c r="G3285" s="22">
        <v>0.43</v>
      </c>
    </row>
    <row r="3286" spans="1:7" x14ac:dyDescent="0.25">
      <c r="A3286">
        <v>3503208</v>
      </c>
      <c r="B3286" t="s">
        <v>1090</v>
      </c>
      <c r="C3286" s="1">
        <v>43934</v>
      </c>
      <c r="D3286">
        <v>1</v>
      </c>
      <c r="E3286">
        <v>236072</v>
      </c>
      <c r="F3286" t="s">
        <v>17</v>
      </c>
      <c r="G3286" s="22">
        <v>0.45</v>
      </c>
    </row>
    <row r="3287" spans="1:7" x14ac:dyDescent="0.25">
      <c r="A3287">
        <v>3503307</v>
      </c>
      <c r="B3287" t="s">
        <v>1091</v>
      </c>
      <c r="C3287" s="1">
        <v>43934</v>
      </c>
      <c r="D3287">
        <v>1</v>
      </c>
      <c r="E3287">
        <v>134236</v>
      </c>
      <c r="F3287" t="s">
        <v>17</v>
      </c>
      <c r="G3287" s="22">
        <v>0.51</v>
      </c>
    </row>
    <row r="3288" spans="1:7" x14ac:dyDescent="0.25">
      <c r="A3288">
        <v>3503901</v>
      </c>
      <c r="B3288" t="s">
        <v>791</v>
      </c>
      <c r="C3288" s="1">
        <v>43934</v>
      </c>
      <c r="D3288">
        <v>1</v>
      </c>
      <c r="E3288">
        <v>89824</v>
      </c>
      <c r="F3288" t="s">
        <v>17</v>
      </c>
      <c r="G3288" s="22">
        <v>0.55000000000000004</v>
      </c>
    </row>
    <row r="3289" spans="1:7" x14ac:dyDescent="0.25">
      <c r="A3289">
        <v>3504008</v>
      </c>
      <c r="B3289" t="s">
        <v>1092</v>
      </c>
      <c r="C3289" s="1">
        <v>43934</v>
      </c>
      <c r="D3289">
        <v>1</v>
      </c>
      <c r="E3289">
        <v>104386</v>
      </c>
      <c r="F3289" t="s">
        <v>17</v>
      </c>
      <c r="G3289" s="22">
        <v>0.49</v>
      </c>
    </row>
    <row r="3290" spans="1:7" x14ac:dyDescent="0.25">
      <c r="A3290">
        <v>3504107</v>
      </c>
      <c r="B3290" t="s">
        <v>1093</v>
      </c>
      <c r="C3290" s="1">
        <v>43934</v>
      </c>
      <c r="D3290">
        <v>1</v>
      </c>
      <c r="E3290">
        <v>142761</v>
      </c>
      <c r="F3290" t="s">
        <v>17</v>
      </c>
      <c r="G3290" s="22">
        <v>0.52</v>
      </c>
    </row>
    <row r="3291" spans="1:7" x14ac:dyDescent="0.25">
      <c r="A3291">
        <v>3504503</v>
      </c>
      <c r="B3291" t="s">
        <v>1094</v>
      </c>
      <c r="C3291" s="1">
        <v>43934</v>
      </c>
      <c r="D3291">
        <v>1</v>
      </c>
      <c r="E3291">
        <v>90655</v>
      </c>
      <c r="F3291" t="s">
        <v>17</v>
      </c>
      <c r="G3291" s="22">
        <v>0.51</v>
      </c>
    </row>
    <row r="3292" spans="1:7" x14ac:dyDescent="0.25">
      <c r="A3292">
        <v>3505500</v>
      </c>
      <c r="B3292" t="s">
        <v>1095</v>
      </c>
      <c r="C3292" s="1">
        <v>43934</v>
      </c>
      <c r="D3292">
        <v>1</v>
      </c>
      <c r="E3292">
        <v>122098</v>
      </c>
      <c r="F3292" t="s">
        <v>17</v>
      </c>
      <c r="G3292" s="22">
        <v>0.47</v>
      </c>
    </row>
    <row r="3293" spans="1:7" x14ac:dyDescent="0.25">
      <c r="A3293">
        <v>3505708</v>
      </c>
      <c r="B3293" t="s">
        <v>23</v>
      </c>
      <c r="C3293" s="1">
        <v>43934</v>
      </c>
      <c r="D3293">
        <v>1</v>
      </c>
      <c r="E3293">
        <v>274182</v>
      </c>
      <c r="F3293" t="s">
        <v>17</v>
      </c>
      <c r="G3293" s="22">
        <v>0.45</v>
      </c>
    </row>
    <row r="3294" spans="1:7" x14ac:dyDescent="0.25">
      <c r="A3294">
        <v>3506102</v>
      </c>
      <c r="B3294" t="s">
        <v>1096</v>
      </c>
      <c r="C3294" s="1">
        <v>43934</v>
      </c>
      <c r="D3294">
        <v>1</v>
      </c>
      <c r="E3294">
        <v>77496</v>
      </c>
      <c r="F3294" t="s">
        <v>17</v>
      </c>
      <c r="G3294" s="22">
        <v>0.57999999999999996</v>
      </c>
    </row>
    <row r="3295" spans="1:7" x14ac:dyDescent="0.25">
      <c r="A3295">
        <v>3506508</v>
      </c>
      <c r="B3295" t="s">
        <v>1097</v>
      </c>
      <c r="C3295" s="1">
        <v>43934</v>
      </c>
      <c r="D3295">
        <v>1</v>
      </c>
      <c r="E3295">
        <v>123638</v>
      </c>
      <c r="F3295" t="s">
        <v>17</v>
      </c>
      <c r="G3295" s="22">
        <v>0.51</v>
      </c>
    </row>
    <row r="3296" spans="1:7" x14ac:dyDescent="0.25">
      <c r="A3296">
        <v>3507506</v>
      </c>
      <c r="B3296" t="s">
        <v>1098</v>
      </c>
      <c r="C3296" s="1">
        <v>43934</v>
      </c>
      <c r="D3296">
        <v>1</v>
      </c>
      <c r="E3296">
        <v>146497</v>
      </c>
      <c r="F3296" t="s">
        <v>17</v>
      </c>
      <c r="G3296" s="22">
        <v>0.53</v>
      </c>
    </row>
    <row r="3297" spans="1:7" x14ac:dyDescent="0.25">
      <c r="A3297">
        <v>3507605</v>
      </c>
      <c r="B3297" t="s">
        <v>1099</v>
      </c>
      <c r="C3297" s="1">
        <v>43934</v>
      </c>
      <c r="D3297">
        <v>1</v>
      </c>
      <c r="E3297">
        <v>168668</v>
      </c>
      <c r="F3297" t="s">
        <v>17</v>
      </c>
      <c r="G3297" s="22">
        <v>0.48</v>
      </c>
    </row>
    <row r="3298" spans="1:7" x14ac:dyDescent="0.25">
      <c r="A3298">
        <v>3508504</v>
      </c>
      <c r="B3298" t="s">
        <v>1100</v>
      </c>
      <c r="C3298" s="1">
        <v>43934</v>
      </c>
      <c r="D3298">
        <v>1</v>
      </c>
      <c r="E3298">
        <v>94263</v>
      </c>
      <c r="F3298" t="s">
        <v>17</v>
      </c>
      <c r="G3298" s="22">
        <v>0.59</v>
      </c>
    </row>
    <row r="3299" spans="1:7" x14ac:dyDescent="0.25">
      <c r="A3299">
        <v>3509007</v>
      </c>
      <c r="B3299" t="s">
        <v>27</v>
      </c>
      <c r="C3299" s="1">
        <v>43934</v>
      </c>
      <c r="D3299">
        <v>1</v>
      </c>
      <c r="E3299">
        <v>101470</v>
      </c>
      <c r="F3299" t="s">
        <v>17</v>
      </c>
      <c r="G3299" s="22">
        <v>0.55000000000000004</v>
      </c>
    </row>
    <row r="3300" spans="1:7" x14ac:dyDescent="0.25">
      <c r="A3300">
        <v>3509205</v>
      </c>
      <c r="B3300" t="s">
        <v>30</v>
      </c>
      <c r="C3300" s="1">
        <v>43934</v>
      </c>
      <c r="D3300">
        <v>1</v>
      </c>
      <c r="E3300">
        <v>76801</v>
      </c>
      <c r="F3300" t="s">
        <v>17</v>
      </c>
      <c r="G3300" s="22">
        <v>0.57999999999999996</v>
      </c>
    </row>
    <row r="3301" spans="1:7" x14ac:dyDescent="0.25">
      <c r="A3301">
        <v>3509601</v>
      </c>
      <c r="B3301" t="s">
        <v>1101</v>
      </c>
      <c r="C3301" s="1">
        <v>43934</v>
      </c>
      <c r="D3301">
        <v>1</v>
      </c>
      <c r="E3301">
        <v>84650</v>
      </c>
      <c r="F3301" t="s">
        <v>17</v>
      </c>
      <c r="G3301" s="22">
        <v>0.56000000000000005</v>
      </c>
    </row>
    <row r="3302" spans="1:7" x14ac:dyDescent="0.25">
      <c r="A3302">
        <v>3510500</v>
      </c>
      <c r="B3302" t="s">
        <v>1102</v>
      </c>
      <c r="C3302" s="1">
        <v>43934</v>
      </c>
      <c r="D3302">
        <v>1</v>
      </c>
      <c r="E3302">
        <v>121532</v>
      </c>
      <c r="F3302" t="s">
        <v>17</v>
      </c>
      <c r="G3302" s="22">
        <v>0.56999999999999995</v>
      </c>
    </row>
    <row r="3303" spans="1:7" x14ac:dyDescent="0.25">
      <c r="A3303">
        <v>3511102</v>
      </c>
      <c r="B3303" t="s">
        <v>1103</v>
      </c>
      <c r="C3303" s="1">
        <v>43934</v>
      </c>
      <c r="D3303">
        <v>1</v>
      </c>
      <c r="E3303">
        <v>121862</v>
      </c>
      <c r="F3303" t="s">
        <v>17</v>
      </c>
      <c r="G3303" s="22">
        <v>0.5</v>
      </c>
    </row>
    <row r="3304" spans="1:7" x14ac:dyDescent="0.25">
      <c r="A3304">
        <v>3513009</v>
      </c>
      <c r="B3304" t="s">
        <v>34</v>
      </c>
      <c r="C3304" s="1">
        <v>43934</v>
      </c>
      <c r="D3304">
        <v>1</v>
      </c>
      <c r="E3304">
        <v>249210</v>
      </c>
      <c r="F3304" t="s">
        <v>17</v>
      </c>
      <c r="G3304" s="22">
        <v>0.52</v>
      </c>
    </row>
    <row r="3305" spans="1:7" x14ac:dyDescent="0.25">
      <c r="A3305">
        <v>3513405</v>
      </c>
      <c r="B3305" t="s">
        <v>1104</v>
      </c>
      <c r="C3305" s="1">
        <v>43934</v>
      </c>
      <c r="D3305">
        <v>1</v>
      </c>
      <c r="E3305">
        <v>82238</v>
      </c>
      <c r="F3305" t="s">
        <v>17</v>
      </c>
      <c r="G3305" s="22">
        <v>0.6</v>
      </c>
    </row>
    <row r="3306" spans="1:7" x14ac:dyDescent="0.25">
      <c r="A3306">
        <v>3513504</v>
      </c>
      <c r="B3306" t="s">
        <v>1105</v>
      </c>
      <c r="C3306" s="1">
        <v>43934</v>
      </c>
      <c r="D3306">
        <v>1</v>
      </c>
      <c r="E3306">
        <v>130705</v>
      </c>
      <c r="F3306" t="s">
        <v>17</v>
      </c>
      <c r="G3306" s="22">
        <v>0.51</v>
      </c>
    </row>
    <row r="3307" spans="1:7" x14ac:dyDescent="0.25">
      <c r="A3307">
        <v>3515004</v>
      </c>
      <c r="B3307" t="s">
        <v>40</v>
      </c>
      <c r="C3307" s="1">
        <v>43934</v>
      </c>
      <c r="D3307">
        <v>1</v>
      </c>
      <c r="E3307">
        <v>273726</v>
      </c>
      <c r="F3307" t="s">
        <v>17</v>
      </c>
      <c r="G3307" s="22">
        <v>0.51</v>
      </c>
    </row>
    <row r="3308" spans="1:7" x14ac:dyDescent="0.25">
      <c r="A3308">
        <v>3515707</v>
      </c>
      <c r="B3308" t="s">
        <v>44</v>
      </c>
      <c r="C3308" s="1">
        <v>43934</v>
      </c>
      <c r="D3308">
        <v>1</v>
      </c>
      <c r="E3308">
        <v>194276</v>
      </c>
      <c r="F3308" t="s">
        <v>17</v>
      </c>
      <c r="G3308" s="22">
        <v>0.52</v>
      </c>
    </row>
    <row r="3309" spans="1:7" x14ac:dyDescent="0.25">
      <c r="A3309">
        <v>3516309</v>
      </c>
      <c r="B3309" t="s">
        <v>46</v>
      </c>
      <c r="C3309" s="1">
        <v>43934</v>
      </c>
      <c r="D3309">
        <v>1</v>
      </c>
      <c r="E3309">
        <v>175844</v>
      </c>
      <c r="F3309" t="s">
        <v>17</v>
      </c>
      <c r="G3309" s="22">
        <v>0.51</v>
      </c>
    </row>
    <row r="3310" spans="1:7" x14ac:dyDescent="0.25">
      <c r="A3310">
        <v>3516408</v>
      </c>
      <c r="B3310" t="s">
        <v>48</v>
      </c>
      <c r="C3310" s="1">
        <v>43934</v>
      </c>
      <c r="D3310">
        <v>1</v>
      </c>
      <c r="E3310">
        <v>154489</v>
      </c>
      <c r="F3310" t="s">
        <v>17</v>
      </c>
      <c r="G3310" s="22">
        <v>0.54</v>
      </c>
    </row>
    <row r="3311" spans="1:7" x14ac:dyDescent="0.25">
      <c r="A3311">
        <v>3518404</v>
      </c>
      <c r="B3311" t="s">
        <v>1106</v>
      </c>
      <c r="C3311" s="1">
        <v>43934</v>
      </c>
      <c r="D3311">
        <v>1</v>
      </c>
      <c r="E3311">
        <v>121798</v>
      </c>
      <c r="F3311" t="s">
        <v>17</v>
      </c>
      <c r="G3311" s="22">
        <v>0.6</v>
      </c>
    </row>
    <row r="3312" spans="1:7" x14ac:dyDescent="0.25">
      <c r="A3312">
        <v>3519071</v>
      </c>
      <c r="B3312" t="s">
        <v>1107</v>
      </c>
      <c r="C3312" s="1">
        <v>43934</v>
      </c>
      <c r="D3312">
        <v>1</v>
      </c>
      <c r="E3312">
        <v>230851</v>
      </c>
      <c r="F3312" t="s">
        <v>17</v>
      </c>
      <c r="G3312" s="22">
        <v>0.52</v>
      </c>
    </row>
    <row r="3313" spans="1:7" x14ac:dyDescent="0.25">
      <c r="A3313">
        <v>3519709</v>
      </c>
      <c r="B3313" t="s">
        <v>1108</v>
      </c>
      <c r="C3313" s="1">
        <v>43934</v>
      </c>
      <c r="D3313">
        <v>1</v>
      </c>
      <c r="E3313">
        <v>78878</v>
      </c>
      <c r="F3313" t="s">
        <v>17</v>
      </c>
      <c r="G3313" s="22">
        <v>0.56999999999999995</v>
      </c>
    </row>
    <row r="3314" spans="1:7" x14ac:dyDescent="0.25">
      <c r="A3314">
        <v>3520509</v>
      </c>
      <c r="B3314" t="s">
        <v>1109</v>
      </c>
      <c r="C3314" s="1">
        <v>43934</v>
      </c>
      <c r="D3314">
        <v>1</v>
      </c>
      <c r="E3314">
        <v>251627</v>
      </c>
      <c r="F3314" t="s">
        <v>17</v>
      </c>
      <c r="G3314" s="22">
        <v>0.52</v>
      </c>
    </row>
    <row r="3315" spans="1:7" x14ac:dyDescent="0.25">
      <c r="A3315">
        <v>3522109</v>
      </c>
      <c r="B3315" t="s">
        <v>1110</v>
      </c>
      <c r="C3315" s="1">
        <v>43934</v>
      </c>
      <c r="D3315">
        <v>1</v>
      </c>
      <c r="E3315">
        <v>101816</v>
      </c>
      <c r="F3315" t="s">
        <v>17</v>
      </c>
      <c r="G3315" s="22">
        <v>0.57999999999999996</v>
      </c>
    </row>
    <row r="3316" spans="1:7" x14ac:dyDescent="0.25">
      <c r="A3316">
        <v>3522208</v>
      </c>
      <c r="B3316" t="s">
        <v>53</v>
      </c>
      <c r="C3316" s="1">
        <v>43934</v>
      </c>
      <c r="D3316">
        <v>1</v>
      </c>
      <c r="E3316">
        <v>175693</v>
      </c>
      <c r="F3316" t="s">
        <v>17</v>
      </c>
      <c r="G3316" s="22">
        <v>0.56000000000000005</v>
      </c>
    </row>
    <row r="3317" spans="1:7" x14ac:dyDescent="0.25">
      <c r="A3317">
        <v>3522307</v>
      </c>
      <c r="B3317" t="s">
        <v>1111</v>
      </c>
      <c r="C3317" s="1">
        <v>43934</v>
      </c>
      <c r="D3317">
        <v>1</v>
      </c>
      <c r="E3317">
        <v>163901</v>
      </c>
      <c r="F3317" t="s">
        <v>17</v>
      </c>
      <c r="G3317" s="22">
        <v>0.51</v>
      </c>
    </row>
    <row r="3318" spans="1:7" x14ac:dyDescent="0.25">
      <c r="A3318">
        <v>3522406</v>
      </c>
      <c r="B3318" t="s">
        <v>1112</v>
      </c>
      <c r="C3318" s="1">
        <v>43934</v>
      </c>
      <c r="D3318">
        <v>1</v>
      </c>
      <c r="E3318">
        <v>94354</v>
      </c>
      <c r="F3318" t="s">
        <v>17</v>
      </c>
      <c r="G3318" s="22">
        <v>0.48</v>
      </c>
    </row>
    <row r="3319" spans="1:7" x14ac:dyDescent="0.25">
      <c r="A3319">
        <v>3522505</v>
      </c>
      <c r="B3319" t="s">
        <v>55</v>
      </c>
      <c r="C3319" s="1">
        <v>43934</v>
      </c>
      <c r="D3319">
        <v>1</v>
      </c>
      <c r="E3319">
        <v>237700</v>
      </c>
      <c r="F3319" t="s">
        <v>17</v>
      </c>
      <c r="G3319" s="22">
        <v>0.52</v>
      </c>
    </row>
    <row r="3320" spans="1:7" x14ac:dyDescent="0.25">
      <c r="A3320">
        <v>3522604</v>
      </c>
      <c r="B3320" t="s">
        <v>1113</v>
      </c>
      <c r="C3320" s="1">
        <v>43934</v>
      </c>
      <c r="D3320">
        <v>1</v>
      </c>
      <c r="E3320">
        <v>74773</v>
      </c>
      <c r="F3320" t="s">
        <v>17</v>
      </c>
      <c r="G3320" s="22">
        <v>0.53</v>
      </c>
    </row>
    <row r="3321" spans="1:7" x14ac:dyDescent="0.25">
      <c r="A3321">
        <v>3523404</v>
      </c>
      <c r="B3321" t="s">
        <v>1114</v>
      </c>
      <c r="C3321" s="1">
        <v>43934</v>
      </c>
      <c r="D3321">
        <v>1</v>
      </c>
      <c r="E3321">
        <v>120858</v>
      </c>
      <c r="F3321" t="s">
        <v>17</v>
      </c>
      <c r="G3321" s="22">
        <v>0.47</v>
      </c>
    </row>
    <row r="3322" spans="1:7" x14ac:dyDescent="0.25">
      <c r="A3322">
        <v>3523909</v>
      </c>
      <c r="B3322" t="s">
        <v>1115</v>
      </c>
      <c r="C3322" s="1">
        <v>43934</v>
      </c>
      <c r="D3322">
        <v>1</v>
      </c>
      <c r="E3322">
        <v>173939</v>
      </c>
      <c r="F3322" t="s">
        <v>17</v>
      </c>
      <c r="G3322" s="22">
        <v>0.49</v>
      </c>
    </row>
    <row r="3323" spans="1:7" x14ac:dyDescent="0.25">
      <c r="A3323">
        <v>3524303</v>
      </c>
      <c r="B3323" t="s">
        <v>1116</v>
      </c>
      <c r="C3323" s="1">
        <v>43934</v>
      </c>
      <c r="D3323">
        <v>1</v>
      </c>
      <c r="E3323">
        <v>77263</v>
      </c>
      <c r="F3323" t="s">
        <v>17</v>
      </c>
      <c r="G3323" s="22">
        <v>0.4</v>
      </c>
    </row>
    <row r="3324" spans="1:7" x14ac:dyDescent="0.25">
      <c r="A3324">
        <v>3524402</v>
      </c>
      <c r="B3324" t="s">
        <v>1117</v>
      </c>
      <c r="C3324" s="1">
        <v>43934</v>
      </c>
      <c r="D3324">
        <v>1</v>
      </c>
      <c r="E3324">
        <v>233662</v>
      </c>
      <c r="F3324" t="s">
        <v>17</v>
      </c>
      <c r="G3324" s="22">
        <v>0.52</v>
      </c>
    </row>
    <row r="3325" spans="1:7" x14ac:dyDescent="0.25">
      <c r="A3325">
        <v>3525003</v>
      </c>
      <c r="B3325" t="s">
        <v>59</v>
      </c>
      <c r="C3325" s="1">
        <v>43934</v>
      </c>
      <c r="D3325">
        <v>1</v>
      </c>
      <c r="E3325">
        <v>124937</v>
      </c>
      <c r="F3325" t="s">
        <v>17</v>
      </c>
      <c r="G3325" s="22">
        <v>0.51</v>
      </c>
    </row>
    <row r="3326" spans="1:7" x14ac:dyDescent="0.25">
      <c r="A3326">
        <v>3525300</v>
      </c>
      <c r="B3326" t="s">
        <v>1118</v>
      </c>
      <c r="C3326" s="1">
        <v>43934</v>
      </c>
      <c r="D3326">
        <v>1</v>
      </c>
      <c r="E3326">
        <v>150252</v>
      </c>
      <c r="F3326" t="s">
        <v>17</v>
      </c>
      <c r="G3326" s="22">
        <v>0.5</v>
      </c>
    </row>
    <row r="3327" spans="1:7" x14ac:dyDescent="0.25">
      <c r="A3327">
        <v>3526704</v>
      </c>
      <c r="B3327" t="s">
        <v>1119</v>
      </c>
      <c r="C3327" s="1">
        <v>43934</v>
      </c>
      <c r="D3327">
        <v>1</v>
      </c>
      <c r="E3327">
        <v>103391</v>
      </c>
      <c r="F3327" t="s">
        <v>17</v>
      </c>
      <c r="G3327" s="22">
        <v>0.51</v>
      </c>
    </row>
    <row r="3328" spans="1:7" x14ac:dyDescent="0.25">
      <c r="A3328">
        <v>3527108</v>
      </c>
      <c r="B3328" t="s">
        <v>1120</v>
      </c>
      <c r="C3328" s="1">
        <v>43934</v>
      </c>
      <c r="D3328">
        <v>1</v>
      </c>
      <c r="E3328">
        <v>78013</v>
      </c>
      <c r="F3328" t="s">
        <v>17</v>
      </c>
      <c r="G3328" s="22">
        <v>0.49</v>
      </c>
    </row>
    <row r="3329" spans="1:7" x14ac:dyDescent="0.25">
      <c r="A3329">
        <v>3527207</v>
      </c>
      <c r="B3329" t="s">
        <v>1121</v>
      </c>
      <c r="C3329" s="1">
        <v>43934</v>
      </c>
      <c r="D3329">
        <v>1</v>
      </c>
      <c r="E3329">
        <v>88706</v>
      </c>
      <c r="F3329" t="s">
        <v>17</v>
      </c>
      <c r="G3329" s="22">
        <v>0.62</v>
      </c>
    </row>
    <row r="3330" spans="1:7" x14ac:dyDescent="0.25">
      <c r="A3330">
        <v>3528502</v>
      </c>
      <c r="B3330" t="s">
        <v>940</v>
      </c>
      <c r="C3330" s="1">
        <v>43934</v>
      </c>
      <c r="D3330">
        <v>1</v>
      </c>
      <c r="E3330">
        <v>100179</v>
      </c>
      <c r="F3330" t="s">
        <v>17</v>
      </c>
      <c r="G3330" s="22">
        <v>0.56999999999999995</v>
      </c>
    </row>
    <row r="3331" spans="1:7" x14ac:dyDescent="0.25">
      <c r="A3331">
        <v>3529005</v>
      </c>
      <c r="B3331" t="s">
        <v>1122</v>
      </c>
      <c r="C3331" s="1">
        <v>43934</v>
      </c>
      <c r="D3331">
        <v>1</v>
      </c>
      <c r="E3331">
        <v>238882</v>
      </c>
      <c r="F3331" t="s">
        <v>17</v>
      </c>
      <c r="G3331" s="22">
        <v>0.46</v>
      </c>
    </row>
    <row r="3332" spans="1:7" x14ac:dyDescent="0.25">
      <c r="A3332">
        <v>3529302</v>
      </c>
      <c r="B3332" t="s">
        <v>1123</v>
      </c>
      <c r="C3332" s="1">
        <v>43934</v>
      </c>
      <c r="D3332">
        <v>1</v>
      </c>
      <c r="E3332">
        <v>83170</v>
      </c>
      <c r="F3332" t="s">
        <v>17</v>
      </c>
      <c r="G3332" s="22">
        <v>0.46</v>
      </c>
    </row>
    <row r="3333" spans="1:7" x14ac:dyDescent="0.25">
      <c r="A3333">
        <v>3530706</v>
      </c>
      <c r="B3333" t="s">
        <v>1124</v>
      </c>
      <c r="C3333" s="1">
        <v>43934</v>
      </c>
      <c r="D3333">
        <v>1</v>
      </c>
      <c r="E3333">
        <v>151888</v>
      </c>
      <c r="F3333" t="s">
        <v>17</v>
      </c>
      <c r="G3333" s="22">
        <v>0.49</v>
      </c>
    </row>
    <row r="3334" spans="1:7" x14ac:dyDescent="0.25">
      <c r="A3334">
        <v>3530805</v>
      </c>
      <c r="B3334" t="s">
        <v>1125</v>
      </c>
      <c r="C3334" s="1">
        <v>43934</v>
      </c>
      <c r="D3334">
        <v>1</v>
      </c>
      <c r="E3334">
        <v>93189</v>
      </c>
      <c r="F3334" t="s">
        <v>17</v>
      </c>
      <c r="G3334" s="22">
        <v>0.45</v>
      </c>
    </row>
    <row r="3335" spans="1:7" x14ac:dyDescent="0.25">
      <c r="A3335">
        <v>3534708</v>
      </c>
      <c r="B3335" t="s">
        <v>1126</v>
      </c>
      <c r="C3335" s="1">
        <v>43934</v>
      </c>
      <c r="D3335">
        <v>1</v>
      </c>
      <c r="E3335">
        <v>113542</v>
      </c>
      <c r="F3335" t="s">
        <v>17</v>
      </c>
      <c r="G3335" s="22">
        <v>0.52</v>
      </c>
    </row>
    <row r="3336" spans="1:7" x14ac:dyDescent="0.25">
      <c r="A3336">
        <v>3536505</v>
      </c>
      <c r="B3336" t="s">
        <v>1127</v>
      </c>
      <c r="C3336" s="1">
        <v>43934</v>
      </c>
      <c r="D3336">
        <v>1</v>
      </c>
      <c r="E3336">
        <v>109424</v>
      </c>
      <c r="F3336" t="s">
        <v>17</v>
      </c>
      <c r="G3336" s="22">
        <v>0.5</v>
      </c>
    </row>
    <row r="3337" spans="1:7" x14ac:dyDescent="0.25">
      <c r="A3337">
        <v>3538006</v>
      </c>
      <c r="B3337" t="s">
        <v>1128</v>
      </c>
      <c r="C3337" s="1">
        <v>43934</v>
      </c>
      <c r="D3337">
        <v>1</v>
      </c>
      <c r="E3337">
        <v>168328</v>
      </c>
      <c r="F3337" t="s">
        <v>17</v>
      </c>
      <c r="G3337" s="22">
        <v>0.62</v>
      </c>
    </row>
    <row r="3338" spans="1:7" x14ac:dyDescent="0.25">
      <c r="A3338">
        <v>3539301</v>
      </c>
      <c r="B3338" t="s">
        <v>1129</v>
      </c>
      <c r="C3338" s="1">
        <v>43934</v>
      </c>
      <c r="D3338">
        <v>1</v>
      </c>
      <c r="E3338">
        <v>76409</v>
      </c>
      <c r="F3338" t="s">
        <v>17</v>
      </c>
      <c r="G3338" s="22">
        <v>0.55000000000000004</v>
      </c>
    </row>
    <row r="3339" spans="1:7" x14ac:dyDescent="0.25">
      <c r="A3339">
        <v>3539806</v>
      </c>
      <c r="B3339" t="s">
        <v>971</v>
      </c>
      <c r="C3339" s="1">
        <v>43934</v>
      </c>
      <c r="D3339">
        <v>1</v>
      </c>
      <c r="E3339">
        <v>117452</v>
      </c>
      <c r="F3339" t="s">
        <v>17</v>
      </c>
      <c r="G3339" s="22">
        <v>0.56999999999999995</v>
      </c>
    </row>
    <row r="3340" spans="1:7" x14ac:dyDescent="0.25">
      <c r="A3340">
        <v>3541406</v>
      </c>
      <c r="B3340" t="s">
        <v>1130</v>
      </c>
      <c r="C3340" s="1">
        <v>43934</v>
      </c>
      <c r="D3340">
        <v>1</v>
      </c>
      <c r="E3340">
        <v>228743</v>
      </c>
      <c r="F3340" t="s">
        <v>17</v>
      </c>
      <c r="G3340" s="22">
        <v>0.43</v>
      </c>
    </row>
    <row r="3341" spans="1:7" x14ac:dyDescent="0.25">
      <c r="A3341">
        <v>3543303</v>
      </c>
      <c r="B3341" t="s">
        <v>980</v>
      </c>
      <c r="C3341" s="1">
        <v>43934</v>
      </c>
      <c r="D3341">
        <v>1</v>
      </c>
      <c r="E3341">
        <v>123393</v>
      </c>
      <c r="F3341" t="s">
        <v>17</v>
      </c>
      <c r="G3341" s="22">
        <v>0.61</v>
      </c>
    </row>
    <row r="3342" spans="1:7" x14ac:dyDescent="0.25">
      <c r="A3342">
        <v>3543907</v>
      </c>
      <c r="B3342" t="s">
        <v>1131</v>
      </c>
      <c r="C3342" s="1">
        <v>43934</v>
      </c>
      <c r="D3342">
        <v>1</v>
      </c>
      <c r="E3342">
        <v>206424</v>
      </c>
      <c r="F3342" t="s">
        <v>17</v>
      </c>
      <c r="G3342" s="22">
        <v>0.53</v>
      </c>
    </row>
    <row r="3343" spans="1:7" x14ac:dyDescent="0.25">
      <c r="A3343">
        <v>3545209</v>
      </c>
      <c r="B3343" t="s">
        <v>1132</v>
      </c>
      <c r="C3343" s="1">
        <v>43934</v>
      </c>
      <c r="D3343">
        <v>1</v>
      </c>
      <c r="E3343">
        <v>118663</v>
      </c>
      <c r="F3343" t="s">
        <v>17</v>
      </c>
      <c r="G3343" s="22">
        <v>0.51</v>
      </c>
    </row>
    <row r="3344" spans="1:7" x14ac:dyDescent="0.25">
      <c r="A3344">
        <v>3545803</v>
      </c>
      <c r="B3344" t="s">
        <v>1133</v>
      </c>
      <c r="C3344" s="1">
        <v>43934</v>
      </c>
      <c r="D3344">
        <v>1</v>
      </c>
      <c r="E3344">
        <v>193475</v>
      </c>
      <c r="F3344" t="s">
        <v>17</v>
      </c>
      <c r="G3344" s="22">
        <v>0.44</v>
      </c>
    </row>
    <row r="3345" spans="1:7" x14ac:dyDescent="0.25">
      <c r="A3345">
        <v>3547304</v>
      </c>
      <c r="B3345" t="s">
        <v>1003</v>
      </c>
      <c r="C3345" s="1">
        <v>43934</v>
      </c>
      <c r="D3345">
        <v>1</v>
      </c>
      <c r="E3345">
        <v>139447</v>
      </c>
      <c r="F3345" t="s">
        <v>17</v>
      </c>
      <c r="G3345" s="22">
        <v>0.53</v>
      </c>
    </row>
    <row r="3346" spans="1:7" x14ac:dyDescent="0.25">
      <c r="A3346">
        <v>3548807</v>
      </c>
      <c r="B3346" t="s">
        <v>1035</v>
      </c>
      <c r="C3346" s="1">
        <v>43934</v>
      </c>
      <c r="D3346">
        <v>1</v>
      </c>
      <c r="E3346">
        <v>161127</v>
      </c>
      <c r="F3346" t="s">
        <v>17</v>
      </c>
      <c r="G3346" s="22">
        <v>0.47</v>
      </c>
    </row>
    <row r="3347" spans="1:7" x14ac:dyDescent="0.25">
      <c r="A3347">
        <v>3548906</v>
      </c>
      <c r="B3347" t="s">
        <v>1134</v>
      </c>
      <c r="C3347" s="1">
        <v>43934</v>
      </c>
      <c r="D3347">
        <v>1</v>
      </c>
      <c r="E3347">
        <v>251983</v>
      </c>
      <c r="F3347" t="s">
        <v>17</v>
      </c>
      <c r="G3347" s="22">
        <v>0.52</v>
      </c>
    </row>
    <row r="3348" spans="1:7" x14ac:dyDescent="0.25">
      <c r="A3348">
        <v>3549102</v>
      </c>
      <c r="B3348" t="s">
        <v>1135</v>
      </c>
      <c r="C3348" s="1">
        <v>43934</v>
      </c>
      <c r="D3348">
        <v>1</v>
      </c>
      <c r="E3348">
        <v>91211</v>
      </c>
      <c r="F3348" t="s">
        <v>17</v>
      </c>
      <c r="G3348" s="22">
        <v>0.52</v>
      </c>
    </row>
    <row r="3349" spans="1:7" x14ac:dyDescent="0.25">
      <c r="A3349">
        <v>3550605</v>
      </c>
      <c r="B3349" t="s">
        <v>1136</v>
      </c>
      <c r="C3349" s="1">
        <v>43934</v>
      </c>
      <c r="D3349">
        <v>1</v>
      </c>
      <c r="E3349">
        <v>91016</v>
      </c>
      <c r="F3349" t="s">
        <v>17</v>
      </c>
      <c r="G3349" s="22">
        <v>0.54</v>
      </c>
    </row>
    <row r="3350" spans="1:7" x14ac:dyDescent="0.25">
      <c r="A3350">
        <v>3550704</v>
      </c>
      <c r="B3350" t="s">
        <v>1137</v>
      </c>
      <c r="C3350" s="1">
        <v>43934</v>
      </c>
      <c r="D3350">
        <v>1</v>
      </c>
      <c r="E3350">
        <v>88980</v>
      </c>
      <c r="F3350" t="s">
        <v>17</v>
      </c>
      <c r="G3350" s="22">
        <v>0.66</v>
      </c>
    </row>
    <row r="3351" spans="1:7" x14ac:dyDescent="0.25">
      <c r="A3351">
        <v>3551702</v>
      </c>
      <c r="B3351" t="s">
        <v>1138</v>
      </c>
      <c r="C3351" s="1">
        <v>43934</v>
      </c>
      <c r="D3351">
        <v>1</v>
      </c>
      <c r="E3351">
        <v>125815</v>
      </c>
      <c r="F3351" t="s">
        <v>17</v>
      </c>
      <c r="G3351" s="22">
        <v>0.52</v>
      </c>
    </row>
    <row r="3352" spans="1:7" x14ac:dyDescent="0.25">
      <c r="A3352">
        <v>3552403</v>
      </c>
      <c r="B3352" t="s">
        <v>1139</v>
      </c>
      <c r="C3352" s="1">
        <v>43934</v>
      </c>
      <c r="D3352">
        <v>1</v>
      </c>
      <c r="E3352">
        <v>282441</v>
      </c>
      <c r="F3352" t="s">
        <v>17</v>
      </c>
      <c r="G3352" s="22">
        <v>0.46</v>
      </c>
    </row>
    <row r="3353" spans="1:7" x14ac:dyDescent="0.25">
      <c r="A3353">
        <v>3552502</v>
      </c>
      <c r="B3353" t="s">
        <v>93</v>
      </c>
      <c r="C3353" s="1">
        <v>43934</v>
      </c>
      <c r="D3353">
        <v>1</v>
      </c>
      <c r="E3353">
        <v>297637</v>
      </c>
      <c r="F3353" t="s">
        <v>17</v>
      </c>
      <c r="G3353" s="22">
        <v>0.53</v>
      </c>
    </row>
    <row r="3354" spans="1:7" x14ac:dyDescent="0.25">
      <c r="A3354">
        <v>3552809</v>
      </c>
      <c r="B3354" t="s">
        <v>1051</v>
      </c>
      <c r="C3354" s="1">
        <v>43934</v>
      </c>
      <c r="D3354">
        <v>1</v>
      </c>
      <c r="E3354">
        <v>289664</v>
      </c>
      <c r="F3354" t="s">
        <v>17</v>
      </c>
      <c r="G3354" s="22">
        <v>0.5</v>
      </c>
    </row>
    <row r="3355" spans="1:7" x14ac:dyDescent="0.25">
      <c r="A3355">
        <v>3554003</v>
      </c>
      <c r="B3355" t="s">
        <v>1140</v>
      </c>
      <c r="C3355" s="1">
        <v>43934</v>
      </c>
      <c r="D3355">
        <v>1</v>
      </c>
      <c r="E3355">
        <v>121766</v>
      </c>
      <c r="F3355" t="s">
        <v>17</v>
      </c>
      <c r="G3355" s="22">
        <v>0.53</v>
      </c>
    </row>
    <row r="3356" spans="1:7" x14ac:dyDescent="0.25">
      <c r="A3356">
        <v>3555406</v>
      </c>
      <c r="B3356" t="s">
        <v>1141</v>
      </c>
      <c r="C3356" s="1">
        <v>43934</v>
      </c>
      <c r="D3356">
        <v>1</v>
      </c>
      <c r="E3356">
        <v>90799</v>
      </c>
      <c r="F3356" t="s">
        <v>17</v>
      </c>
      <c r="G3356" s="22">
        <v>0.64</v>
      </c>
    </row>
    <row r="3357" spans="1:7" x14ac:dyDescent="0.25">
      <c r="A3357">
        <v>3556206</v>
      </c>
      <c r="B3357" t="s">
        <v>1142</v>
      </c>
      <c r="C3357" s="1">
        <v>43934</v>
      </c>
      <c r="D3357">
        <v>1</v>
      </c>
      <c r="E3357">
        <v>129193</v>
      </c>
      <c r="F3357" t="s">
        <v>17</v>
      </c>
      <c r="G3357" s="22">
        <v>0.5</v>
      </c>
    </row>
    <row r="3358" spans="1:7" x14ac:dyDescent="0.25">
      <c r="A3358">
        <v>3556503</v>
      </c>
      <c r="B3358" t="s">
        <v>1143</v>
      </c>
      <c r="C3358" s="1">
        <v>43934</v>
      </c>
      <c r="D3358">
        <v>1</v>
      </c>
      <c r="E3358">
        <v>121838</v>
      </c>
      <c r="F3358" t="s">
        <v>17</v>
      </c>
      <c r="G3358" s="22">
        <v>0.51</v>
      </c>
    </row>
    <row r="3359" spans="1:7" x14ac:dyDescent="0.25">
      <c r="A3359">
        <v>3556701</v>
      </c>
      <c r="B3359" t="s">
        <v>1144</v>
      </c>
      <c r="C3359" s="1">
        <v>43934</v>
      </c>
      <c r="D3359">
        <v>1</v>
      </c>
      <c r="E3359">
        <v>78728</v>
      </c>
      <c r="F3359" t="s">
        <v>17</v>
      </c>
      <c r="G3359" s="22">
        <v>0.54</v>
      </c>
    </row>
    <row r="3360" spans="1:7" x14ac:dyDescent="0.25">
      <c r="A3360">
        <v>3557006</v>
      </c>
      <c r="B3360" t="s">
        <v>1145</v>
      </c>
      <c r="C3360" s="1">
        <v>43934</v>
      </c>
      <c r="D3360">
        <v>1</v>
      </c>
      <c r="E3360">
        <v>122480</v>
      </c>
      <c r="F3360" t="s">
        <v>17</v>
      </c>
      <c r="G3360" s="22">
        <v>0.52</v>
      </c>
    </row>
    <row r="3361" spans="1:7" x14ac:dyDescent="0.25">
      <c r="A3361">
        <v>3557105</v>
      </c>
      <c r="B3361" t="s">
        <v>1146</v>
      </c>
      <c r="C3361" s="1">
        <v>43934</v>
      </c>
      <c r="D3361">
        <v>1</v>
      </c>
      <c r="E3361">
        <v>94547</v>
      </c>
      <c r="F3361" t="s">
        <v>17</v>
      </c>
      <c r="G3361" s="22">
        <v>0.52</v>
      </c>
    </row>
    <row r="3362" spans="1:7" x14ac:dyDescent="0.25">
      <c r="A3362">
        <v>3550308</v>
      </c>
      <c r="B3362" t="s">
        <v>1042</v>
      </c>
      <c r="C3362" s="1">
        <v>43935</v>
      </c>
      <c r="D3362">
        <v>1</v>
      </c>
      <c r="E3362">
        <v>12252023</v>
      </c>
      <c r="F3362" t="s">
        <v>17</v>
      </c>
      <c r="G3362" s="22">
        <v>0.5</v>
      </c>
    </row>
    <row r="3363" spans="1:7" x14ac:dyDescent="0.25">
      <c r="A3363">
        <v>3518800</v>
      </c>
      <c r="B3363" t="s">
        <v>51</v>
      </c>
      <c r="C3363" s="1">
        <v>43935</v>
      </c>
      <c r="D3363">
        <v>1</v>
      </c>
      <c r="E3363">
        <v>1379182</v>
      </c>
      <c r="F3363" t="s">
        <v>17</v>
      </c>
      <c r="G3363" s="22">
        <v>0.52</v>
      </c>
    </row>
    <row r="3364" spans="1:7" x14ac:dyDescent="0.25">
      <c r="A3364">
        <v>3509502</v>
      </c>
      <c r="B3364" t="s">
        <v>1071</v>
      </c>
      <c r="C3364" s="1">
        <v>43935</v>
      </c>
      <c r="D3364">
        <v>1</v>
      </c>
      <c r="E3364">
        <v>1204073</v>
      </c>
      <c r="F3364" t="s">
        <v>17</v>
      </c>
      <c r="G3364" s="22">
        <v>0.48</v>
      </c>
    </row>
    <row r="3365" spans="1:7" x14ac:dyDescent="0.25">
      <c r="A3365">
        <v>3548708</v>
      </c>
      <c r="B3365" t="s">
        <v>1027</v>
      </c>
      <c r="C3365" s="1">
        <v>43935</v>
      </c>
      <c r="D3365">
        <v>1</v>
      </c>
      <c r="E3365">
        <v>838936</v>
      </c>
      <c r="F3365" t="s">
        <v>17</v>
      </c>
      <c r="G3365" s="22">
        <v>0.5</v>
      </c>
    </row>
    <row r="3366" spans="1:7" x14ac:dyDescent="0.25">
      <c r="A3366">
        <v>3549904</v>
      </c>
      <c r="B3366" t="s">
        <v>1072</v>
      </c>
      <c r="C3366" s="1">
        <v>43935</v>
      </c>
      <c r="D3366">
        <v>1</v>
      </c>
      <c r="E3366">
        <v>721944</v>
      </c>
      <c r="F3366" t="s">
        <v>17</v>
      </c>
      <c r="G3366" s="22">
        <v>0.5</v>
      </c>
    </row>
    <row r="3367" spans="1:7" x14ac:dyDescent="0.25">
      <c r="A3367">
        <v>3547809</v>
      </c>
      <c r="B3367" t="s">
        <v>1011</v>
      </c>
      <c r="C3367" s="1">
        <v>43935</v>
      </c>
      <c r="D3367">
        <v>1</v>
      </c>
      <c r="E3367">
        <v>718773</v>
      </c>
      <c r="F3367" t="s">
        <v>17</v>
      </c>
      <c r="G3367" s="22">
        <v>0.51</v>
      </c>
    </row>
    <row r="3368" spans="1:7" x14ac:dyDescent="0.25">
      <c r="A3368">
        <v>3543402</v>
      </c>
      <c r="B3368" t="s">
        <v>1073</v>
      </c>
      <c r="C3368" s="1">
        <v>43935</v>
      </c>
      <c r="D3368">
        <v>1</v>
      </c>
      <c r="E3368">
        <v>703293</v>
      </c>
      <c r="F3368" t="s">
        <v>17</v>
      </c>
      <c r="G3368" s="22">
        <v>0.44</v>
      </c>
    </row>
    <row r="3369" spans="1:7" x14ac:dyDescent="0.25">
      <c r="A3369">
        <v>3534401</v>
      </c>
      <c r="B3369" t="s">
        <v>69</v>
      </c>
      <c r="C3369" s="1">
        <v>43935</v>
      </c>
      <c r="D3369">
        <v>1</v>
      </c>
      <c r="E3369">
        <v>698418</v>
      </c>
      <c r="F3369" t="s">
        <v>17</v>
      </c>
      <c r="G3369" s="22">
        <v>0.52</v>
      </c>
    </row>
    <row r="3370" spans="1:7" x14ac:dyDescent="0.25">
      <c r="A3370">
        <v>3552205</v>
      </c>
      <c r="B3370" t="s">
        <v>1074</v>
      </c>
      <c r="C3370" s="1">
        <v>43935</v>
      </c>
      <c r="D3370">
        <v>1</v>
      </c>
      <c r="E3370">
        <v>679378</v>
      </c>
      <c r="F3370" t="s">
        <v>17</v>
      </c>
      <c r="G3370" s="22">
        <v>0.49</v>
      </c>
    </row>
    <row r="3371" spans="1:7" x14ac:dyDescent="0.25">
      <c r="A3371">
        <v>3529401</v>
      </c>
      <c r="B3371" t="s">
        <v>949</v>
      </c>
      <c r="C3371" s="1">
        <v>43935</v>
      </c>
      <c r="D3371">
        <v>1</v>
      </c>
      <c r="E3371">
        <v>472912</v>
      </c>
      <c r="F3371" t="s">
        <v>17</v>
      </c>
      <c r="G3371" s="22">
        <v>0.53</v>
      </c>
    </row>
    <row r="3372" spans="1:7" x14ac:dyDescent="0.25">
      <c r="A3372">
        <v>3549805</v>
      </c>
      <c r="B3372" t="s">
        <v>1075</v>
      </c>
      <c r="C3372" s="1">
        <v>43935</v>
      </c>
      <c r="D3372">
        <v>1</v>
      </c>
      <c r="E3372">
        <v>460671</v>
      </c>
      <c r="F3372" t="s">
        <v>17</v>
      </c>
      <c r="G3372" s="22">
        <v>0.45</v>
      </c>
    </row>
    <row r="3373" spans="1:7" x14ac:dyDescent="0.25">
      <c r="A3373">
        <v>3530607</v>
      </c>
      <c r="B3373" t="s">
        <v>67</v>
      </c>
      <c r="C3373" s="1">
        <v>43935</v>
      </c>
      <c r="D3373">
        <v>1</v>
      </c>
      <c r="E3373">
        <v>445842</v>
      </c>
      <c r="F3373" t="s">
        <v>17</v>
      </c>
      <c r="G3373" s="22">
        <v>0.54</v>
      </c>
    </row>
    <row r="3374" spans="1:7" x14ac:dyDescent="0.25">
      <c r="A3374">
        <v>3548500</v>
      </c>
      <c r="B3374" t="s">
        <v>1076</v>
      </c>
      <c r="C3374" s="1">
        <v>43935</v>
      </c>
      <c r="D3374">
        <v>1</v>
      </c>
      <c r="E3374">
        <v>433311</v>
      </c>
      <c r="F3374" t="s">
        <v>17</v>
      </c>
      <c r="G3374" s="22">
        <v>0.48</v>
      </c>
    </row>
    <row r="3375" spans="1:7" x14ac:dyDescent="0.25">
      <c r="A3375">
        <v>3513801</v>
      </c>
      <c r="B3375" t="s">
        <v>37</v>
      </c>
      <c r="C3375" s="1">
        <v>43935</v>
      </c>
      <c r="D3375">
        <v>1</v>
      </c>
      <c r="E3375">
        <v>423884</v>
      </c>
      <c r="F3375" t="s">
        <v>17</v>
      </c>
      <c r="G3375" s="22">
        <v>0.54</v>
      </c>
    </row>
    <row r="3376" spans="1:7" x14ac:dyDescent="0.25">
      <c r="A3376">
        <v>3525904</v>
      </c>
      <c r="B3376" t="s">
        <v>1077</v>
      </c>
      <c r="C3376" s="1">
        <v>43935</v>
      </c>
      <c r="D3376">
        <v>1</v>
      </c>
      <c r="E3376">
        <v>418962</v>
      </c>
      <c r="F3376" t="s">
        <v>17</v>
      </c>
      <c r="G3376" s="22">
        <v>0.48</v>
      </c>
    </row>
    <row r="3377" spans="1:7" x14ac:dyDescent="0.25">
      <c r="A3377">
        <v>3538709</v>
      </c>
      <c r="B3377" t="s">
        <v>1078</v>
      </c>
      <c r="C3377" s="1">
        <v>43935</v>
      </c>
      <c r="D3377">
        <v>1</v>
      </c>
      <c r="E3377">
        <v>404142</v>
      </c>
      <c r="F3377" t="s">
        <v>17</v>
      </c>
      <c r="G3377" s="22">
        <v>0.48</v>
      </c>
    </row>
    <row r="3378" spans="1:7" x14ac:dyDescent="0.25">
      <c r="A3378">
        <v>3510609</v>
      </c>
      <c r="B3378" t="s">
        <v>824</v>
      </c>
      <c r="C3378" s="1">
        <v>43935</v>
      </c>
      <c r="D3378">
        <v>1</v>
      </c>
      <c r="E3378">
        <v>400927</v>
      </c>
      <c r="F3378" t="s">
        <v>17</v>
      </c>
      <c r="G3378" s="22">
        <v>0.53</v>
      </c>
    </row>
    <row r="3379" spans="1:7" x14ac:dyDescent="0.25">
      <c r="A3379">
        <v>3506003</v>
      </c>
      <c r="B3379" t="s">
        <v>1079</v>
      </c>
      <c r="C3379" s="1">
        <v>43935</v>
      </c>
      <c r="D3379">
        <v>1</v>
      </c>
      <c r="E3379">
        <v>376818</v>
      </c>
      <c r="F3379" t="s">
        <v>17</v>
      </c>
      <c r="G3379" s="22">
        <v>0.46</v>
      </c>
    </row>
    <row r="3380" spans="1:7" x14ac:dyDescent="0.25">
      <c r="A3380">
        <v>3523107</v>
      </c>
      <c r="B3380" t="s">
        <v>57</v>
      </c>
      <c r="C3380" s="1">
        <v>43935</v>
      </c>
      <c r="D3380">
        <v>1</v>
      </c>
      <c r="E3380">
        <v>370821</v>
      </c>
      <c r="F3380" t="s">
        <v>17</v>
      </c>
      <c r="G3380" s="22">
        <v>0.56000000000000005</v>
      </c>
    </row>
    <row r="3381" spans="1:7" x14ac:dyDescent="0.25">
      <c r="A3381">
        <v>3551009</v>
      </c>
      <c r="B3381" t="s">
        <v>1080</v>
      </c>
      <c r="C3381" s="1">
        <v>43935</v>
      </c>
      <c r="D3381">
        <v>1</v>
      </c>
      <c r="E3381">
        <v>365798</v>
      </c>
      <c r="F3381" t="s">
        <v>17</v>
      </c>
      <c r="G3381" s="22">
        <v>0.57999999999999996</v>
      </c>
    </row>
    <row r="3382" spans="1:7" x14ac:dyDescent="0.25">
      <c r="A3382">
        <v>3516200</v>
      </c>
      <c r="B3382" t="s">
        <v>1081</v>
      </c>
      <c r="C3382" s="1">
        <v>43935</v>
      </c>
      <c r="D3382">
        <v>1</v>
      </c>
      <c r="E3382">
        <v>353187</v>
      </c>
      <c r="F3382" t="s">
        <v>17</v>
      </c>
      <c r="G3382" s="22">
        <v>0.45</v>
      </c>
    </row>
    <row r="3383" spans="1:7" x14ac:dyDescent="0.25">
      <c r="A3383">
        <v>3541000</v>
      </c>
      <c r="B3383" t="s">
        <v>1082</v>
      </c>
      <c r="C3383" s="1">
        <v>43935</v>
      </c>
      <c r="D3383">
        <v>1</v>
      </c>
      <c r="E3383">
        <v>325073</v>
      </c>
      <c r="F3383" t="s">
        <v>17</v>
      </c>
      <c r="G3383" s="22">
        <v>0.52</v>
      </c>
    </row>
    <row r="3384" spans="1:7" x14ac:dyDescent="0.25">
      <c r="A3384">
        <v>3518701</v>
      </c>
      <c r="B3384" t="s">
        <v>1083</v>
      </c>
      <c r="C3384" s="1">
        <v>43935</v>
      </c>
      <c r="D3384">
        <v>1</v>
      </c>
      <c r="E3384">
        <v>320459</v>
      </c>
      <c r="F3384" t="s">
        <v>17</v>
      </c>
      <c r="G3384" s="22">
        <v>0.54</v>
      </c>
    </row>
    <row r="3385" spans="1:7" x14ac:dyDescent="0.25">
      <c r="A3385">
        <v>3554102</v>
      </c>
      <c r="B3385" t="s">
        <v>1084</v>
      </c>
      <c r="C3385" s="1">
        <v>43935</v>
      </c>
      <c r="D3385">
        <v>1</v>
      </c>
      <c r="E3385">
        <v>314924</v>
      </c>
      <c r="F3385" t="s">
        <v>17</v>
      </c>
      <c r="G3385" s="22">
        <v>0.5</v>
      </c>
    </row>
    <row r="3386" spans="1:7" x14ac:dyDescent="0.25">
      <c r="A3386">
        <v>3526902</v>
      </c>
      <c r="B3386" t="s">
        <v>1085</v>
      </c>
      <c r="C3386" s="1">
        <v>43935</v>
      </c>
      <c r="D3386">
        <v>1</v>
      </c>
      <c r="E3386">
        <v>306114</v>
      </c>
      <c r="F3386" t="s">
        <v>17</v>
      </c>
      <c r="G3386" s="22">
        <v>0.42</v>
      </c>
    </row>
    <row r="3387" spans="1:7" x14ac:dyDescent="0.25">
      <c r="B3387" t="s">
        <v>1086</v>
      </c>
      <c r="C3387" s="1">
        <v>43935</v>
      </c>
      <c r="D3387">
        <v>1</v>
      </c>
      <c r="G3387" s="22">
        <v>0.5</v>
      </c>
    </row>
    <row r="3388" spans="1:7" x14ac:dyDescent="0.25">
      <c r="A3388">
        <v>3501608</v>
      </c>
      <c r="B3388" t="s">
        <v>1087</v>
      </c>
      <c r="C3388" s="1">
        <v>43935</v>
      </c>
      <c r="D3388">
        <v>1</v>
      </c>
      <c r="E3388">
        <v>239597</v>
      </c>
      <c r="F3388" t="s">
        <v>17</v>
      </c>
      <c r="G3388" s="22">
        <v>0.48</v>
      </c>
    </row>
    <row r="3389" spans="1:7" x14ac:dyDescent="0.25">
      <c r="A3389">
        <v>3501905</v>
      </c>
      <c r="B3389" t="s">
        <v>1088</v>
      </c>
      <c r="C3389" s="1">
        <v>43935</v>
      </c>
      <c r="D3389">
        <v>1</v>
      </c>
      <c r="E3389">
        <v>72195</v>
      </c>
      <c r="F3389" t="s">
        <v>17</v>
      </c>
      <c r="G3389" s="22">
        <v>0.52</v>
      </c>
    </row>
    <row r="3390" spans="1:7" x14ac:dyDescent="0.25">
      <c r="A3390">
        <v>3502804</v>
      </c>
      <c r="B3390" t="s">
        <v>1089</v>
      </c>
      <c r="C3390" s="1">
        <v>43935</v>
      </c>
      <c r="D3390">
        <v>1</v>
      </c>
      <c r="E3390">
        <v>197016</v>
      </c>
      <c r="F3390" t="s">
        <v>17</v>
      </c>
      <c r="G3390" s="22">
        <v>0.44</v>
      </c>
    </row>
    <row r="3391" spans="1:7" x14ac:dyDescent="0.25">
      <c r="A3391">
        <v>3503208</v>
      </c>
      <c r="B3391" t="s">
        <v>1090</v>
      </c>
      <c r="C3391" s="1">
        <v>43935</v>
      </c>
      <c r="D3391">
        <v>1</v>
      </c>
      <c r="E3391">
        <v>236072</v>
      </c>
      <c r="F3391" t="s">
        <v>17</v>
      </c>
      <c r="G3391" s="22">
        <v>0.46</v>
      </c>
    </row>
    <row r="3392" spans="1:7" x14ac:dyDescent="0.25">
      <c r="A3392">
        <v>3503307</v>
      </c>
      <c r="B3392" t="s">
        <v>1091</v>
      </c>
      <c r="C3392" s="1">
        <v>43935</v>
      </c>
      <c r="D3392">
        <v>1</v>
      </c>
      <c r="E3392">
        <v>134236</v>
      </c>
      <c r="F3392" t="s">
        <v>17</v>
      </c>
      <c r="G3392" s="22">
        <v>0.51</v>
      </c>
    </row>
    <row r="3393" spans="1:7" x14ac:dyDescent="0.25">
      <c r="A3393">
        <v>3503901</v>
      </c>
      <c r="B3393" t="s">
        <v>791</v>
      </c>
      <c r="C3393" s="1">
        <v>43935</v>
      </c>
      <c r="D3393">
        <v>1</v>
      </c>
      <c r="E3393">
        <v>89824</v>
      </c>
      <c r="F3393" t="s">
        <v>17</v>
      </c>
      <c r="G3393" s="22">
        <v>0.55000000000000004</v>
      </c>
    </row>
    <row r="3394" spans="1:7" x14ac:dyDescent="0.25">
      <c r="A3394">
        <v>3504008</v>
      </c>
      <c r="B3394" t="s">
        <v>1092</v>
      </c>
      <c r="C3394" s="1">
        <v>43935</v>
      </c>
      <c r="D3394">
        <v>1</v>
      </c>
      <c r="E3394">
        <v>104386</v>
      </c>
      <c r="F3394" t="s">
        <v>17</v>
      </c>
      <c r="G3394" s="22">
        <v>0.48</v>
      </c>
    </row>
    <row r="3395" spans="1:7" x14ac:dyDescent="0.25">
      <c r="A3395">
        <v>3504107</v>
      </c>
      <c r="B3395" t="s">
        <v>1093</v>
      </c>
      <c r="C3395" s="1">
        <v>43935</v>
      </c>
      <c r="D3395">
        <v>1</v>
      </c>
      <c r="E3395">
        <v>142761</v>
      </c>
      <c r="F3395" t="s">
        <v>17</v>
      </c>
      <c r="G3395" s="22">
        <v>0.52</v>
      </c>
    </row>
    <row r="3396" spans="1:7" x14ac:dyDescent="0.25">
      <c r="A3396">
        <v>3504503</v>
      </c>
      <c r="B3396" t="s">
        <v>1094</v>
      </c>
      <c r="C3396" s="1">
        <v>43935</v>
      </c>
      <c r="D3396">
        <v>1</v>
      </c>
      <c r="E3396">
        <v>90655</v>
      </c>
      <c r="F3396" t="s">
        <v>17</v>
      </c>
      <c r="G3396" s="22">
        <v>0.53</v>
      </c>
    </row>
    <row r="3397" spans="1:7" x14ac:dyDescent="0.25">
      <c r="A3397">
        <v>3505500</v>
      </c>
      <c r="B3397" t="s">
        <v>1095</v>
      </c>
      <c r="C3397" s="1">
        <v>43935</v>
      </c>
      <c r="D3397">
        <v>1</v>
      </c>
      <c r="E3397">
        <v>122098</v>
      </c>
      <c r="F3397" t="s">
        <v>17</v>
      </c>
      <c r="G3397" s="22">
        <v>0.48</v>
      </c>
    </row>
    <row r="3398" spans="1:7" x14ac:dyDescent="0.25">
      <c r="A3398">
        <v>3505708</v>
      </c>
      <c r="B3398" t="s">
        <v>23</v>
      </c>
      <c r="C3398" s="1">
        <v>43935</v>
      </c>
      <c r="D3398">
        <v>1</v>
      </c>
      <c r="E3398">
        <v>274182</v>
      </c>
      <c r="F3398" t="s">
        <v>17</v>
      </c>
      <c r="G3398" s="22">
        <v>0.45</v>
      </c>
    </row>
    <row r="3399" spans="1:7" x14ac:dyDescent="0.25">
      <c r="A3399">
        <v>3506102</v>
      </c>
      <c r="B3399" t="s">
        <v>1096</v>
      </c>
      <c r="C3399" s="1">
        <v>43935</v>
      </c>
      <c r="D3399">
        <v>1</v>
      </c>
      <c r="E3399">
        <v>77496</v>
      </c>
      <c r="F3399" t="s">
        <v>17</v>
      </c>
      <c r="G3399" s="22">
        <v>0.59</v>
      </c>
    </row>
    <row r="3400" spans="1:7" x14ac:dyDescent="0.25">
      <c r="A3400">
        <v>3506508</v>
      </c>
      <c r="B3400" t="s">
        <v>1097</v>
      </c>
      <c r="C3400" s="1">
        <v>43935</v>
      </c>
      <c r="D3400">
        <v>1</v>
      </c>
      <c r="E3400">
        <v>123638</v>
      </c>
      <c r="F3400" t="s">
        <v>17</v>
      </c>
      <c r="G3400" s="22">
        <v>0.52</v>
      </c>
    </row>
    <row r="3401" spans="1:7" x14ac:dyDescent="0.25">
      <c r="A3401">
        <v>3507506</v>
      </c>
      <c r="B3401" t="s">
        <v>1098</v>
      </c>
      <c r="C3401" s="1">
        <v>43935</v>
      </c>
      <c r="D3401">
        <v>1</v>
      </c>
      <c r="E3401">
        <v>146497</v>
      </c>
      <c r="F3401" t="s">
        <v>17</v>
      </c>
      <c r="G3401" s="22">
        <v>0.6</v>
      </c>
    </row>
    <row r="3402" spans="1:7" x14ac:dyDescent="0.25">
      <c r="A3402">
        <v>3507605</v>
      </c>
      <c r="B3402" t="s">
        <v>1099</v>
      </c>
      <c r="C3402" s="1">
        <v>43935</v>
      </c>
      <c r="D3402">
        <v>1</v>
      </c>
      <c r="E3402">
        <v>168668</v>
      </c>
      <c r="F3402" t="s">
        <v>17</v>
      </c>
      <c r="G3402" s="22">
        <v>0.48</v>
      </c>
    </row>
    <row r="3403" spans="1:7" x14ac:dyDescent="0.25">
      <c r="A3403">
        <v>3508504</v>
      </c>
      <c r="B3403" t="s">
        <v>1100</v>
      </c>
      <c r="C3403" s="1">
        <v>43935</v>
      </c>
      <c r="D3403">
        <v>1</v>
      </c>
      <c r="E3403">
        <v>94263</v>
      </c>
      <c r="F3403" t="s">
        <v>17</v>
      </c>
      <c r="G3403" s="22">
        <v>0.61</v>
      </c>
    </row>
    <row r="3404" spans="1:7" x14ac:dyDescent="0.25">
      <c r="A3404">
        <v>3509007</v>
      </c>
      <c r="B3404" t="s">
        <v>27</v>
      </c>
      <c r="C3404" s="1">
        <v>43935</v>
      </c>
      <c r="D3404">
        <v>1</v>
      </c>
      <c r="E3404">
        <v>101470</v>
      </c>
      <c r="F3404" t="s">
        <v>17</v>
      </c>
      <c r="G3404" s="22">
        <v>0.55000000000000004</v>
      </c>
    </row>
    <row r="3405" spans="1:7" x14ac:dyDescent="0.25">
      <c r="A3405">
        <v>3509205</v>
      </c>
      <c r="B3405" t="s">
        <v>30</v>
      </c>
      <c r="C3405" s="1">
        <v>43935</v>
      </c>
      <c r="D3405">
        <v>1</v>
      </c>
      <c r="E3405">
        <v>76801</v>
      </c>
      <c r="F3405" t="s">
        <v>17</v>
      </c>
      <c r="G3405" s="22">
        <v>0.57999999999999996</v>
      </c>
    </row>
    <row r="3406" spans="1:7" x14ac:dyDescent="0.25">
      <c r="A3406">
        <v>3509601</v>
      </c>
      <c r="B3406" t="s">
        <v>1101</v>
      </c>
      <c r="C3406" s="1">
        <v>43935</v>
      </c>
      <c r="D3406">
        <v>1</v>
      </c>
      <c r="E3406">
        <v>84650</v>
      </c>
      <c r="F3406" t="s">
        <v>17</v>
      </c>
      <c r="G3406" s="22">
        <v>0.55000000000000004</v>
      </c>
    </row>
    <row r="3407" spans="1:7" x14ac:dyDescent="0.25">
      <c r="A3407">
        <v>3510500</v>
      </c>
      <c r="B3407" t="s">
        <v>1102</v>
      </c>
      <c r="C3407" s="1">
        <v>43935</v>
      </c>
      <c r="D3407">
        <v>1</v>
      </c>
      <c r="E3407">
        <v>121532</v>
      </c>
      <c r="F3407" t="s">
        <v>17</v>
      </c>
      <c r="G3407" s="22">
        <v>0.56999999999999995</v>
      </c>
    </row>
    <row r="3408" spans="1:7" x14ac:dyDescent="0.25">
      <c r="A3408">
        <v>3511102</v>
      </c>
      <c r="B3408" t="s">
        <v>1103</v>
      </c>
      <c r="C3408" s="1">
        <v>43935</v>
      </c>
      <c r="D3408">
        <v>1</v>
      </c>
      <c r="E3408">
        <v>121862</v>
      </c>
      <c r="F3408" t="s">
        <v>17</v>
      </c>
      <c r="G3408" s="22">
        <v>0.42</v>
      </c>
    </row>
    <row r="3409" spans="1:7" x14ac:dyDescent="0.25">
      <c r="A3409">
        <v>3513009</v>
      </c>
      <c r="B3409" t="s">
        <v>34</v>
      </c>
      <c r="C3409" s="1">
        <v>43935</v>
      </c>
      <c r="D3409">
        <v>1</v>
      </c>
      <c r="E3409">
        <v>249210</v>
      </c>
      <c r="F3409" t="s">
        <v>17</v>
      </c>
      <c r="G3409" s="22">
        <v>0.53</v>
      </c>
    </row>
    <row r="3410" spans="1:7" x14ac:dyDescent="0.25">
      <c r="A3410">
        <v>3513405</v>
      </c>
      <c r="B3410" t="s">
        <v>1104</v>
      </c>
      <c r="C3410" s="1">
        <v>43935</v>
      </c>
      <c r="D3410">
        <v>1</v>
      </c>
      <c r="E3410">
        <v>82238</v>
      </c>
      <c r="F3410" t="s">
        <v>17</v>
      </c>
      <c r="G3410" s="22">
        <v>0.61</v>
      </c>
    </row>
    <row r="3411" spans="1:7" x14ac:dyDescent="0.25">
      <c r="A3411">
        <v>3513504</v>
      </c>
      <c r="B3411" t="s">
        <v>1105</v>
      </c>
      <c r="C3411" s="1">
        <v>43935</v>
      </c>
      <c r="D3411">
        <v>1</v>
      </c>
      <c r="E3411">
        <v>130705</v>
      </c>
      <c r="F3411" t="s">
        <v>17</v>
      </c>
      <c r="G3411" s="22">
        <v>0.5</v>
      </c>
    </row>
    <row r="3412" spans="1:7" x14ac:dyDescent="0.25">
      <c r="A3412">
        <v>3515004</v>
      </c>
      <c r="B3412" t="s">
        <v>40</v>
      </c>
      <c r="C3412" s="1">
        <v>43935</v>
      </c>
      <c r="D3412">
        <v>1</v>
      </c>
      <c r="E3412">
        <v>273726</v>
      </c>
      <c r="F3412" t="s">
        <v>17</v>
      </c>
      <c r="G3412" s="22">
        <v>0.48</v>
      </c>
    </row>
    <row r="3413" spans="1:7" x14ac:dyDescent="0.25">
      <c r="A3413">
        <v>3515707</v>
      </c>
      <c r="B3413" t="s">
        <v>44</v>
      </c>
      <c r="C3413" s="1">
        <v>43935</v>
      </c>
      <c r="D3413">
        <v>1</v>
      </c>
      <c r="E3413">
        <v>194276</v>
      </c>
      <c r="F3413" t="s">
        <v>17</v>
      </c>
      <c r="G3413" s="22">
        <v>0.53</v>
      </c>
    </row>
    <row r="3414" spans="1:7" x14ac:dyDescent="0.25">
      <c r="A3414">
        <v>3516309</v>
      </c>
      <c r="B3414" t="s">
        <v>46</v>
      </c>
      <c r="C3414" s="1">
        <v>43935</v>
      </c>
      <c r="D3414">
        <v>1</v>
      </c>
      <c r="E3414">
        <v>175844</v>
      </c>
      <c r="F3414" t="s">
        <v>17</v>
      </c>
      <c r="G3414" s="22">
        <v>0.5</v>
      </c>
    </row>
    <row r="3415" spans="1:7" x14ac:dyDescent="0.25">
      <c r="A3415">
        <v>3516408</v>
      </c>
      <c r="B3415" t="s">
        <v>48</v>
      </c>
      <c r="C3415" s="1">
        <v>43935</v>
      </c>
      <c r="D3415">
        <v>1</v>
      </c>
      <c r="E3415">
        <v>154489</v>
      </c>
      <c r="F3415" t="s">
        <v>17</v>
      </c>
      <c r="G3415" s="22">
        <v>0.54</v>
      </c>
    </row>
    <row r="3416" spans="1:7" x14ac:dyDescent="0.25">
      <c r="A3416">
        <v>3518404</v>
      </c>
      <c r="B3416" t="s">
        <v>1106</v>
      </c>
      <c r="C3416" s="1">
        <v>43935</v>
      </c>
      <c r="D3416">
        <v>1</v>
      </c>
      <c r="E3416">
        <v>121798</v>
      </c>
      <c r="F3416" t="s">
        <v>17</v>
      </c>
      <c r="G3416" s="22">
        <v>0.53</v>
      </c>
    </row>
    <row r="3417" spans="1:7" x14ac:dyDescent="0.25">
      <c r="A3417">
        <v>3519071</v>
      </c>
      <c r="B3417" t="s">
        <v>1107</v>
      </c>
      <c r="C3417" s="1">
        <v>43935</v>
      </c>
      <c r="D3417">
        <v>1</v>
      </c>
      <c r="E3417">
        <v>230851</v>
      </c>
      <c r="F3417" t="s">
        <v>17</v>
      </c>
      <c r="G3417" s="22">
        <v>0.51</v>
      </c>
    </row>
    <row r="3418" spans="1:7" x14ac:dyDescent="0.25">
      <c r="A3418">
        <v>3519709</v>
      </c>
      <c r="B3418" t="s">
        <v>1108</v>
      </c>
      <c r="C3418" s="1">
        <v>43935</v>
      </c>
      <c r="D3418">
        <v>1</v>
      </c>
      <c r="E3418">
        <v>78878</v>
      </c>
      <c r="F3418" t="s">
        <v>17</v>
      </c>
      <c r="G3418" s="22">
        <v>0.59</v>
      </c>
    </row>
    <row r="3419" spans="1:7" x14ac:dyDescent="0.25">
      <c r="A3419">
        <v>3520509</v>
      </c>
      <c r="B3419" t="s">
        <v>1109</v>
      </c>
      <c r="C3419" s="1">
        <v>43935</v>
      </c>
      <c r="D3419">
        <v>1</v>
      </c>
      <c r="E3419">
        <v>251627</v>
      </c>
      <c r="F3419" t="s">
        <v>17</v>
      </c>
      <c r="G3419" s="22">
        <v>0.5</v>
      </c>
    </row>
    <row r="3420" spans="1:7" x14ac:dyDescent="0.25">
      <c r="A3420">
        <v>3522109</v>
      </c>
      <c r="B3420" t="s">
        <v>1110</v>
      </c>
      <c r="C3420" s="1">
        <v>43935</v>
      </c>
      <c r="D3420">
        <v>1</v>
      </c>
      <c r="E3420">
        <v>101816</v>
      </c>
      <c r="F3420" t="s">
        <v>17</v>
      </c>
      <c r="G3420" s="22">
        <v>0.57999999999999996</v>
      </c>
    </row>
    <row r="3421" spans="1:7" x14ac:dyDescent="0.25">
      <c r="A3421">
        <v>3522208</v>
      </c>
      <c r="B3421" t="s">
        <v>53</v>
      </c>
      <c r="C3421" s="1">
        <v>43935</v>
      </c>
      <c r="D3421">
        <v>1</v>
      </c>
      <c r="E3421">
        <v>175693</v>
      </c>
      <c r="F3421" t="s">
        <v>17</v>
      </c>
      <c r="G3421" s="22">
        <v>0.56000000000000005</v>
      </c>
    </row>
    <row r="3422" spans="1:7" x14ac:dyDescent="0.25">
      <c r="A3422">
        <v>3522307</v>
      </c>
      <c r="B3422" t="s">
        <v>1111</v>
      </c>
      <c r="C3422" s="1">
        <v>43935</v>
      </c>
      <c r="D3422">
        <v>1</v>
      </c>
      <c r="E3422">
        <v>163901</v>
      </c>
      <c r="F3422" t="s">
        <v>17</v>
      </c>
      <c r="G3422" s="22">
        <v>0.52</v>
      </c>
    </row>
    <row r="3423" spans="1:7" x14ac:dyDescent="0.25">
      <c r="A3423">
        <v>3522406</v>
      </c>
      <c r="B3423" t="s">
        <v>1112</v>
      </c>
      <c r="C3423" s="1">
        <v>43935</v>
      </c>
      <c r="D3423">
        <v>1</v>
      </c>
      <c r="E3423">
        <v>94354</v>
      </c>
      <c r="F3423" t="s">
        <v>17</v>
      </c>
      <c r="G3423" s="22">
        <v>0.49</v>
      </c>
    </row>
    <row r="3424" spans="1:7" x14ac:dyDescent="0.25">
      <c r="A3424">
        <v>3522505</v>
      </c>
      <c r="B3424" t="s">
        <v>55</v>
      </c>
      <c r="C3424" s="1">
        <v>43935</v>
      </c>
      <c r="D3424">
        <v>1</v>
      </c>
      <c r="E3424">
        <v>237700</v>
      </c>
      <c r="F3424" t="s">
        <v>17</v>
      </c>
      <c r="G3424" s="22">
        <v>0.53</v>
      </c>
    </row>
    <row r="3425" spans="1:7" x14ac:dyDescent="0.25">
      <c r="A3425">
        <v>3522604</v>
      </c>
      <c r="B3425" t="s">
        <v>1113</v>
      </c>
      <c r="C3425" s="1">
        <v>43935</v>
      </c>
      <c r="D3425">
        <v>1</v>
      </c>
      <c r="E3425">
        <v>74773</v>
      </c>
      <c r="F3425" t="s">
        <v>17</v>
      </c>
      <c r="G3425" s="22">
        <v>0.53</v>
      </c>
    </row>
    <row r="3426" spans="1:7" x14ac:dyDescent="0.25">
      <c r="A3426">
        <v>3523404</v>
      </c>
      <c r="B3426" t="s">
        <v>1114</v>
      </c>
      <c r="C3426" s="1">
        <v>43935</v>
      </c>
      <c r="D3426">
        <v>1</v>
      </c>
      <c r="E3426">
        <v>120858</v>
      </c>
      <c r="F3426" t="s">
        <v>17</v>
      </c>
      <c r="G3426" s="22">
        <v>0.47</v>
      </c>
    </row>
    <row r="3427" spans="1:7" x14ac:dyDescent="0.25">
      <c r="A3427">
        <v>3523909</v>
      </c>
      <c r="B3427" t="s">
        <v>1115</v>
      </c>
      <c r="C3427" s="1">
        <v>43935</v>
      </c>
      <c r="D3427">
        <v>1</v>
      </c>
      <c r="E3427">
        <v>173939</v>
      </c>
      <c r="F3427" t="s">
        <v>17</v>
      </c>
      <c r="G3427" s="22">
        <v>0.49</v>
      </c>
    </row>
    <row r="3428" spans="1:7" x14ac:dyDescent="0.25">
      <c r="A3428">
        <v>3524303</v>
      </c>
      <c r="B3428" t="s">
        <v>1116</v>
      </c>
      <c r="C3428" s="1">
        <v>43935</v>
      </c>
      <c r="D3428">
        <v>1</v>
      </c>
      <c r="E3428">
        <v>77263</v>
      </c>
      <c r="F3428" t="s">
        <v>17</v>
      </c>
      <c r="G3428" s="22">
        <v>0.44</v>
      </c>
    </row>
    <row r="3429" spans="1:7" x14ac:dyDescent="0.25">
      <c r="A3429">
        <v>3524402</v>
      </c>
      <c r="B3429" t="s">
        <v>1117</v>
      </c>
      <c r="C3429" s="1">
        <v>43935</v>
      </c>
      <c r="D3429">
        <v>1</v>
      </c>
      <c r="E3429">
        <v>233662</v>
      </c>
      <c r="F3429" t="s">
        <v>17</v>
      </c>
      <c r="G3429" s="22">
        <v>0.53</v>
      </c>
    </row>
    <row r="3430" spans="1:7" x14ac:dyDescent="0.25">
      <c r="A3430">
        <v>3525003</v>
      </c>
      <c r="B3430" t="s">
        <v>59</v>
      </c>
      <c r="C3430" s="1">
        <v>43935</v>
      </c>
      <c r="D3430">
        <v>1</v>
      </c>
      <c r="E3430">
        <v>124937</v>
      </c>
      <c r="F3430" t="s">
        <v>17</v>
      </c>
      <c r="G3430" s="22">
        <v>0.52</v>
      </c>
    </row>
    <row r="3431" spans="1:7" x14ac:dyDescent="0.25">
      <c r="A3431">
        <v>3525300</v>
      </c>
      <c r="B3431" t="s">
        <v>1118</v>
      </c>
      <c r="C3431" s="1">
        <v>43935</v>
      </c>
      <c r="D3431">
        <v>1</v>
      </c>
      <c r="E3431">
        <v>150252</v>
      </c>
      <c r="F3431" t="s">
        <v>17</v>
      </c>
      <c r="G3431" s="22">
        <v>0.52</v>
      </c>
    </row>
    <row r="3432" spans="1:7" x14ac:dyDescent="0.25">
      <c r="A3432">
        <v>3526704</v>
      </c>
      <c r="B3432" t="s">
        <v>1119</v>
      </c>
      <c r="C3432" s="1">
        <v>43935</v>
      </c>
      <c r="D3432">
        <v>1</v>
      </c>
      <c r="E3432">
        <v>103391</v>
      </c>
      <c r="F3432" t="s">
        <v>17</v>
      </c>
      <c r="G3432" s="22">
        <v>0.52</v>
      </c>
    </row>
    <row r="3433" spans="1:7" x14ac:dyDescent="0.25">
      <c r="A3433">
        <v>3527108</v>
      </c>
      <c r="B3433" t="s">
        <v>1120</v>
      </c>
      <c r="C3433" s="1">
        <v>43935</v>
      </c>
      <c r="D3433">
        <v>1</v>
      </c>
      <c r="E3433">
        <v>78013</v>
      </c>
      <c r="F3433" t="s">
        <v>17</v>
      </c>
      <c r="G3433" s="22">
        <v>0.51</v>
      </c>
    </row>
    <row r="3434" spans="1:7" x14ac:dyDescent="0.25">
      <c r="A3434">
        <v>3527207</v>
      </c>
      <c r="B3434" t="s">
        <v>1121</v>
      </c>
      <c r="C3434" s="1">
        <v>43935</v>
      </c>
      <c r="D3434">
        <v>1</v>
      </c>
      <c r="E3434">
        <v>88706</v>
      </c>
      <c r="F3434" t="s">
        <v>17</v>
      </c>
      <c r="G3434" s="22">
        <v>0.62</v>
      </c>
    </row>
    <row r="3435" spans="1:7" x14ac:dyDescent="0.25">
      <c r="A3435">
        <v>3528502</v>
      </c>
      <c r="B3435" t="s">
        <v>940</v>
      </c>
      <c r="C3435" s="1">
        <v>43935</v>
      </c>
      <c r="D3435">
        <v>1</v>
      </c>
      <c r="E3435">
        <v>100179</v>
      </c>
      <c r="F3435" t="s">
        <v>17</v>
      </c>
      <c r="G3435" s="22">
        <v>0.57999999999999996</v>
      </c>
    </row>
    <row r="3436" spans="1:7" x14ac:dyDescent="0.25">
      <c r="A3436">
        <v>3529005</v>
      </c>
      <c r="B3436" t="s">
        <v>1122</v>
      </c>
      <c r="C3436" s="1">
        <v>43935</v>
      </c>
      <c r="D3436">
        <v>1</v>
      </c>
      <c r="E3436">
        <v>238882</v>
      </c>
      <c r="F3436" t="s">
        <v>17</v>
      </c>
      <c r="G3436" s="22">
        <v>0.48</v>
      </c>
    </row>
    <row r="3437" spans="1:7" x14ac:dyDescent="0.25">
      <c r="A3437">
        <v>3529302</v>
      </c>
      <c r="B3437" t="s">
        <v>1123</v>
      </c>
      <c r="C3437" s="1">
        <v>43935</v>
      </c>
      <c r="D3437">
        <v>1</v>
      </c>
      <c r="E3437">
        <v>83170</v>
      </c>
      <c r="F3437" t="s">
        <v>17</v>
      </c>
      <c r="G3437" s="22">
        <v>0.46</v>
      </c>
    </row>
    <row r="3438" spans="1:7" x14ac:dyDescent="0.25">
      <c r="A3438">
        <v>3530706</v>
      </c>
      <c r="B3438" t="s">
        <v>1124</v>
      </c>
      <c r="C3438" s="1">
        <v>43935</v>
      </c>
      <c r="D3438">
        <v>1</v>
      </c>
      <c r="E3438">
        <v>151888</v>
      </c>
      <c r="F3438" t="s">
        <v>17</v>
      </c>
      <c r="G3438" s="22">
        <v>0.5</v>
      </c>
    </row>
    <row r="3439" spans="1:7" x14ac:dyDescent="0.25">
      <c r="A3439">
        <v>3530805</v>
      </c>
      <c r="B3439" t="s">
        <v>1125</v>
      </c>
      <c r="C3439" s="1">
        <v>43935</v>
      </c>
      <c r="D3439">
        <v>1</v>
      </c>
      <c r="E3439">
        <v>93189</v>
      </c>
      <c r="F3439" t="s">
        <v>17</v>
      </c>
      <c r="G3439" s="22">
        <v>0.5</v>
      </c>
    </row>
    <row r="3440" spans="1:7" x14ac:dyDescent="0.25">
      <c r="A3440">
        <v>3534708</v>
      </c>
      <c r="B3440" t="s">
        <v>1126</v>
      </c>
      <c r="C3440" s="1">
        <v>43935</v>
      </c>
      <c r="D3440">
        <v>1</v>
      </c>
      <c r="E3440">
        <v>113542</v>
      </c>
      <c r="F3440" t="s">
        <v>17</v>
      </c>
      <c r="G3440" s="22">
        <v>0.52</v>
      </c>
    </row>
    <row r="3441" spans="1:7" x14ac:dyDescent="0.25">
      <c r="A3441">
        <v>3536505</v>
      </c>
      <c r="B3441" t="s">
        <v>1127</v>
      </c>
      <c r="C3441" s="1">
        <v>43935</v>
      </c>
      <c r="D3441">
        <v>1</v>
      </c>
      <c r="E3441">
        <v>109424</v>
      </c>
      <c r="F3441" t="s">
        <v>17</v>
      </c>
      <c r="G3441" s="22">
        <v>0.5</v>
      </c>
    </row>
    <row r="3442" spans="1:7" x14ac:dyDescent="0.25">
      <c r="A3442">
        <v>3538006</v>
      </c>
      <c r="B3442" t="s">
        <v>1128</v>
      </c>
      <c r="C3442" s="1">
        <v>43935</v>
      </c>
      <c r="D3442">
        <v>1</v>
      </c>
      <c r="E3442">
        <v>168328</v>
      </c>
      <c r="F3442" t="s">
        <v>17</v>
      </c>
      <c r="G3442" s="22">
        <v>0.55000000000000004</v>
      </c>
    </row>
    <row r="3443" spans="1:7" x14ac:dyDescent="0.25">
      <c r="A3443">
        <v>3539301</v>
      </c>
      <c r="B3443" t="s">
        <v>1129</v>
      </c>
      <c r="C3443" s="1">
        <v>43935</v>
      </c>
      <c r="D3443">
        <v>1</v>
      </c>
      <c r="E3443">
        <v>76409</v>
      </c>
      <c r="F3443" t="s">
        <v>17</v>
      </c>
      <c r="G3443" s="22">
        <v>0.56000000000000005</v>
      </c>
    </row>
    <row r="3444" spans="1:7" x14ac:dyDescent="0.25">
      <c r="A3444">
        <v>3539806</v>
      </c>
      <c r="B3444" t="s">
        <v>971</v>
      </c>
      <c r="C3444" s="1">
        <v>43935</v>
      </c>
      <c r="D3444">
        <v>1</v>
      </c>
      <c r="E3444">
        <v>117452</v>
      </c>
      <c r="F3444" t="s">
        <v>17</v>
      </c>
      <c r="G3444" s="22">
        <v>0.56999999999999995</v>
      </c>
    </row>
    <row r="3445" spans="1:7" x14ac:dyDescent="0.25">
      <c r="A3445">
        <v>3541406</v>
      </c>
      <c r="B3445" t="s">
        <v>1130</v>
      </c>
      <c r="C3445" s="1">
        <v>43935</v>
      </c>
      <c r="D3445">
        <v>1</v>
      </c>
      <c r="E3445">
        <v>228743</v>
      </c>
      <c r="F3445" t="s">
        <v>17</v>
      </c>
      <c r="G3445" s="22">
        <v>0.44</v>
      </c>
    </row>
    <row r="3446" spans="1:7" x14ac:dyDescent="0.25">
      <c r="A3446">
        <v>3543303</v>
      </c>
      <c r="B3446" t="s">
        <v>980</v>
      </c>
      <c r="C3446" s="1">
        <v>43935</v>
      </c>
      <c r="D3446">
        <v>1</v>
      </c>
      <c r="E3446">
        <v>123393</v>
      </c>
      <c r="F3446" t="s">
        <v>17</v>
      </c>
      <c r="G3446" s="22">
        <v>0.59</v>
      </c>
    </row>
    <row r="3447" spans="1:7" x14ac:dyDescent="0.25">
      <c r="A3447">
        <v>3543907</v>
      </c>
      <c r="B3447" t="s">
        <v>1131</v>
      </c>
      <c r="C3447" s="1">
        <v>43935</v>
      </c>
      <c r="D3447">
        <v>1</v>
      </c>
      <c r="E3447">
        <v>206424</v>
      </c>
      <c r="F3447" t="s">
        <v>17</v>
      </c>
      <c r="G3447" s="22">
        <v>0.53</v>
      </c>
    </row>
    <row r="3448" spans="1:7" x14ac:dyDescent="0.25">
      <c r="A3448">
        <v>3545209</v>
      </c>
      <c r="B3448" t="s">
        <v>1132</v>
      </c>
      <c r="C3448" s="1">
        <v>43935</v>
      </c>
      <c r="D3448">
        <v>1</v>
      </c>
      <c r="E3448">
        <v>118663</v>
      </c>
      <c r="F3448" t="s">
        <v>17</v>
      </c>
      <c r="G3448" s="22">
        <v>0.51</v>
      </c>
    </row>
    <row r="3449" spans="1:7" x14ac:dyDescent="0.25">
      <c r="A3449">
        <v>3545803</v>
      </c>
      <c r="B3449" t="s">
        <v>1133</v>
      </c>
      <c r="C3449" s="1">
        <v>43935</v>
      </c>
      <c r="D3449">
        <v>1</v>
      </c>
      <c r="E3449">
        <v>193475</v>
      </c>
      <c r="F3449" t="s">
        <v>17</v>
      </c>
      <c r="G3449" s="22">
        <v>0.46</v>
      </c>
    </row>
    <row r="3450" spans="1:7" x14ac:dyDescent="0.25">
      <c r="A3450">
        <v>3547304</v>
      </c>
      <c r="B3450" t="s">
        <v>1003</v>
      </c>
      <c r="C3450" s="1">
        <v>43935</v>
      </c>
      <c r="D3450">
        <v>1</v>
      </c>
      <c r="E3450">
        <v>139447</v>
      </c>
      <c r="F3450" t="s">
        <v>17</v>
      </c>
      <c r="G3450" s="22">
        <v>0.53</v>
      </c>
    </row>
    <row r="3451" spans="1:7" x14ac:dyDescent="0.25">
      <c r="A3451">
        <v>3548807</v>
      </c>
      <c r="B3451" t="s">
        <v>1035</v>
      </c>
      <c r="C3451" s="1">
        <v>43935</v>
      </c>
      <c r="D3451">
        <v>1</v>
      </c>
      <c r="E3451">
        <v>161127</v>
      </c>
      <c r="F3451" t="s">
        <v>17</v>
      </c>
      <c r="G3451" s="22">
        <v>0.49</v>
      </c>
    </row>
    <row r="3452" spans="1:7" x14ac:dyDescent="0.25">
      <c r="A3452">
        <v>3548906</v>
      </c>
      <c r="B3452" t="s">
        <v>1134</v>
      </c>
      <c r="C3452" s="1">
        <v>43935</v>
      </c>
      <c r="D3452">
        <v>1</v>
      </c>
      <c r="E3452">
        <v>251983</v>
      </c>
      <c r="F3452" t="s">
        <v>17</v>
      </c>
      <c r="G3452" s="22">
        <v>0.53</v>
      </c>
    </row>
    <row r="3453" spans="1:7" x14ac:dyDescent="0.25">
      <c r="A3453">
        <v>3549102</v>
      </c>
      <c r="B3453" t="s">
        <v>1135</v>
      </c>
      <c r="C3453" s="1">
        <v>43935</v>
      </c>
      <c r="D3453">
        <v>1</v>
      </c>
      <c r="E3453">
        <v>91211</v>
      </c>
      <c r="F3453" t="s">
        <v>17</v>
      </c>
      <c r="G3453" s="22">
        <v>0.55000000000000004</v>
      </c>
    </row>
    <row r="3454" spans="1:7" x14ac:dyDescent="0.25">
      <c r="A3454">
        <v>3550605</v>
      </c>
      <c r="B3454" t="s">
        <v>1136</v>
      </c>
      <c r="C3454" s="1">
        <v>43935</v>
      </c>
      <c r="D3454">
        <v>1</v>
      </c>
      <c r="E3454">
        <v>91016</v>
      </c>
      <c r="F3454" t="s">
        <v>17</v>
      </c>
      <c r="G3454" s="22">
        <v>0.56000000000000005</v>
      </c>
    </row>
    <row r="3455" spans="1:7" x14ac:dyDescent="0.25">
      <c r="A3455">
        <v>3550704</v>
      </c>
      <c r="B3455" t="s">
        <v>1137</v>
      </c>
      <c r="C3455" s="1">
        <v>43935</v>
      </c>
      <c r="D3455">
        <v>1</v>
      </c>
      <c r="E3455">
        <v>88980</v>
      </c>
      <c r="F3455" t="s">
        <v>17</v>
      </c>
      <c r="G3455" s="22">
        <v>0.66</v>
      </c>
    </row>
    <row r="3456" spans="1:7" x14ac:dyDescent="0.25">
      <c r="A3456">
        <v>3551702</v>
      </c>
      <c r="B3456" t="s">
        <v>1138</v>
      </c>
      <c r="C3456" s="1">
        <v>43935</v>
      </c>
      <c r="D3456">
        <v>1</v>
      </c>
      <c r="E3456">
        <v>125815</v>
      </c>
      <c r="F3456" t="s">
        <v>17</v>
      </c>
      <c r="G3456" s="22">
        <v>0.52</v>
      </c>
    </row>
    <row r="3457" spans="1:7" x14ac:dyDescent="0.25">
      <c r="A3457">
        <v>3552403</v>
      </c>
      <c r="B3457" t="s">
        <v>1139</v>
      </c>
      <c r="C3457" s="1">
        <v>43935</v>
      </c>
      <c r="D3457">
        <v>1</v>
      </c>
      <c r="E3457">
        <v>282441</v>
      </c>
      <c r="F3457" t="s">
        <v>17</v>
      </c>
      <c r="G3457" s="22">
        <v>0.45</v>
      </c>
    </row>
    <row r="3458" spans="1:7" x14ac:dyDescent="0.25">
      <c r="A3458">
        <v>3552502</v>
      </c>
      <c r="B3458" t="s">
        <v>93</v>
      </c>
      <c r="C3458" s="1">
        <v>43935</v>
      </c>
      <c r="D3458">
        <v>1</v>
      </c>
      <c r="E3458">
        <v>297637</v>
      </c>
      <c r="F3458" t="s">
        <v>17</v>
      </c>
      <c r="G3458" s="22">
        <v>0.54</v>
      </c>
    </row>
    <row r="3459" spans="1:7" x14ac:dyDescent="0.25">
      <c r="A3459">
        <v>3552809</v>
      </c>
      <c r="B3459" t="s">
        <v>1051</v>
      </c>
      <c r="C3459" s="1">
        <v>43935</v>
      </c>
      <c r="D3459">
        <v>1</v>
      </c>
      <c r="E3459">
        <v>289664</v>
      </c>
      <c r="F3459" t="s">
        <v>17</v>
      </c>
      <c r="G3459" s="22">
        <v>0.49</v>
      </c>
    </row>
    <row r="3460" spans="1:7" x14ac:dyDescent="0.25">
      <c r="A3460">
        <v>3554003</v>
      </c>
      <c r="B3460" t="s">
        <v>1140</v>
      </c>
      <c r="C3460" s="1">
        <v>43935</v>
      </c>
      <c r="D3460">
        <v>1</v>
      </c>
      <c r="E3460">
        <v>121766</v>
      </c>
      <c r="F3460" t="s">
        <v>17</v>
      </c>
      <c r="G3460" s="22">
        <v>0.53</v>
      </c>
    </row>
    <row r="3461" spans="1:7" x14ac:dyDescent="0.25">
      <c r="A3461">
        <v>3555406</v>
      </c>
      <c r="B3461" t="s">
        <v>1141</v>
      </c>
      <c r="C3461" s="1">
        <v>43935</v>
      </c>
      <c r="D3461">
        <v>1</v>
      </c>
      <c r="E3461">
        <v>90799</v>
      </c>
      <c r="F3461" t="s">
        <v>17</v>
      </c>
      <c r="G3461" s="22">
        <v>0.64</v>
      </c>
    </row>
    <row r="3462" spans="1:7" x14ac:dyDescent="0.25">
      <c r="A3462">
        <v>3556206</v>
      </c>
      <c r="B3462" t="s">
        <v>1142</v>
      </c>
      <c r="C3462" s="1">
        <v>43935</v>
      </c>
      <c r="D3462">
        <v>1</v>
      </c>
      <c r="E3462">
        <v>129193</v>
      </c>
      <c r="F3462" t="s">
        <v>17</v>
      </c>
      <c r="G3462" s="22">
        <v>0.51</v>
      </c>
    </row>
    <row r="3463" spans="1:7" x14ac:dyDescent="0.25">
      <c r="A3463">
        <v>3556503</v>
      </c>
      <c r="B3463" t="s">
        <v>1143</v>
      </c>
      <c r="C3463" s="1">
        <v>43935</v>
      </c>
      <c r="D3463">
        <v>1</v>
      </c>
      <c r="E3463">
        <v>121838</v>
      </c>
      <c r="F3463" t="s">
        <v>17</v>
      </c>
      <c r="G3463" s="22">
        <v>0.45</v>
      </c>
    </row>
    <row r="3464" spans="1:7" x14ac:dyDescent="0.25">
      <c r="A3464">
        <v>3556701</v>
      </c>
      <c r="B3464" t="s">
        <v>1144</v>
      </c>
      <c r="C3464" s="1">
        <v>43935</v>
      </c>
      <c r="D3464">
        <v>1</v>
      </c>
      <c r="E3464">
        <v>78728</v>
      </c>
      <c r="F3464" t="s">
        <v>17</v>
      </c>
      <c r="G3464" s="22">
        <v>0.53</v>
      </c>
    </row>
    <row r="3465" spans="1:7" x14ac:dyDescent="0.25">
      <c r="A3465">
        <v>3557006</v>
      </c>
      <c r="B3465" t="s">
        <v>1145</v>
      </c>
      <c r="C3465" s="1">
        <v>43935</v>
      </c>
      <c r="D3465">
        <v>1</v>
      </c>
      <c r="E3465">
        <v>122480</v>
      </c>
      <c r="F3465" t="s">
        <v>17</v>
      </c>
      <c r="G3465" s="22">
        <v>0.52</v>
      </c>
    </row>
    <row r="3466" spans="1:7" x14ac:dyDescent="0.25">
      <c r="A3466">
        <v>3557105</v>
      </c>
      <c r="B3466" t="s">
        <v>1146</v>
      </c>
      <c r="C3466" s="1">
        <v>43935</v>
      </c>
      <c r="D3466">
        <v>1</v>
      </c>
      <c r="E3466">
        <v>94547</v>
      </c>
      <c r="F3466" t="s">
        <v>17</v>
      </c>
      <c r="G3466" s="22">
        <v>0.56999999999999995</v>
      </c>
    </row>
    <row r="3467" spans="1:7" x14ac:dyDescent="0.25">
      <c r="A3467">
        <v>3550308</v>
      </c>
      <c r="B3467" t="s">
        <v>1042</v>
      </c>
      <c r="C3467" s="1">
        <v>43936</v>
      </c>
      <c r="D3467">
        <v>1</v>
      </c>
      <c r="E3467">
        <v>12252023</v>
      </c>
      <c r="F3467" t="s">
        <v>17</v>
      </c>
      <c r="G3467" s="22">
        <v>0.5</v>
      </c>
    </row>
    <row r="3468" spans="1:7" x14ac:dyDescent="0.25">
      <c r="A3468">
        <v>3518800</v>
      </c>
      <c r="B3468" t="s">
        <v>51</v>
      </c>
      <c r="C3468" s="1">
        <v>43936</v>
      </c>
      <c r="D3468">
        <v>1</v>
      </c>
      <c r="E3468">
        <v>1379182</v>
      </c>
      <c r="F3468" t="s">
        <v>17</v>
      </c>
      <c r="G3468" s="22">
        <v>0.51</v>
      </c>
    </row>
    <row r="3469" spans="1:7" x14ac:dyDescent="0.25">
      <c r="A3469">
        <v>3509502</v>
      </c>
      <c r="B3469" t="s">
        <v>1071</v>
      </c>
      <c r="C3469" s="1">
        <v>43936</v>
      </c>
      <c r="D3469">
        <v>1</v>
      </c>
      <c r="E3469">
        <v>1204073</v>
      </c>
      <c r="F3469" t="s">
        <v>17</v>
      </c>
      <c r="G3469" s="22">
        <v>0.48</v>
      </c>
    </row>
    <row r="3470" spans="1:7" x14ac:dyDescent="0.25">
      <c r="A3470">
        <v>3548708</v>
      </c>
      <c r="B3470" t="s">
        <v>1027</v>
      </c>
      <c r="C3470" s="1">
        <v>43936</v>
      </c>
      <c r="D3470">
        <v>1</v>
      </c>
      <c r="E3470">
        <v>838936</v>
      </c>
      <c r="F3470" t="s">
        <v>17</v>
      </c>
      <c r="G3470" s="22">
        <v>0.51</v>
      </c>
    </row>
    <row r="3471" spans="1:7" x14ac:dyDescent="0.25">
      <c r="A3471">
        <v>3549904</v>
      </c>
      <c r="B3471" t="s">
        <v>1072</v>
      </c>
      <c r="C3471" s="1">
        <v>43936</v>
      </c>
      <c r="D3471">
        <v>1</v>
      </c>
      <c r="E3471">
        <v>721944</v>
      </c>
      <c r="F3471" t="s">
        <v>17</v>
      </c>
      <c r="G3471" s="22">
        <v>0.5</v>
      </c>
    </row>
    <row r="3472" spans="1:7" x14ac:dyDescent="0.25">
      <c r="A3472">
        <v>3547809</v>
      </c>
      <c r="B3472" t="s">
        <v>1011</v>
      </c>
      <c r="C3472" s="1">
        <v>43936</v>
      </c>
      <c r="D3472">
        <v>1</v>
      </c>
      <c r="E3472">
        <v>718773</v>
      </c>
      <c r="F3472" t="s">
        <v>17</v>
      </c>
      <c r="G3472" s="22">
        <v>0.52</v>
      </c>
    </row>
    <row r="3473" spans="1:7" x14ac:dyDescent="0.25">
      <c r="A3473">
        <v>3543402</v>
      </c>
      <c r="B3473" t="s">
        <v>1073</v>
      </c>
      <c r="C3473" s="1">
        <v>43936</v>
      </c>
      <c r="D3473">
        <v>1</v>
      </c>
      <c r="E3473">
        <v>703293</v>
      </c>
      <c r="F3473" t="s">
        <v>17</v>
      </c>
      <c r="G3473" s="22">
        <v>0.43</v>
      </c>
    </row>
    <row r="3474" spans="1:7" x14ac:dyDescent="0.25">
      <c r="A3474">
        <v>3534401</v>
      </c>
      <c r="B3474" t="s">
        <v>69</v>
      </c>
      <c r="C3474" s="1">
        <v>43936</v>
      </c>
      <c r="D3474">
        <v>1</v>
      </c>
      <c r="E3474">
        <v>698418</v>
      </c>
      <c r="F3474" t="s">
        <v>17</v>
      </c>
      <c r="G3474" s="22">
        <v>0.52</v>
      </c>
    </row>
    <row r="3475" spans="1:7" x14ac:dyDescent="0.25">
      <c r="A3475">
        <v>3552205</v>
      </c>
      <c r="B3475" t="s">
        <v>1074</v>
      </c>
      <c r="C3475" s="1">
        <v>43936</v>
      </c>
      <c r="D3475">
        <v>1</v>
      </c>
      <c r="E3475">
        <v>679378</v>
      </c>
      <c r="F3475" t="s">
        <v>17</v>
      </c>
      <c r="G3475" s="22">
        <v>0.48</v>
      </c>
    </row>
    <row r="3476" spans="1:7" x14ac:dyDescent="0.25">
      <c r="A3476">
        <v>3529401</v>
      </c>
      <c r="B3476" t="s">
        <v>949</v>
      </c>
      <c r="C3476" s="1">
        <v>43936</v>
      </c>
      <c r="D3476">
        <v>1</v>
      </c>
      <c r="E3476">
        <v>472912</v>
      </c>
      <c r="F3476" t="s">
        <v>17</v>
      </c>
      <c r="G3476" s="22">
        <v>0.52</v>
      </c>
    </row>
    <row r="3477" spans="1:7" x14ac:dyDescent="0.25">
      <c r="A3477">
        <v>3549805</v>
      </c>
      <c r="B3477" t="s">
        <v>1075</v>
      </c>
      <c r="C3477" s="1">
        <v>43936</v>
      </c>
      <c r="D3477">
        <v>1</v>
      </c>
      <c r="E3477">
        <v>460671</v>
      </c>
      <c r="F3477" t="s">
        <v>17</v>
      </c>
      <c r="G3477" s="22">
        <v>0.43</v>
      </c>
    </row>
    <row r="3478" spans="1:7" x14ac:dyDescent="0.25">
      <c r="A3478">
        <v>3530607</v>
      </c>
      <c r="B3478" t="s">
        <v>67</v>
      </c>
      <c r="C3478" s="1">
        <v>43936</v>
      </c>
      <c r="D3478">
        <v>1</v>
      </c>
      <c r="E3478">
        <v>445842</v>
      </c>
      <c r="F3478" t="s">
        <v>17</v>
      </c>
      <c r="G3478" s="22">
        <v>0.54</v>
      </c>
    </row>
    <row r="3479" spans="1:7" x14ac:dyDescent="0.25">
      <c r="A3479">
        <v>3548500</v>
      </c>
      <c r="B3479" t="s">
        <v>1076</v>
      </c>
      <c r="C3479" s="1">
        <v>43936</v>
      </c>
      <c r="D3479">
        <v>1</v>
      </c>
      <c r="E3479">
        <v>433311</v>
      </c>
      <c r="F3479" t="s">
        <v>17</v>
      </c>
      <c r="G3479" s="22">
        <v>0.49</v>
      </c>
    </row>
    <row r="3480" spans="1:7" x14ac:dyDescent="0.25">
      <c r="A3480">
        <v>3513801</v>
      </c>
      <c r="B3480" t="s">
        <v>37</v>
      </c>
      <c r="C3480" s="1">
        <v>43936</v>
      </c>
      <c r="D3480">
        <v>1</v>
      </c>
      <c r="E3480">
        <v>423884</v>
      </c>
      <c r="F3480" t="s">
        <v>17</v>
      </c>
      <c r="G3480" s="22">
        <v>0.54</v>
      </c>
    </row>
    <row r="3481" spans="1:7" x14ac:dyDescent="0.25">
      <c r="A3481">
        <v>3525904</v>
      </c>
      <c r="B3481" t="s">
        <v>1077</v>
      </c>
      <c r="C3481" s="1">
        <v>43936</v>
      </c>
      <c r="D3481">
        <v>1</v>
      </c>
      <c r="E3481">
        <v>418962</v>
      </c>
      <c r="F3481" t="s">
        <v>17</v>
      </c>
      <c r="G3481" s="22">
        <v>0.48</v>
      </c>
    </row>
    <row r="3482" spans="1:7" x14ac:dyDescent="0.25">
      <c r="A3482">
        <v>3538709</v>
      </c>
      <c r="B3482" t="s">
        <v>1078</v>
      </c>
      <c r="C3482" s="1">
        <v>43936</v>
      </c>
      <c r="D3482">
        <v>1</v>
      </c>
      <c r="E3482">
        <v>404142</v>
      </c>
      <c r="F3482" t="s">
        <v>17</v>
      </c>
      <c r="G3482" s="22">
        <v>0.47</v>
      </c>
    </row>
    <row r="3483" spans="1:7" x14ac:dyDescent="0.25">
      <c r="A3483">
        <v>3510609</v>
      </c>
      <c r="B3483" t="s">
        <v>824</v>
      </c>
      <c r="C3483" s="1">
        <v>43936</v>
      </c>
      <c r="D3483">
        <v>1</v>
      </c>
      <c r="E3483">
        <v>400927</v>
      </c>
      <c r="F3483" t="s">
        <v>17</v>
      </c>
      <c r="G3483" s="22">
        <v>0.53</v>
      </c>
    </row>
    <row r="3484" spans="1:7" x14ac:dyDescent="0.25">
      <c r="A3484">
        <v>3506003</v>
      </c>
      <c r="B3484" t="s">
        <v>1079</v>
      </c>
      <c r="C3484" s="1">
        <v>43936</v>
      </c>
      <c r="D3484">
        <v>1</v>
      </c>
      <c r="E3484">
        <v>376818</v>
      </c>
      <c r="F3484" t="s">
        <v>17</v>
      </c>
      <c r="G3484" s="22">
        <v>0.44</v>
      </c>
    </row>
    <row r="3485" spans="1:7" x14ac:dyDescent="0.25">
      <c r="A3485">
        <v>3523107</v>
      </c>
      <c r="B3485" t="s">
        <v>57</v>
      </c>
      <c r="C3485" s="1">
        <v>43936</v>
      </c>
      <c r="D3485">
        <v>1</v>
      </c>
      <c r="E3485">
        <v>370821</v>
      </c>
      <c r="F3485" t="s">
        <v>17</v>
      </c>
      <c r="G3485" s="22">
        <v>0.55000000000000004</v>
      </c>
    </row>
    <row r="3486" spans="1:7" x14ac:dyDescent="0.25">
      <c r="A3486">
        <v>3551009</v>
      </c>
      <c r="B3486" t="s">
        <v>1080</v>
      </c>
      <c r="C3486" s="1">
        <v>43936</v>
      </c>
      <c r="D3486">
        <v>1</v>
      </c>
      <c r="E3486">
        <v>365798</v>
      </c>
      <c r="F3486" t="s">
        <v>17</v>
      </c>
      <c r="G3486" s="22">
        <v>0.57999999999999996</v>
      </c>
    </row>
    <row r="3487" spans="1:7" x14ac:dyDescent="0.25">
      <c r="A3487">
        <v>3516200</v>
      </c>
      <c r="B3487" t="s">
        <v>1081</v>
      </c>
      <c r="C3487" s="1">
        <v>43936</v>
      </c>
      <c r="D3487">
        <v>1</v>
      </c>
      <c r="E3487">
        <v>353187</v>
      </c>
      <c r="F3487" t="s">
        <v>17</v>
      </c>
      <c r="G3487" s="22">
        <v>0.44</v>
      </c>
    </row>
    <row r="3488" spans="1:7" x14ac:dyDescent="0.25">
      <c r="A3488">
        <v>3541000</v>
      </c>
      <c r="B3488" t="s">
        <v>1082</v>
      </c>
      <c r="C3488" s="1">
        <v>43936</v>
      </c>
      <c r="D3488">
        <v>1</v>
      </c>
      <c r="E3488">
        <v>325073</v>
      </c>
      <c r="F3488" t="s">
        <v>17</v>
      </c>
      <c r="G3488" s="22">
        <v>0.52</v>
      </c>
    </row>
    <row r="3489" spans="1:7" x14ac:dyDescent="0.25">
      <c r="A3489">
        <v>3518701</v>
      </c>
      <c r="B3489" t="s">
        <v>1083</v>
      </c>
      <c r="C3489" s="1">
        <v>43936</v>
      </c>
      <c r="D3489">
        <v>1</v>
      </c>
      <c r="E3489">
        <v>320459</v>
      </c>
      <c r="F3489" t="s">
        <v>17</v>
      </c>
      <c r="G3489" s="22">
        <v>0.54</v>
      </c>
    </row>
    <row r="3490" spans="1:7" x14ac:dyDescent="0.25">
      <c r="A3490">
        <v>3554102</v>
      </c>
      <c r="B3490" t="s">
        <v>1084</v>
      </c>
      <c r="C3490" s="1">
        <v>43936</v>
      </c>
      <c r="D3490">
        <v>1</v>
      </c>
      <c r="E3490">
        <v>314924</v>
      </c>
      <c r="F3490" t="s">
        <v>17</v>
      </c>
      <c r="G3490" s="22">
        <v>0.48</v>
      </c>
    </row>
    <row r="3491" spans="1:7" x14ac:dyDescent="0.25">
      <c r="A3491">
        <v>3526902</v>
      </c>
      <c r="B3491" t="s">
        <v>1085</v>
      </c>
      <c r="C3491" s="1">
        <v>43936</v>
      </c>
      <c r="D3491">
        <v>1</v>
      </c>
      <c r="E3491">
        <v>306114</v>
      </c>
      <c r="F3491" t="s">
        <v>17</v>
      </c>
      <c r="G3491" s="22">
        <v>0.42</v>
      </c>
    </row>
    <row r="3492" spans="1:7" x14ac:dyDescent="0.25">
      <c r="B3492" t="s">
        <v>1086</v>
      </c>
      <c r="C3492" s="1">
        <v>43936</v>
      </c>
      <c r="D3492">
        <v>1</v>
      </c>
      <c r="G3492" s="22">
        <v>0.5</v>
      </c>
    </row>
    <row r="3493" spans="1:7" x14ac:dyDescent="0.25">
      <c r="A3493">
        <v>3501608</v>
      </c>
      <c r="B3493" t="s">
        <v>1087</v>
      </c>
      <c r="C3493" s="1">
        <v>43936</v>
      </c>
      <c r="D3493">
        <v>1</v>
      </c>
      <c r="E3493">
        <v>239597</v>
      </c>
      <c r="F3493" t="s">
        <v>17</v>
      </c>
      <c r="G3493" s="22">
        <v>0.47</v>
      </c>
    </row>
    <row r="3494" spans="1:7" x14ac:dyDescent="0.25">
      <c r="A3494">
        <v>3501905</v>
      </c>
      <c r="B3494" t="s">
        <v>1088</v>
      </c>
      <c r="C3494" s="1">
        <v>43936</v>
      </c>
      <c r="D3494">
        <v>1</v>
      </c>
      <c r="E3494">
        <v>72195</v>
      </c>
      <c r="F3494" t="s">
        <v>17</v>
      </c>
      <c r="G3494" s="22">
        <v>0.53</v>
      </c>
    </row>
    <row r="3495" spans="1:7" x14ac:dyDescent="0.25">
      <c r="A3495">
        <v>3502804</v>
      </c>
      <c r="B3495" t="s">
        <v>1089</v>
      </c>
      <c r="C3495" s="1">
        <v>43936</v>
      </c>
      <c r="D3495">
        <v>1</v>
      </c>
      <c r="E3495">
        <v>197016</v>
      </c>
      <c r="F3495" t="s">
        <v>17</v>
      </c>
      <c r="G3495" s="22">
        <v>0.43</v>
      </c>
    </row>
    <row r="3496" spans="1:7" x14ac:dyDescent="0.25">
      <c r="A3496">
        <v>3503208</v>
      </c>
      <c r="B3496" t="s">
        <v>1090</v>
      </c>
      <c r="C3496" s="1">
        <v>43936</v>
      </c>
      <c r="D3496">
        <v>1</v>
      </c>
      <c r="E3496">
        <v>236072</v>
      </c>
      <c r="F3496" t="s">
        <v>17</v>
      </c>
      <c r="G3496" s="22">
        <v>0.45</v>
      </c>
    </row>
    <row r="3497" spans="1:7" x14ac:dyDescent="0.25">
      <c r="A3497">
        <v>3503307</v>
      </c>
      <c r="B3497" t="s">
        <v>1091</v>
      </c>
      <c r="C3497" s="1">
        <v>43936</v>
      </c>
      <c r="D3497">
        <v>1</v>
      </c>
      <c r="E3497">
        <v>134236</v>
      </c>
      <c r="F3497" t="s">
        <v>17</v>
      </c>
      <c r="G3497" s="22">
        <v>0.5</v>
      </c>
    </row>
    <row r="3498" spans="1:7" x14ac:dyDescent="0.25">
      <c r="A3498">
        <v>3503901</v>
      </c>
      <c r="B3498" t="s">
        <v>791</v>
      </c>
      <c r="C3498" s="1">
        <v>43936</v>
      </c>
      <c r="D3498">
        <v>1</v>
      </c>
      <c r="E3498">
        <v>89824</v>
      </c>
      <c r="F3498" t="s">
        <v>17</v>
      </c>
      <c r="G3498" s="22">
        <v>0.54</v>
      </c>
    </row>
    <row r="3499" spans="1:7" x14ac:dyDescent="0.25">
      <c r="A3499">
        <v>3504008</v>
      </c>
      <c r="B3499" t="s">
        <v>1092</v>
      </c>
      <c r="C3499" s="1">
        <v>43936</v>
      </c>
      <c r="D3499">
        <v>1</v>
      </c>
      <c r="E3499">
        <v>104386</v>
      </c>
      <c r="F3499" t="s">
        <v>17</v>
      </c>
      <c r="G3499" s="22">
        <v>0.48</v>
      </c>
    </row>
    <row r="3500" spans="1:7" x14ac:dyDescent="0.25">
      <c r="A3500">
        <v>3504107</v>
      </c>
      <c r="B3500" t="s">
        <v>1093</v>
      </c>
      <c r="C3500" s="1">
        <v>43936</v>
      </c>
      <c r="D3500">
        <v>1</v>
      </c>
      <c r="E3500">
        <v>142761</v>
      </c>
      <c r="F3500" t="s">
        <v>17</v>
      </c>
      <c r="G3500" s="22">
        <v>0.52</v>
      </c>
    </row>
    <row r="3501" spans="1:7" x14ac:dyDescent="0.25">
      <c r="A3501">
        <v>3504503</v>
      </c>
      <c r="B3501" t="s">
        <v>1094</v>
      </c>
      <c r="C3501" s="1">
        <v>43936</v>
      </c>
      <c r="D3501">
        <v>1</v>
      </c>
      <c r="E3501">
        <v>90655</v>
      </c>
      <c r="F3501" t="s">
        <v>17</v>
      </c>
      <c r="G3501" s="22">
        <v>0.52</v>
      </c>
    </row>
    <row r="3502" spans="1:7" x14ac:dyDescent="0.25">
      <c r="A3502">
        <v>3505500</v>
      </c>
      <c r="B3502" t="s">
        <v>1095</v>
      </c>
      <c r="C3502" s="1">
        <v>43936</v>
      </c>
      <c r="D3502">
        <v>1</v>
      </c>
      <c r="E3502">
        <v>122098</v>
      </c>
      <c r="F3502" t="s">
        <v>17</v>
      </c>
      <c r="G3502" s="22">
        <v>0.48</v>
      </c>
    </row>
    <row r="3503" spans="1:7" x14ac:dyDescent="0.25">
      <c r="A3503">
        <v>3505708</v>
      </c>
      <c r="B3503" t="s">
        <v>23</v>
      </c>
      <c r="C3503" s="1">
        <v>43936</v>
      </c>
      <c r="D3503">
        <v>1</v>
      </c>
      <c r="E3503">
        <v>274182</v>
      </c>
      <c r="F3503" t="s">
        <v>17</v>
      </c>
      <c r="G3503" s="22">
        <v>0.45</v>
      </c>
    </row>
    <row r="3504" spans="1:7" x14ac:dyDescent="0.25">
      <c r="A3504">
        <v>3506102</v>
      </c>
      <c r="B3504" t="s">
        <v>1096</v>
      </c>
      <c r="C3504" s="1">
        <v>43936</v>
      </c>
      <c r="D3504">
        <v>1</v>
      </c>
      <c r="E3504">
        <v>77496</v>
      </c>
      <c r="F3504" t="s">
        <v>17</v>
      </c>
      <c r="G3504" s="22">
        <v>0.55000000000000004</v>
      </c>
    </row>
    <row r="3505" spans="1:7" x14ac:dyDescent="0.25">
      <c r="A3505">
        <v>3506508</v>
      </c>
      <c r="B3505" t="s">
        <v>1097</v>
      </c>
      <c r="C3505" s="1">
        <v>43936</v>
      </c>
      <c r="D3505">
        <v>1</v>
      </c>
      <c r="E3505">
        <v>123638</v>
      </c>
      <c r="F3505" t="s">
        <v>17</v>
      </c>
      <c r="G3505" s="22">
        <v>0.5</v>
      </c>
    </row>
    <row r="3506" spans="1:7" x14ac:dyDescent="0.25">
      <c r="A3506">
        <v>3507506</v>
      </c>
      <c r="B3506" t="s">
        <v>1098</v>
      </c>
      <c r="C3506" s="1">
        <v>43936</v>
      </c>
      <c r="D3506">
        <v>1</v>
      </c>
      <c r="E3506">
        <v>146497</v>
      </c>
      <c r="F3506" t="s">
        <v>17</v>
      </c>
      <c r="G3506" s="22">
        <v>0.5</v>
      </c>
    </row>
    <row r="3507" spans="1:7" x14ac:dyDescent="0.25">
      <c r="A3507">
        <v>3507605</v>
      </c>
      <c r="B3507" t="s">
        <v>1099</v>
      </c>
      <c r="C3507" s="1">
        <v>43936</v>
      </c>
      <c r="D3507">
        <v>1</v>
      </c>
      <c r="E3507">
        <v>168668</v>
      </c>
      <c r="F3507" t="s">
        <v>17</v>
      </c>
      <c r="G3507" s="22">
        <v>0.48</v>
      </c>
    </row>
    <row r="3508" spans="1:7" x14ac:dyDescent="0.25">
      <c r="A3508">
        <v>3508504</v>
      </c>
      <c r="B3508" t="s">
        <v>1100</v>
      </c>
      <c r="C3508" s="1">
        <v>43936</v>
      </c>
      <c r="D3508">
        <v>1</v>
      </c>
      <c r="E3508">
        <v>94263</v>
      </c>
      <c r="F3508" t="s">
        <v>17</v>
      </c>
      <c r="G3508" s="22">
        <v>0.56999999999999995</v>
      </c>
    </row>
    <row r="3509" spans="1:7" x14ac:dyDescent="0.25">
      <c r="A3509">
        <v>3509007</v>
      </c>
      <c r="B3509" t="s">
        <v>27</v>
      </c>
      <c r="C3509" s="1">
        <v>43936</v>
      </c>
      <c r="D3509">
        <v>1</v>
      </c>
      <c r="E3509">
        <v>101470</v>
      </c>
      <c r="F3509" t="s">
        <v>17</v>
      </c>
      <c r="G3509" s="22">
        <v>0.55000000000000004</v>
      </c>
    </row>
    <row r="3510" spans="1:7" x14ac:dyDescent="0.25">
      <c r="A3510">
        <v>3509205</v>
      </c>
      <c r="B3510" t="s">
        <v>30</v>
      </c>
      <c r="C3510" s="1">
        <v>43936</v>
      </c>
      <c r="D3510">
        <v>1</v>
      </c>
      <c r="E3510">
        <v>76801</v>
      </c>
      <c r="F3510" t="s">
        <v>17</v>
      </c>
      <c r="G3510" s="22">
        <v>0.56999999999999995</v>
      </c>
    </row>
    <row r="3511" spans="1:7" x14ac:dyDescent="0.25">
      <c r="A3511">
        <v>3509601</v>
      </c>
      <c r="B3511" t="s">
        <v>1101</v>
      </c>
      <c r="C3511" s="1">
        <v>43936</v>
      </c>
      <c r="D3511">
        <v>1</v>
      </c>
      <c r="E3511">
        <v>84650</v>
      </c>
      <c r="F3511" t="s">
        <v>17</v>
      </c>
      <c r="G3511" s="22">
        <v>0.56000000000000005</v>
      </c>
    </row>
    <row r="3512" spans="1:7" x14ac:dyDescent="0.25">
      <c r="A3512">
        <v>3510500</v>
      </c>
      <c r="B3512" t="s">
        <v>1102</v>
      </c>
      <c r="C3512" s="1">
        <v>43936</v>
      </c>
      <c r="D3512">
        <v>1</v>
      </c>
      <c r="E3512">
        <v>121532</v>
      </c>
      <c r="F3512" t="s">
        <v>17</v>
      </c>
      <c r="G3512" s="22">
        <v>0.57999999999999996</v>
      </c>
    </row>
    <row r="3513" spans="1:7" x14ac:dyDescent="0.25">
      <c r="A3513">
        <v>3511102</v>
      </c>
      <c r="B3513" t="s">
        <v>1103</v>
      </c>
      <c r="C3513" s="1">
        <v>43936</v>
      </c>
      <c r="D3513">
        <v>1</v>
      </c>
      <c r="E3513">
        <v>121862</v>
      </c>
      <c r="F3513" t="s">
        <v>17</v>
      </c>
      <c r="G3513" s="22">
        <v>0.41</v>
      </c>
    </row>
    <row r="3514" spans="1:7" x14ac:dyDescent="0.25">
      <c r="A3514">
        <v>3513009</v>
      </c>
      <c r="B3514" t="s">
        <v>34</v>
      </c>
      <c r="C3514" s="1">
        <v>43936</v>
      </c>
      <c r="D3514">
        <v>1</v>
      </c>
      <c r="E3514">
        <v>249210</v>
      </c>
      <c r="F3514" t="s">
        <v>17</v>
      </c>
      <c r="G3514" s="22">
        <v>0.53</v>
      </c>
    </row>
    <row r="3515" spans="1:7" x14ac:dyDescent="0.25">
      <c r="A3515">
        <v>3513405</v>
      </c>
      <c r="B3515" t="s">
        <v>1104</v>
      </c>
      <c r="C3515" s="1">
        <v>43936</v>
      </c>
      <c r="D3515">
        <v>1</v>
      </c>
      <c r="E3515">
        <v>82238</v>
      </c>
      <c r="F3515" t="s">
        <v>17</v>
      </c>
      <c r="G3515" s="22">
        <v>0.6</v>
      </c>
    </row>
    <row r="3516" spans="1:7" x14ac:dyDescent="0.25">
      <c r="A3516">
        <v>3513504</v>
      </c>
      <c r="B3516" t="s">
        <v>1105</v>
      </c>
      <c r="C3516" s="1">
        <v>43936</v>
      </c>
      <c r="D3516">
        <v>1</v>
      </c>
      <c r="E3516">
        <v>130705</v>
      </c>
      <c r="F3516" t="s">
        <v>17</v>
      </c>
      <c r="G3516" s="22">
        <v>0.5</v>
      </c>
    </row>
    <row r="3517" spans="1:7" x14ac:dyDescent="0.25">
      <c r="A3517">
        <v>3515004</v>
      </c>
      <c r="B3517" t="s">
        <v>40</v>
      </c>
      <c r="C3517" s="1">
        <v>43936</v>
      </c>
      <c r="D3517">
        <v>1</v>
      </c>
      <c r="E3517">
        <v>273726</v>
      </c>
      <c r="F3517" t="s">
        <v>17</v>
      </c>
      <c r="G3517" s="22">
        <v>0.51</v>
      </c>
    </row>
    <row r="3518" spans="1:7" x14ac:dyDescent="0.25">
      <c r="A3518">
        <v>3515707</v>
      </c>
      <c r="B3518" t="s">
        <v>44</v>
      </c>
      <c r="C3518" s="1">
        <v>43936</v>
      </c>
      <c r="D3518">
        <v>1</v>
      </c>
      <c r="E3518">
        <v>194276</v>
      </c>
      <c r="F3518" t="s">
        <v>17</v>
      </c>
      <c r="G3518" s="22">
        <v>0.51</v>
      </c>
    </row>
    <row r="3519" spans="1:7" x14ac:dyDescent="0.25">
      <c r="A3519">
        <v>3516309</v>
      </c>
      <c r="B3519" t="s">
        <v>46</v>
      </c>
      <c r="C3519" s="1">
        <v>43936</v>
      </c>
      <c r="D3519">
        <v>1</v>
      </c>
      <c r="E3519">
        <v>175844</v>
      </c>
      <c r="F3519" t="s">
        <v>17</v>
      </c>
      <c r="G3519" s="22">
        <v>0.51</v>
      </c>
    </row>
    <row r="3520" spans="1:7" x14ac:dyDescent="0.25">
      <c r="A3520">
        <v>3516408</v>
      </c>
      <c r="B3520" t="s">
        <v>48</v>
      </c>
      <c r="C3520" s="1">
        <v>43936</v>
      </c>
      <c r="D3520">
        <v>1</v>
      </c>
      <c r="E3520">
        <v>154489</v>
      </c>
      <c r="F3520" t="s">
        <v>17</v>
      </c>
      <c r="G3520" s="22">
        <v>0.54</v>
      </c>
    </row>
    <row r="3521" spans="1:7" x14ac:dyDescent="0.25">
      <c r="A3521">
        <v>3518404</v>
      </c>
      <c r="B3521" t="s">
        <v>1106</v>
      </c>
      <c r="C3521" s="1">
        <v>43936</v>
      </c>
      <c r="D3521">
        <v>1</v>
      </c>
      <c r="E3521">
        <v>121798</v>
      </c>
      <c r="F3521" t="s">
        <v>17</v>
      </c>
      <c r="G3521" s="22">
        <v>0.53</v>
      </c>
    </row>
    <row r="3522" spans="1:7" x14ac:dyDescent="0.25">
      <c r="A3522">
        <v>3519071</v>
      </c>
      <c r="B3522" t="s">
        <v>1107</v>
      </c>
      <c r="C3522" s="1">
        <v>43936</v>
      </c>
      <c r="D3522">
        <v>1</v>
      </c>
      <c r="E3522">
        <v>230851</v>
      </c>
      <c r="F3522" t="s">
        <v>17</v>
      </c>
      <c r="G3522" s="22">
        <v>0.51</v>
      </c>
    </row>
    <row r="3523" spans="1:7" x14ac:dyDescent="0.25">
      <c r="A3523">
        <v>3519709</v>
      </c>
      <c r="B3523" t="s">
        <v>1108</v>
      </c>
      <c r="C3523" s="1">
        <v>43936</v>
      </c>
      <c r="D3523">
        <v>1</v>
      </c>
      <c r="E3523">
        <v>78878</v>
      </c>
      <c r="F3523" t="s">
        <v>17</v>
      </c>
      <c r="G3523" s="22">
        <v>0.59</v>
      </c>
    </row>
    <row r="3524" spans="1:7" x14ac:dyDescent="0.25">
      <c r="A3524">
        <v>3520509</v>
      </c>
      <c r="B3524" t="s">
        <v>1109</v>
      </c>
      <c r="C3524" s="1">
        <v>43936</v>
      </c>
      <c r="D3524">
        <v>1</v>
      </c>
      <c r="E3524">
        <v>251627</v>
      </c>
      <c r="F3524" t="s">
        <v>17</v>
      </c>
      <c r="G3524" s="22">
        <v>0.52</v>
      </c>
    </row>
    <row r="3525" spans="1:7" x14ac:dyDescent="0.25">
      <c r="A3525">
        <v>3522109</v>
      </c>
      <c r="B3525" t="s">
        <v>1110</v>
      </c>
      <c r="C3525" s="1">
        <v>43936</v>
      </c>
      <c r="D3525">
        <v>1</v>
      </c>
      <c r="E3525">
        <v>101816</v>
      </c>
      <c r="F3525" t="s">
        <v>17</v>
      </c>
      <c r="G3525" s="22">
        <v>0.59</v>
      </c>
    </row>
    <row r="3526" spans="1:7" x14ac:dyDescent="0.25">
      <c r="A3526">
        <v>3522208</v>
      </c>
      <c r="B3526" t="s">
        <v>53</v>
      </c>
      <c r="C3526" s="1">
        <v>43936</v>
      </c>
      <c r="D3526">
        <v>1</v>
      </c>
      <c r="E3526">
        <v>175693</v>
      </c>
      <c r="F3526" t="s">
        <v>17</v>
      </c>
      <c r="G3526" s="22">
        <v>0.56000000000000005</v>
      </c>
    </row>
    <row r="3527" spans="1:7" x14ac:dyDescent="0.25">
      <c r="A3527">
        <v>3522307</v>
      </c>
      <c r="B3527" t="s">
        <v>1111</v>
      </c>
      <c r="C3527" s="1">
        <v>43936</v>
      </c>
      <c r="D3527">
        <v>1</v>
      </c>
      <c r="E3527">
        <v>163901</v>
      </c>
      <c r="F3527" t="s">
        <v>17</v>
      </c>
      <c r="G3527" s="22">
        <v>0.51</v>
      </c>
    </row>
    <row r="3528" spans="1:7" x14ac:dyDescent="0.25">
      <c r="A3528">
        <v>3522406</v>
      </c>
      <c r="B3528" t="s">
        <v>1112</v>
      </c>
      <c r="C3528" s="1">
        <v>43936</v>
      </c>
      <c r="D3528">
        <v>1</v>
      </c>
      <c r="E3528">
        <v>94354</v>
      </c>
      <c r="F3528" t="s">
        <v>17</v>
      </c>
      <c r="G3528" s="22">
        <v>0.48</v>
      </c>
    </row>
    <row r="3529" spans="1:7" x14ac:dyDescent="0.25">
      <c r="A3529">
        <v>3522505</v>
      </c>
      <c r="B3529" t="s">
        <v>55</v>
      </c>
      <c r="C3529" s="1">
        <v>43936</v>
      </c>
      <c r="D3529">
        <v>1</v>
      </c>
      <c r="E3529">
        <v>237700</v>
      </c>
      <c r="F3529" t="s">
        <v>17</v>
      </c>
      <c r="G3529" s="22">
        <v>0.53</v>
      </c>
    </row>
    <row r="3530" spans="1:7" x14ac:dyDescent="0.25">
      <c r="A3530">
        <v>3522604</v>
      </c>
      <c r="B3530" t="s">
        <v>1113</v>
      </c>
      <c r="C3530" s="1">
        <v>43936</v>
      </c>
      <c r="D3530">
        <v>1</v>
      </c>
      <c r="E3530">
        <v>74773</v>
      </c>
      <c r="F3530" t="s">
        <v>17</v>
      </c>
      <c r="G3530" s="22">
        <v>0.51</v>
      </c>
    </row>
    <row r="3531" spans="1:7" x14ac:dyDescent="0.25">
      <c r="A3531">
        <v>3523404</v>
      </c>
      <c r="B3531" t="s">
        <v>1114</v>
      </c>
      <c r="C3531" s="1">
        <v>43936</v>
      </c>
      <c r="D3531">
        <v>1</v>
      </c>
      <c r="E3531">
        <v>120858</v>
      </c>
      <c r="F3531" t="s">
        <v>17</v>
      </c>
      <c r="G3531" s="22">
        <v>0.47</v>
      </c>
    </row>
    <row r="3532" spans="1:7" x14ac:dyDescent="0.25">
      <c r="A3532">
        <v>3523909</v>
      </c>
      <c r="B3532" t="s">
        <v>1115</v>
      </c>
      <c r="C3532" s="1">
        <v>43936</v>
      </c>
      <c r="D3532">
        <v>1</v>
      </c>
      <c r="E3532">
        <v>173939</v>
      </c>
      <c r="F3532" t="s">
        <v>17</v>
      </c>
      <c r="G3532" s="22">
        <v>0.49</v>
      </c>
    </row>
    <row r="3533" spans="1:7" x14ac:dyDescent="0.25">
      <c r="A3533">
        <v>3524303</v>
      </c>
      <c r="B3533" t="s">
        <v>1116</v>
      </c>
      <c r="C3533" s="1">
        <v>43936</v>
      </c>
      <c r="D3533">
        <v>1</v>
      </c>
      <c r="E3533">
        <v>77263</v>
      </c>
      <c r="F3533" t="s">
        <v>17</v>
      </c>
      <c r="G3533" s="22">
        <v>0.39</v>
      </c>
    </row>
    <row r="3534" spans="1:7" x14ac:dyDescent="0.25">
      <c r="A3534">
        <v>3524402</v>
      </c>
      <c r="B3534" t="s">
        <v>1117</v>
      </c>
      <c r="C3534" s="1">
        <v>43936</v>
      </c>
      <c r="D3534">
        <v>1</v>
      </c>
      <c r="E3534">
        <v>233662</v>
      </c>
      <c r="F3534" t="s">
        <v>17</v>
      </c>
      <c r="G3534" s="22">
        <v>0.52</v>
      </c>
    </row>
    <row r="3535" spans="1:7" x14ac:dyDescent="0.25">
      <c r="A3535">
        <v>3525003</v>
      </c>
      <c r="B3535" t="s">
        <v>59</v>
      </c>
      <c r="C3535" s="1">
        <v>43936</v>
      </c>
      <c r="D3535">
        <v>1</v>
      </c>
      <c r="E3535">
        <v>124937</v>
      </c>
      <c r="F3535" t="s">
        <v>17</v>
      </c>
      <c r="G3535" s="22">
        <v>0.52</v>
      </c>
    </row>
    <row r="3536" spans="1:7" x14ac:dyDescent="0.25">
      <c r="A3536">
        <v>3525300</v>
      </c>
      <c r="B3536" t="s">
        <v>1118</v>
      </c>
      <c r="C3536" s="1">
        <v>43936</v>
      </c>
      <c r="D3536">
        <v>1</v>
      </c>
      <c r="E3536">
        <v>150252</v>
      </c>
      <c r="F3536" t="s">
        <v>17</v>
      </c>
      <c r="G3536" s="22">
        <v>0.5</v>
      </c>
    </row>
    <row r="3537" spans="1:7" x14ac:dyDescent="0.25">
      <c r="A3537">
        <v>3526704</v>
      </c>
      <c r="B3537" t="s">
        <v>1119</v>
      </c>
      <c r="C3537" s="1">
        <v>43936</v>
      </c>
      <c r="D3537">
        <v>1</v>
      </c>
      <c r="E3537">
        <v>103391</v>
      </c>
      <c r="F3537" t="s">
        <v>17</v>
      </c>
      <c r="G3537" s="22">
        <v>0.51</v>
      </c>
    </row>
    <row r="3538" spans="1:7" x14ac:dyDescent="0.25">
      <c r="A3538">
        <v>3527108</v>
      </c>
      <c r="B3538" t="s">
        <v>1120</v>
      </c>
      <c r="C3538" s="1">
        <v>43936</v>
      </c>
      <c r="D3538">
        <v>1</v>
      </c>
      <c r="E3538">
        <v>78013</v>
      </c>
      <c r="F3538" t="s">
        <v>17</v>
      </c>
      <c r="G3538" s="22">
        <v>0.48</v>
      </c>
    </row>
    <row r="3539" spans="1:7" x14ac:dyDescent="0.25">
      <c r="A3539">
        <v>3527207</v>
      </c>
      <c r="B3539" t="s">
        <v>1121</v>
      </c>
      <c r="C3539" s="1">
        <v>43936</v>
      </c>
      <c r="D3539">
        <v>1</v>
      </c>
      <c r="E3539">
        <v>88706</v>
      </c>
      <c r="F3539" t="s">
        <v>17</v>
      </c>
      <c r="G3539" s="22">
        <v>0.61</v>
      </c>
    </row>
    <row r="3540" spans="1:7" x14ac:dyDescent="0.25">
      <c r="A3540">
        <v>3528502</v>
      </c>
      <c r="B3540" t="s">
        <v>940</v>
      </c>
      <c r="C3540" s="1">
        <v>43936</v>
      </c>
      <c r="D3540">
        <v>1</v>
      </c>
      <c r="E3540">
        <v>100179</v>
      </c>
      <c r="F3540" t="s">
        <v>17</v>
      </c>
      <c r="G3540" s="22">
        <v>0.57999999999999996</v>
      </c>
    </row>
    <row r="3541" spans="1:7" x14ac:dyDescent="0.25">
      <c r="A3541">
        <v>3529005</v>
      </c>
      <c r="B3541" t="s">
        <v>1122</v>
      </c>
      <c r="C3541" s="1">
        <v>43936</v>
      </c>
      <c r="D3541">
        <v>1</v>
      </c>
      <c r="E3541">
        <v>238882</v>
      </c>
      <c r="F3541" t="s">
        <v>17</v>
      </c>
      <c r="G3541" s="22">
        <v>0.46</v>
      </c>
    </row>
    <row r="3542" spans="1:7" x14ac:dyDescent="0.25">
      <c r="A3542">
        <v>3529302</v>
      </c>
      <c r="B3542" t="s">
        <v>1123</v>
      </c>
      <c r="C3542" s="1">
        <v>43936</v>
      </c>
      <c r="D3542">
        <v>1</v>
      </c>
      <c r="E3542">
        <v>83170</v>
      </c>
      <c r="F3542" t="s">
        <v>17</v>
      </c>
      <c r="G3542" s="22">
        <v>0.45</v>
      </c>
    </row>
    <row r="3543" spans="1:7" x14ac:dyDescent="0.25">
      <c r="A3543">
        <v>3530706</v>
      </c>
      <c r="B3543" t="s">
        <v>1124</v>
      </c>
      <c r="C3543" s="1">
        <v>43936</v>
      </c>
      <c r="D3543">
        <v>1</v>
      </c>
      <c r="E3543">
        <v>151888</v>
      </c>
      <c r="F3543" t="s">
        <v>17</v>
      </c>
      <c r="G3543" s="22">
        <v>0.5</v>
      </c>
    </row>
    <row r="3544" spans="1:7" x14ac:dyDescent="0.25">
      <c r="A3544">
        <v>3530805</v>
      </c>
      <c r="B3544" t="s">
        <v>1125</v>
      </c>
      <c r="C3544" s="1">
        <v>43936</v>
      </c>
      <c r="D3544">
        <v>1</v>
      </c>
      <c r="E3544">
        <v>93189</v>
      </c>
      <c r="F3544" t="s">
        <v>17</v>
      </c>
      <c r="G3544" s="22">
        <v>0.5</v>
      </c>
    </row>
    <row r="3545" spans="1:7" x14ac:dyDescent="0.25">
      <c r="A3545">
        <v>3534708</v>
      </c>
      <c r="B3545" t="s">
        <v>1126</v>
      </c>
      <c r="C3545" s="1">
        <v>43936</v>
      </c>
      <c r="D3545">
        <v>1</v>
      </c>
      <c r="E3545">
        <v>113542</v>
      </c>
      <c r="F3545" t="s">
        <v>17</v>
      </c>
      <c r="G3545" s="22">
        <v>0.52</v>
      </c>
    </row>
    <row r="3546" spans="1:7" x14ac:dyDescent="0.25">
      <c r="A3546">
        <v>3536505</v>
      </c>
      <c r="B3546" t="s">
        <v>1127</v>
      </c>
      <c r="C3546" s="1">
        <v>43936</v>
      </c>
      <c r="D3546">
        <v>1</v>
      </c>
      <c r="E3546">
        <v>109424</v>
      </c>
      <c r="F3546" t="s">
        <v>17</v>
      </c>
      <c r="G3546" s="22">
        <v>0.49</v>
      </c>
    </row>
    <row r="3547" spans="1:7" x14ac:dyDescent="0.25">
      <c r="A3547">
        <v>3538006</v>
      </c>
      <c r="B3547" t="s">
        <v>1128</v>
      </c>
      <c r="C3547" s="1">
        <v>43936</v>
      </c>
      <c r="D3547">
        <v>1</v>
      </c>
      <c r="E3547">
        <v>168328</v>
      </c>
      <c r="F3547" t="s">
        <v>17</v>
      </c>
      <c r="G3547" s="22">
        <v>0.54</v>
      </c>
    </row>
    <row r="3548" spans="1:7" x14ac:dyDescent="0.25">
      <c r="A3548">
        <v>3539301</v>
      </c>
      <c r="B3548" t="s">
        <v>1129</v>
      </c>
      <c r="C3548" s="1">
        <v>43936</v>
      </c>
      <c r="D3548">
        <v>1</v>
      </c>
      <c r="E3548">
        <v>76409</v>
      </c>
      <c r="F3548" t="s">
        <v>17</v>
      </c>
      <c r="G3548" s="22">
        <v>0.55000000000000004</v>
      </c>
    </row>
    <row r="3549" spans="1:7" x14ac:dyDescent="0.25">
      <c r="A3549">
        <v>3539806</v>
      </c>
      <c r="B3549" t="s">
        <v>971</v>
      </c>
      <c r="C3549" s="1">
        <v>43936</v>
      </c>
      <c r="D3549">
        <v>1</v>
      </c>
      <c r="E3549">
        <v>117452</v>
      </c>
      <c r="F3549" t="s">
        <v>17</v>
      </c>
      <c r="G3549" s="22">
        <v>0.56000000000000005</v>
      </c>
    </row>
    <row r="3550" spans="1:7" x14ac:dyDescent="0.25">
      <c r="A3550">
        <v>3541406</v>
      </c>
      <c r="B3550" t="s">
        <v>1130</v>
      </c>
      <c r="C3550" s="1">
        <v>43936</v>
      </c>
      <c r="D3550">
        <v>1</v>
      </c>
      <c r="E3550">
        <v>228743</v>
      </c>
      <c r="F3550" t="s">
        <v>17</v>
      </c>
      <c r="G3550" s="22">
        <v>0.43</v>
      </c>
    </row>
    <row r="3551" spans="1:7" x14ac:dyDescent="0.25">
      <c r="A3551">
        <v>3543303</v>
      </c>
      <c r="B3551" t="s">
        <v>980</v>
      </c>
      <c r="C3551" s="1">
        <v>43936</v>
      </c>
      <c r="D3551">
        <v>1</v>
      </c>
      <c r="E3551">
        <v>123393</v>
      </c>
      <c r="F3551" t="s">
        <v>17</v>
      </c>
      <c r="G3551" s="22">
        <v>0.59</v>
      </c>
    </row>
    <row r="3552" spans="1:7" x14ac:dyDescent="0.25">
      <c r="A3552">
        <v>3543907</v>
      </c>
      <c r="B3552" t="s">
        <v>1131</v>
      </c>
      <c r="C3552" s="1">
        <v>43936</v>
      </c>
      <c r="D3552">
        <v>1</v>
      </c>
      <c r="E3552">
        <v>206424</v>
      </c>
      <c r="F3552" t="s">
        <v>17</v>
      </c>
      <c r="G3552" s="22">
        <v>0.52</v>
      </c>
    </row>
    <row r="3553" spans="1:7" x14ac:dyDescent="0.25">
      <c r="A3553">
        <v>3545209</v>
      </c>
      <c r="B3553" t="s">
        <v>1132</v>
      </c>
      <c r="C3553" s="1">
        <v>43936</v>
      </c>
      <c r="D3553">
        <v>1</v>
      </c>
      <c r="E3553">
        <v>118663</v>
      </c>
      <c r="F3553" t="s">
        <v>17</v>
      </c>
      <c r="G3553" s="22">
        <v>0.5</v>
      </c>
    </row>
    <row r="3554" spans="1:7" x14ac:dyDescent="0.25">
      <c r="A3554">
        <v>3545803</v>
      </c>
      <c r="B3554" t="s">
        <v>1133</v>
      </c>
      <c r="C3554" s="1">
        <v>43936</v>
      </c>
      <c r="D3554">
        <v>1</v>
      </c>
      <c r="E3554">
        <v>193475</v>
      </c>
      <c r="F3554" t="s">
        <v>17</v>
      </c>
      <c r="G3554" s="22">
        <v>0.45</v>
      </c>
    </row>
    <row r="3555" spans="1:7" x14ac:dyDescent="0.25">
      <c r="A3555">
        <v>3547304</v>
      </c>
      <c r="B3555" t="s">
        <v>1003</v>
      </c>
      <c r="C3555" s="1">
        <v>43936</v>
      </c>
      <c r="D3555">
        <v>1</v>
      </c>
      <c r="E3555">
        <v>139447</v>
      </c>
      <c r="F3555" t="s">
        <v>17</v>
      </c>
      <c r="G3555" s="22">
        <v>0.53</v>
      </c>
    </row>
    <row r="3556" spans="1:7" x14ac:dyDescent="0.25">
      <c r="A3556">
        <v>3548807</v>
      </c>
      <c r="B3556" t="s">
        <v>1035</v>
      </c>
      <c r="C3556" s="1">
        <v>43936</v>
      </c>
      <c r="D3556">
        <v>1</v>
      </c>
      <c r="E3556">
        <v>161127</v>
      </c>
      <c r="F3556" t="s">
        <v>17</v>
      </c>
      <c r="G3556" s="22">
        <v>0.5</v>
      </c>
    </row>
    <row r="3557" spans="1:7" x14ac:dyDescent="0.25">
      <c r="A3557">
        <v>3548906</v>
      </c>
      <c r="B3557" t="s">
        <v>1134</v>
      </c>
      <c r="C3557" s="1">
        <v>43936</v>
      </c>
      <c r="D3557">
        <v>1</v>
      </c>
      <c r="E3557">
        <v>251983</v>
      </c>
      <c r="F3557" t="s">
        <v>17</v>
      </c>
      <c r="G3557" s="22">
        <v>0.51</v>
      </c>
    </row>
    <row r="3558" spans="1:7" x14ac:dyDescent="0.25">
      <c r="A3558">
        <v>3549102</v>
      </c>
      <c r="B3558" t="s">
        <v>1135</v>
      </c>
      <c r="C3558" s="1">
        <v>43936</v>
      </c>
      <c r="D3558">
        <v>1</v>
      </c>
      <c r="E3558">
        <v>91211</v>
      </c>
      <c r="F3558" t="s">
        <v>17</v>
      </c>
      <c r="G3558" s="22">
        <v>0.52</v>
      </c>
    </row>
    <row r="3559" spans="1:7" x14ac:dyDescent="0.25">
      <c r="A3559">
        <v>3550605</v>
      </c>
      <c r="B3559" t="s">
        <v>1136</v>
      </c>
      <c r="C3559" s="1">
        <v>43936</v>
      </c>
      <c r="D3559">
        <v>1</v>
      </c>
      <c r="E3559">
        <v>91016</v>
      </c>
      <c r="F3559" t="s">
        <v>17</v>
      </c>
      <c r="G3559" s="22">
        <v>0.55000000000000004</v>
      </c>
    </row>
    <row r="3560" spans="1:7" x14ac:dyDescent="0.25">
      <c r="A3560">
        <v>3550704</v>
      </c>
      <c r="B3560" t="s">
        <v>1137</v>
      </c>
      <c r="C3560" s="1">
        <v>43936</v>
      </c>
      <c r="D3560">
        <v>1</v>
      </c>
      <c r="E3560">
        <v>88980</v>
      </c>
      <c r="F3560" t="s">
        <v>17</v>
      </c>
      <c r="G3560" s="22">
        <v>0.66</v>
      </c>
    </row>
    <row r="3561" spans="1:7" x14ac:dyDescent="0.25">
      <c r="A3561">
        <v>3551702</v>
      </c>
      <c r="B3561" t="s">
        <v>1138</v>
      </c>
      <c r="C3561" s="1">
        <v>43936</v>
      </c>
      <c r="D3561">
        <v>1</v>
      </c>
      <c r="E3561">
        <v>125815</v>
      </c>
      <c r="F3561" t="s">
        <v>17</v>
      </c>
      <c r="G3561" s="22">
        <v>0.52</v>
      </c>
    </row>
    <row r="3562" spans="1:7" x14ac:dyDescent="0.25">
      <c r="A3562">
        <v>3552403</v>
      </c>
      <c r="B3562" t="s">
        <v>1139</v>
      </c>
      <c r="C3562" s="1">
        <v>43936</v>
      </c>
      <c r="D3562">
        <v>1</v>
      </c>
      <c r="E3562">
        <v>282441</v>
      </c>
      <c r="F3562" t="s">
        <v>17</v>
      </c>
      <c r="G3562" s="22">
        <v>0.45</v>
      </c>
    </row>
    <row r="3563" spans="1:7" x14ac:dyDescent="0.25">
      <c r="A3563">
        <v>3552502</v>
      </c>
      <c r="B3563" t="s">
        <v>93</v>
      </c>
      <c r="C3563" s="1">
        <v>43936</v>
      </c>
      <c r="D3563">
        <v>1</v>
      </c>
      <c r="E3563">
        <v>297637</v>
      </c>
      <c r="F3563" t="s">
        <v>17</v>
      </c>
      <c r="G3563" s="22">
        <v>0.54</v>
      </c>
    </row>
    <row r="3564" spans="1:7" x14ac:dyDescent="0.25">
      <c r="A3564">
        <v>3552809</v>
      </c>
      <c r="B3564" t="s">
        <v>1051</v>
      </c>
      <c r="C3564" s="1">
        <v>43936</v>
      </c>
      <c r="D3564">
        <v>1</v>
      </c>
      <c r="E3564">
        <v>289664</v>
      </c>
      <c r="F3564" t="s">
        <v>17</v>
      </c>
      <c r="G3564" s="22">
        <v>0.5</v>
      </c>
    </row>
    <row r="3565" spans="1:7" x14ac:dyDescent="0.25">
      <c r="A3565">
        <v>3554003</v>
      </c>
      <c r="B3565" t="s">
        <v>1140</v>
      </c>
      <c r="C3565" s="1">
        <v>43936</v>
      </c>
      <c r="D3565">
        <v>1</v>
      </c>
      <c r="E3565">
        <v>121766</v>
      </c>
      <c r="F3565" t="s">
        <v>17</v>
      </c>
      <c r="G3565" s="22">
        <v>0.53</v>
      </c>
    </row>
    <row r="3566" spans="1:7" x14ac:dyDescent="0.25">
      <c r="A3566">
        <v>3555406</v>
      </c>
      <c r="B3566" t="s">
        <v>1141</v>
      </c>
      <c r="C3566" s="1">
        <v>43936</v>
      </c>
      <c r="D3566">
        <v>1</v>
      </c>
      <c r="E3566">
        <v>90799</v>
      </c>
      <c r="F3566" t="s">
        <v>17</v>
      </c>
      <c r="G3566" s="22">
        <v>0.64</v>
      </c>
    </row>
    <row r="3567" spans="1:7" x14ac:dyDescent="0.25">
      <c r="A3567">
        <v>3556206</v>
      </c>
      <c r="B3567" t="s">
        <v>1142</v>
      </c>
      <c r="C3567" s="1">
        <v>43936</v>
      </c>
      <c r="D3567">
        <v>1</v>
      </c>
      <c r="E3567">
        <v>129193</v>
      </c>
      <c r="F3567" t="s">
        <v>17</v>
      </c>
      <c r="G3567" s="22">
        <v>0.5</v>
      </c>
    </row>
    <row r="3568" spans="1:7" x14ac:dyDescent="0.25">
      <c r="A3568">
        <v>3556503</v>
      </c>
      <c r="B3568" t="s">
        <v>1143</v>
      </c>
      <c r="C3568" s="1">
        <v>43936</v>
      </c>
      <c r="D3568">
        <v>1</v>
      </c>
      <c r="E3568">
        <v>121838</v>
      </c>
      <c r="F3568" t="s">
        <v>17</v>
      </c>
      <c r="G3568" s="22">
        <v>0.51</v>
      </c>
    </row>
    <row r="3569" spans="1:7" x14ac:dyDescent="0.25">
      <c r="A3569">
        <v>3556701</v>
      </c>
      <c r="B3569" t="s">
        <v>1144</v>
      </c>
      <c r="C3569" s="1">
        <v>43936</v>
      </c>
      <c r="D3569">
        <v>1</v>
      </c>
      <c r="E3569">
        <v>78728</v>
      </c>
      <c r="F3569" t="s">
        <v>17</v>
      </c>
      <c r="G3569" s="22">
        <v>0.54</v>
      </c>
    </row>
    <row r="3570" spans="1:7" x14ac:dyDescent="0.25">
      <c r="A3570">
        <v>3557006</v>
      </c>
      <c r="B3570" t="s">
        <v>1145</v>
      </c>
      <c r="C3570" s="1">
        <v>43936</v>
      </c>
      <c r="D3570">
        <v>1</v>
      </c>
      <c r="E3570">
        <v>122480</v>
      </c>
      <c r="F3570" t="s">
        <v>17</v>
      </c>
      <c r="G3570" s="22">
        <v>0.51</v>
      </c>
    </row>
    <row r="3571" spans="1:7" x14ac:dyDescent="0.25">
      <c r="A3571">
        <v>3557105</v>
      </c>
      <c r="B3571" t="s">
        <v>1146</v>
      </c>
      <c r="C3571" s="1">
        <v>43936</v>
      </c>
      <c r="D3571">
        <v>1</v>
      </c>
      <c r="E3571">
        <v>94547</v>
      </c>
      <c r="F3571" t="s">
        <v>17</v>
      </c>
      <c r="G3571" s="22">
        <v>0.55000000000000004</v>
      </c>
    </row>
    <row r="3572" spans="1:7" x14ac:dyDescent="0.25">
      <c r="A3572">
        <v>3550308</v>
      </c>
      <c r="B3572" t="s">
        <v>1042</v>
      </c>
      <c r="C3572" s="1">
        <v>43937</v>
      </c>
      <c r="D3572">
        <v>1</v>
      </c>
      <c r="E3572">
        <v>12252023</v>
      </c>
      <c r="F3572" t="s">
        <v>17</v>
      </c>
      <c r="G3572" s="22">
        <v>0.49</v>
      </c>
    </row>
    <row r="3573" spans="1:7" x14ac:dyDescent="0.25">
      <c r="A3573">
        <v>3518800</v>
      </c>
      <c r="B3573" t="s">
        <v>51</v>
      </c>
      <c r="C3573" s="1">
        <v>43937</v>
      </c>
      <c r="D3573">
        <v>1</v>
      </c>
      <c r="E3573">
        <v>1379182</v>
      </c>
      <c r="F3573" t="s">
        <v>17</v>
      </c>
      <c r="G3573" s="22">
        <v>0.52</v>
      </c>
    </row>
    <row r="3574" spans="1:7" x14ac:dyDescent="0.25">
      <c r="A3574">
        <v>3509502</v>
      </c>
      <c r="B3574" t="s">
        <v>1071</v>
      </c>
      <c r="C3574" s="1">
        <v>43937</v>
      </c>
      <c r="D3574">
        <v>1</v>
      </c>
      <c r="E3574">
        <v>1204073</v>
      </c>
      <c r="F3574" t="s">
        <v>17</v>
      </c>
      <c r="G3574" s="22">
        <v>0.47</v>
      </c>
    </row>
    <row r="3575" spans="1:7" x14ac:dyDescent="0.25">
      <c r="A3575">
        <v>3548708</v>
      </c>
      <c r="B3575" t="s">
        <v>1027</v>
      </c>
      <c r="C3575" s="1">
        <v>43937</v>
      </c>
      <c r="D3575">
        <v>1</v>
      </c>
      <c r="E3575">
        <v>838936</v>
      </c>
      <c r="F3575" t="s">
        <v>17</v>
      </c>
      <c r="G3575" s="22">
        <v>0.5</v>
      </c>
    </row>
    <row r="3576" spans="1:7" x14ac:dyDescent="0.25">
      <c r="A3576">
        <v>3549904</v>
      </c>
      <c r="B3576" t="s">
        <v>1072</v>
      </c>
      <c r="C3576" s="1">
        <v>43937</v>
      </c>
      <c r="D3576">
        <v>1</v>
      </c>
      <c r="E3576">
        <v>721944</v>
      </c>
      <c r="F3576" t="s">
        <v>17</v>
      </c>
      <c r="G3576" s="22">
        <v>0.5</v>
      </c>
    </row>
    <row r="3577" spans="1:7" x14ac:dyDescent="0.25">
      <c r="A3577">
        <v>3547809</v>
      </c>
      <c r="B3577" t="s">
        <v>1011</v>
      </c>
      <c r="C3577" s="1">
        <v>43937</v>
      </c>
      <c r="D3577">
        <v>1</v>
      </c>
      <c r="E3577">
        <v>718773</v>
      </c>
      <c r="F3577" t="s">
        <v>17</v>
      </c>
      <c r="G3577" s="22">
        <v>0.51</v>
      </c>
    </row>
    <row r="3578" spans="1:7" x14ac:dyDescent="0.25">
      <c r="A3578">
        <v>3543402</v>
      </c>
      <c r="B3578" t="s">
        <v>1073</v>
      </c>
      <c r="C3578" s="1">
        <v>43937</v>
      </c>
      <c r="D3578">
        <v>1</v>
      </c>
      <c r="E3578">
        <v>703293</v>
      </c>
      <c r="F3578" t="s">
        <v>17</v>
      </c>
      <c r="G3578" s="22">
        <v>0.42</v>
      </c>
    </row>
    <row r="3579" spans="1:7" x14ac:dyDescent="0.25">
      <c r="A3579">
        <v>3534401</v>
      </c>
      <c r="B3579" t="s">
        <v>69</v>
      </c>
      <c r="C3579" s="1">
        <v>43937</v>
      </c>
      <c r="D3579">
        <v>1</v>
      </c>
      <c r="E3579">
        <v>698418</v>
      </c>
      <c r="F3579" t="s">
        <v>17</v>
      </c>
      <c r="G3579" s="22">
        <v>0.52</v>
      </c>
    </row>
    <row r="3580" spans="1:7" x14ac:dyDescent="0.25">
      <c r="A3580">
        <v>3552205</v>
      </c>
      <c r="B3580" t="s">
        <v>1074</v>
      </c>
      <c r="C3580" s="1">
        <v>43937</v>
      </c>
      <c r="D3580">
        <v>1</v>
      </c>
      <c r="E3580">
        <v>679378</v>
      </c>
      <c r="F3580" t="s">
        <v>17</v>
      </c>
      <c r="G3580" s="22">
        <v>0.47</v>
      </c>
    </row>
    <row r="3581" spans="1:7" x14ac:dyDescent="0.25">
      <c r="A3581">
        <v>3529401</v>
      </c>
      <c r="B3581" t="s">
        <v>949</v>
      </c>
      <c r="C3581" s="1">
        <v>43937</v>
      </c>
      <c r="D3581">
        <v>1</v>
      </c>
      <c r="E3581">
        <v>472912</v>
      </c>
      <c r="F3581" t="s">
        <v>17</v>
      </c>
      <c r="G3581" s="22">
        <v>0.52</v>
      </c>
    </row>
    <row r="3582" spans="1:7" x14ac:dyDescent="0.25">
      <c r="A3582">
        <v>3549805</v>
      </c>
      <c r="B3582" t="s">
        <v>1075</v>
      </c>
      <c r="C3582" s="1">
        <v>43937</v>
      </c>
      <c r="D3582">
        <v>1</v>
      </c>
      <c r="E3582">
        <v>460671</v>
      </c>
      <c r="F3582" t="s">
        <v>17</v>
      </c>
      <c r="G3582" s="22">
        <v>0.42</v>
      </c>
    </row>
    <row r="3583" spans="1:7" x14ac:dyDescent="0.25">
      <c r="A3583">
        <v>3530607</v>
      </c>
      <c r="B3583" t="s">
        <v>67</v>
      </c>
      <c r="C3583" s="1">
        <v>43937</v>
      </c>
      <c r="D3583">
        <v>1</v>
      </c>
      <c r="E3583">
        <v>445842</v>
      </c>
      <c r="F3583" t="s">
        <v>17</v>
      </c>
      <c r="G3583" s="22">
        <v>0.53</v>
      </c>
    </row>
    <row r="3584" spans="1:7" x14ac:dyDescent="0.25">
      <c r="A3584">
        <v>3548500</v>
      </c>
      <c r="B3584" t="s">
        <v>1076</v>
      </c>
      <c r="C3584" s="1">
        <v>43937</v>
      </c>
      <c r="D3584">
        <v>1</v>
      </c>
      <c r="E3584">
        <v>433311</v>
      </c>
      <c r="F3584" t="s">
        <v>17</v>
      </c>
      <c r="G3584" s="22">
        <v>0.49</v>
      </c>
    </row>
    <row r="3585" spans="1:7" x14ac:dyDescent="0.25">
      <c r="A3585">
        <v>3513801</v>
      </c>
      <c r="B3585" t="s">
        <v>37</v>
      </c>
      <c r="C3585" s="1">
        <v>43937</v>
      </c>
      <c r="D3585">
        <v>1</v>
      </c>
      <c r="E3585">
        <v>423884</v>
      </c>
      <c r="F3585" t="s">
        <v>17</v>
      </c>
      <c r="G3585" s="22">
        <v>0.53</v>
      </c>
    </row>
    <row r="3586" spans="1:7" x14ac:dyDescent="0.25">
      <c r="A3586">
        <v>3525904</v>
      </c>
      <c r="B3586" t="s">
        <v>1077</v>
      </c>
      <c r="C3586" s="1">
        <v>43937</v>
      </c>
      <c r="D3586">
        <v>1</v>
      </c>
      <c r="E3586">
        <v>418962</v>
      </c>
      <c r="F3586" t="s">
        <v>17</v>
      </c>
      <c r="G3586" s="22">
        <v>0.47</v>
      </c>
    </row>
    <row r="3587" spans="1:7" x14ac:dyDescent="0.25">
      <c r="A3587">
        <v>3538709</v>
      </c>
      <c r="B3587" t="s">
        <v>1078</v>
      </c>
      <c r="C3587" s="1">
        <v>43937</v>
      </c>
      <c r="D3587">
        <v>1</v>
      </c>
      <c r="E3587">
        <v>404142</v>
      </c>
      <c r="F3587" t="s">
        <v>17</v>
      </c>
      <c r="G3587" s="22">
        <v>0.47</v>
      </c>
    </row>
    <row r="3588" spans="1:7" x14ac:dyDescent="0.25">
      <c r="A3588">
        <v>3510609</v>
      </c>
      <c r="B3588" t="s">
        <v>824</v>
      </c>
      <c r="C3588" s="1">
        <v>43937</v>
      </c>
      <c r="D3588">
        <v>1</v>
      </c>
      <c r="E3588">
        <v>400927</v>
      </c>
      <c r="F3588" t="s">
        <v>17</v>
      </c>
      <c r="G3588" s="22">
        <v>0.53</v>
      </c>
    </row>
    <row r="3589" spans="1:7" x14ac:dyDescent="0.25">
      <c r="A3589">
        <v>3506003</v>
      </c>
      <c r="B3589" t="s">
        <v>1079</v>
      </c>
      <c r="C3589" s="1">
        <v>43937</v>
      </c>
      <c r="D3589">
        <v>1</v>
      </c>
      <c r="E3589">
        <v>376818</v>
      </c>
      <c r="F3589" t="s">
        <v>17</v>
      </c>
      <c r="G3589" s="22">
        <v>0.43</v>
      </c>
    </row>
    <row r="3590" spans="1:7" x14ac:dyDescent="0.25">
      <c r="A3590">
        <v>3523107</v>
      </c>
      <c r="B3590" t="s">
        <v>57</v>
      </c>
      <c r="C3590" s="1">
        <v>43937</v>
      </c>
      <c r="D3590">
        <v>1</v>
      </c>
      <c r="E3590">
        <v>370821</v>
      </c>
      <c r="F3590" t="s">
        <v>17</v>
      </c>
      <c r="G3590" s="22">
        <v>0.55000000000000004</v>
      </c>
    </row>
    <row r="3591" spans="1:7" x14ac:dyDescent="0.25">
      <c r="A3591">
        <v>3551009</v>
      </c>
      <c r="B3591" t="s">
        <v>1080</v>
      </c>
      <c r="C3591" s="1">
        <v>43937</v>
      </c>
      <c r="D3591">
        <v>1</v>
      </c>
      <c r="E3591">
        <v>365798</v>
      </c>
      <c r="F3591" t="s">
        <v>17</v>
      </c>
      <c r="G3591" s="22">
        <v>0.57999999999999996</v>
      </c>
    </row>
    <row r="3592" spans="1:7" x14ac:dyDescent="0.25">
      <c r="A3592">
        <v>3516200</v>
      </c>
      <c r="B3592" t="s">
        <v>1081</v>
      </c>
      <c r="C3592" s="1">
        <v>43937</v>
      </c>
      <c r="D3592">
        <v>1</v>
      </c>
      <c r="E3592">
        <v>353187</v>
      </c>
      <c r="F3592" t="s">
        <v>17</v>
      </c>
      <c r="G3592" s="22">
        <v>0.45</v>
      </c>
    </row>
    <row r="3593" spans="1:7" x14ac:dyDescent="0.25">
      <c r="A3593">
        <v>3541000</v>
      </c>
      <c r="B3593" t="s">
        <v>1082</v>
      </c>
      <c r="C3593" s="1">
        <v>43937</v>
      </c>
      <c r="D3593">
        <v>1</v>
      </c>
      <c r="E3593">
        <v>325073</v>
      </c>
      <c r="F3593" t="s">
        <v>17</v>
      </c>
      <c r="G3593" s="22">
        <v>0.5</v>
      </c>
    </row>
    <row r="3594" spans="1:7" x14ac:dyDescent="0.25">
      <c r="A3594">
        <v>3518701</v>
      </c>
      <c r="B3594" t="s">
        <v>1083</v>
      </c>
      <c r="C3594" s="1">
        <v>43937</v>
      </c>
      <c r="D3594">
        <v>1</v>
      </c>
      <c r="E3594">
        <v>320459</v>
      </c>
      <c r="F3594" t="s">
        <v>17</v>
      </c>
      <c r="G3594" s="22">
        <v>0.54</v>
      </c>
    </row>
    <row r="3595" spans="1:7" x14ac:dyDescent="0.25">
      <c r="A3595">
        <v>3554102</v>
      </c>
      <c r="B3595" t="s">
        <v>1084</v>
      </c>
      <c r="C3595" s="1">
        <v>43937</v>
      </c>
      <c r="D3595">
        <v>1</v>
      </c>
      <c r="E3595">
        <v>314924</v>
      </c>
      <c r="F3595" t="s">
        <v>17</v>
      </c>
      <c r="G3595" s="22">
        <v>0.5</v>
      </c>
    </row>
    <row r="3596" spans="1:7" x14ac:dyDescent="0.25">
      <c r="A3596">
        <v>3526902</v>
      </c>
      <c r="B3596" t="s">
        <v>1085</v>
      </c>
      <c r="C3596" s="1">
        <v>43937</v>
      </c>
      <c r="D3596">
        <v>1</v>
      </c>
      <c r="E3596">
        <v>306114</v>
      </c>
      <c r="F3596" t="s">
        <v>17</v>
      </c>
      <c r="G3596" s="22">
        <v>0.41</v>
      </c>
    </row>
    <row r="3597" spans="1:7" x14ac:dyDescent="0.25">
      <c r="B3597" t="s">
        <v>1086</v>
      </c>
      <c r="C3597" s="1">
        <v>43937</v>
      </c>
      <c r="D3597">
        <v>1</v>
      </c>
      <c r="G3597" s="22">
        <v>0.49</v>
      </c>
    </row>
    <row r="3598" spans="1:7" x14ac:dyDescent="0.25">
      <c r="A3598">
        <v>3501608</v>
      </c>
      <c r="B3598" t="s">
        <v>1087</v>
      </c>
      <c r="C3598" s="1">
        <v>43937</v>
      </c>
      <c r="D3598">
        <v>1</v>
      </c>
      <c r="E3598">
        <v>239597</v>
      </c>
      <c r="F3598" t="s">
        <v>17</v>
      </c>
      <c r="G3598" s="22">
        <v>0.47</v>
      </c>
    </row>
    <row r="3599" spans="1:7" x14ac:dyDescent="0.25">
      <c r="A3599">
        <v>3501905</v>
      </c>
      <c r="B3599" t="s">
        <v>1088</v>
      </c>
      <c r="C3599" s="1">
        <v>43937</v>
      </c>
      <c r="D3599">
        <v>1</v>
      </c>
      <c r="E3599">
        <v>72195</v>
      </c>
      <c r="F3599" t="s">
        <v>17</v>
      </c>
      <c r="G3599" s="22">
        <v>0.52</v>
      </c>
    </row>
    <row r="3600" spans="1:7" x14ac:dyDescent="0.25">
      <c r="A3600">
        <v>3502804</v>
      </c>
      <c r="B3600" t="s">
        <v>1089</v>
      </c>
      <c r="C3600" s="1">
        <v>43937</v>
      </c>
      <c r="D3600">
        <v>1</v>
      </c>
      <c r="E3600">
        <v>197016</v>
      </c>
      <c r="F3600" t="s">
        <v>17</v>
      </c>
      <c r="G3600" s="22">
        <v>0.42</v>
      </c>
    </row>
    <row r="3601" spans="1:7" x14ac:dyDescent="0.25">
      <c r="A3601">
        <v>3503208</v>
      </c>
      <c r="B3601" t="s">
        <v>1090</v>
      </c>
      <c r="C3601" s="1">
        <v>43937</v>
      </c>
      <c r="D3601">
        <v>1</v>
      </c>
      <c r="E3601">
        <v>236072</v>
      </c>
      <c r="F3601" t="s">
        <v>17</v>
      </c>
      <c r="G3601" s="22">
        <v>0.44</v>
      </c>
    </row>
    <row r="3602" spans="1:7" x14ac:dyDescent="0.25">
      <c r="A3602">
        <v>3503307</v>
      </c>
      <c r="B3602" t="s">
        <v>1091</v>
      </c>
      <c r="C3602" s="1">
        <v>43937</v>
      </c>
      <c r="D3602">
        <v>1</v>
      </c>
      <c r="E3602">
        <v>134236</v>
      </c>
      <c r="F3602" t="s">
        <v>17</v>
      </c>
      <c r="G3602" s="22">
        <v>0.48</v>
      </c>
    </row>
    <row r="3603" spans="1:7" x14ac:dyDescent="0.25">
      <c r="A3603">
        <v>3503901</v>
      </c>
      <c r="B3603" t="s">
        <v>791</v>
      </c>
      <c r="C3603" s="1">
        <v>43937</v>
      </c>
      <c r="D3603">
        <v>1</v>
      </c>
      <c r="E3603">
        <v>89824</v>
      </c>
      <c r="F3603" t="s">
        <v>17</v>
      </c>
      <c r="G3603" s="22">
        <v>0.53</v>
      </c>
    </row>
    <row r="3604" spans="1:7" x14ac:dyDescent="0.25">
      <c r="A3604">
        <v>3504008</v>
      </c>
      <c r="B3604" t="s">
        <v>1092</v>
      </c>
      <c r="C3604" s="1">
        <v>43937</v>
      </c>
      <c r="D3604">
        <v>1</v>
      </c>
      <c r="E3604">
        <v>104386</v>
      </c>
      <c r="F3604" t="s">
        <v>17</v>
      </c>
      <c r="G3604" s="22">
        <v>0.45</v>
      </c>
    </row>
    <row r="3605" spans="1:7" x14ac:dyDescent="0.25">
      <c r="A3605">
        <v>3504107</v>
      </c>
      <c r="B3605" t="s">
        <v>1093</v>
      </c>
      <c r="C3605" s="1">
        <v>43937</v>
      </c>
      <c r="D3605">
        <v>1</v>
      </c>
      <c r="E3605">
        <v>142761</v>
      </c>
      <c r="F3605" t="s">
        <v>17</v>
      </c>
      <c r="G3605" s="22">
        <v>0.49</v>
      </c>
    </row>
    <row r="3606" spans="1:7" x14ac:dyDescent="0.25">
      <c r="A3606">
        <v>3504503</v>
      </c>
      <c r="B3606" t="s">
        <v>1094</v>
      </c>
      <c r="C3606" s="1">
        <v>43937</v>
      </c>
      <c r="D3606">
        <v>1</v>
      </c>
      <c r="E3606">
        <v>90655</v>
      </c>
      <c r="F3606" t="s">
        <v>17</v>
      </c>
      <c r="G3606" s="22">
        <v>0.5</v>
      </c>
    </row>
    <row r="3607" spans="1:7" x14ac:dyDescent="0.25">
      <c r="A3607">
        <v>3505500</v>
      </c>
      <c r="B3607" t="s">
        <v>1095</v>
      </c>
      <c r="C3607" s="1">
        <v>43937</v>
      </c>
      <c r="D3607">
        <v>1</v>
      </c>
      <c r="E3607">
        <v>122098</v>
      </c>
      <c r="F3607" t="s">
        <v>17</v>
      </c>
      <c r="G3607" s="22">
        <v>0.47</v>
      </c>
    </row>
    <row r="3608" spans="1:7" x14ac:dyDescent="0.25">
      <c r="A3608">
        <v>3505708</v>
      </c>
      <c r="B3608" t="s">
        <v>23</v>
      </c>
      <c r="C3608" s="1">
        <v>43937</v>
      </c>
      <c r="D3608">
        <v>1</v>
      </c>
      <c r="E3608">
        <v>274182</v>
      </c>
      <c r="F3608" t="s">
        <v>17</v>
      </c>
      <c r="G3608" s="22">
        <v>0.44</v>
      </c>
    </row>
    <row r="3609" spans="1:7" x14ac:dyDescent="0.25">
      <c r="A3609">
        <v>3506102</v>
      </c>
      <c r="B3609" t="s">
        <v>1096</v>
      </c>
      <c r="C3609" s="1">
        <v>43937</v>
      </c>
      <c r="D3609">
        <v>1</v>
      </c>
      <c r="E3609">
        <v>77496</v>
      </c>
      <c r="F3609" t="s">
        <v>17</v>
      </c>
      <c r="G3609" s="22">
        <v>0.56000000000000005</v>
      </c>
    </row>
    <row r="3610" spans="1:7" x14ac:dyDescent="0.25">
      <c r="A3610">
        <v>3506508</v>
      </c>
      <c r="B3610" t="s">
        <v>1097</v>
      </c>
      <c r="C3610" s="1">
        <v>43937</v>
      </c>
      <c r="D3610">
        <v>1</v>
      </c>
      <c r="E3610">
        <v>123638</v>
      </c>
      <c r="F3610" t="s">
        <v>17</v>
      </c>
      <c r="G3610" s="22">
        <v>0.47</v>
      </c>
    </row>
    <row r="3611" spans="1:7" x14ac:dyDescent="0.25">
      <c r="A3611">
        <v>3507506</v>
      </c>
      <c r="B3611" t="s">
        <v>1098</v>
      </c>
      <c r="C3611" s="1">
        <v>43937</v>
      </c>
      <c r="D3611">
        <v>1</v>
      </c>
      <c r="E3611">
        <v>146497</v>
      </c>
      <c r="F3611" t="s">
        <v>17</v>
      </c>
      <c r="G3611" s="22">
        <v>0.49</v>
      </c>
    </row>
    <row r="3612" spans="1:7" x14ac:dyDescent="0.25">
      <c r="A3612">
        <v>3507605</v>
      </c>
      <c r="B3612" t="s">
        <v>1099</v>
      </c>
      <c r="C3612" s="1">
        <v>43937</v>
      </c>
      <c r="D3612">
        <v>1</v>
      </c>
      <c r="E3612">
        <v>168668</v>
      </c>
      <c r="F3612" t="s">
        <v>17</v>
      </c>
      <c r="G3612" s="22">
        <v>0.48</v>
      </c>
    </row>
    <row r="3613" spans="1:7" x14ac:dyDescent="0.25">
      <c r="A3613">
        <v>3508504</v>
      </c>
      <c r="B3613" t="s">
        <v>1100</v>
      </c>
      <c r="C3613" s="1">
        <v>43937</v>
      </c>
      <c r="D3613">
        <v>1</v>
      </c>
      <c r="E3613">
        <v>94263</v>
      </c>
      <c r="F3613" t="s">
        <v>17</v>
      </c>
      <c r="G3613" s="22">
        <v>0.56999999999999995</v>
      </c>
    </row>
    <row r="3614" spans="1:7" x14ac:dyDescent="0.25">
      <c r="A3614">
        <v>3509007</v>
      </c>
      <c r="B3614" t="s">
        <v>27</v>
      </c>
      <c r="C3614" s="1">
        <v>43937</v>
      </c>
      <c r="D3614">
        <v>1</v>
      </c>
      <c r="E3614">
        <v>101470</v>
      </c>
      <c r="F3614" t="s">
        <v>17</v>
      </c>
      <c r="G3614" s="22">
        <v>0.55000000000000004</v>
      </c>
    </row>
    <row r="3615" spans="1:7" x14ac:dyDescent="0.25">
      <c r="A3615">
        <v>3509205</v>
      </c>
      <c r="B3615" t="s">
        <v>30</v>
      </c>
      <c r="C3615" s="1">
        <v>43937</v>
      </c>
      <c r="D3615">
        <v>1</v>
      </c>
      <c r="E3615">
        <v>76801</v>
      </c>
      <c r="F3615" t="s">
        <v>17</v>
      </c>
      <c r="G3615" s="22">
        <v>0.56000000000000005</v>
      </c>
    </row>
    <row r="3616" spans="1:7" x14ac:dyDescent="0.25">
      <c r="A3616">
        <v>3509601</v>
      </c>
      <c r="B3616" t="s">
        <v>1101</v>
      </c>
      <c r="C3616" s="1">
        <v>43937</v>
      </c>
      <c r="D3616">
        <v>1</v>
      </c>
      <c r="E3616">
        <v>84650</v>
      </c>
      <c r="F3616" t="s">
        <v>17</v>
      </c>
      <c r="G3616" s="22">
        <v>0.55000000000000004</v>
      </c>
    </row>
    <row r="3617" spans="1:7" x14ac:dyDescent="0.25">
      <c r="A3617">
        <v>3510500</v>
      </c>
      <c r="B3617" t="s">
        <v>1102</v>
      </c>
      <c r="C3617" s="1">
        <v>43937</v>
      </c>
      <c r="D3617">
        <v>1</v>
      </c>
      <c r="E3617">
        <v>121532</v>
      </c>
      <c r="F3617" t="s">
        <v>17</v>
      </c>
      <c r="G3617" s="22">
        <v>0.57999999999999996</v>
      </c>
    </row>
    <row r="3618" spans="1:7" x14ac:dyDescent="0.25">
      <c r="A3618">
        <v>3511102</v>
      </c>
      <c r="B3618" t="s">
        <v>1103</v>
      </c>
      <c r="C3618" s="1">
        <v>43937</v>
      </c>
      <c r="D3618">
        <v>1</v>
      </c>
      <c r="E3618">
        <v>121862</v>
      </c>
      <c r="F3618" t="s">
        <v>17</v>
      </c>
      <c r="G3618" s="22">
        <v>0.4</v>
      </c>
    </row>
    <row r="3619" spans="1:7" x14ac:dyDescent="0.25">
      <c r="A3619">
        <v>3513009</v>
      </c>
      <c r="B3619" t="s">
        <v>34</v>
      </c>
      <c r="C3619" s="1">
        <v>43937</v>
      </c>
      <c r="D3619">
        <v>1</v>
      </c>
      <c r="E3619">
        <v>249210</v>
      </c>
      <c r="F3619" t="s">
        <v>17</v>
      </c>
      <c r="G3619" s="22">
        <v>0.53</v>
      </c>
    </row>
    <row r="3620" spans="1:7" x14ac:dyDescent="0.25">
      <c r="A3620">
        <v>3513405</v>
      </c>
      <c r="B3620" t="s">
        <v>1104</v>
      </c>
      <c r="C3620" s="1">
        <v>43937</v>
      </c>
      <c r="D3620">
        <v>1</v>
      </c>
      <c r="E3620">
        <v>82238</v>
      </c>
      <c r="F3620" t="s">
        <v>17</v>
      </c>
      <c r="G3620" s="22">
        <v>0.59</v>
      </c>
    </row>
    <row r="3621" spans="1:7" x14ac:dyDescent="0.25">
      <c r="A3621">
        <v>3513504</v>
      </c>
      <c r="B3621" t="s">
        <v>1105</v>
      </c>
      <c r="C3621" s="1">
        <v>43937</v>
      </c>
      <c r="D3621">
        <v>1</v>
      </c>
      <c r="E3621">
        <v>130705</v>
      </c>
      <c r="F3621" t="s">
        <v>17</v>
      </c>
      <c r="G3621" s="22">
        <v>0.49</v>
      </c>
    </row>
    <row r="3622" spans="1:7" x14ac:dyDescent="0.25">
      <c r="A3622">
        <v>3515004</v>
      </c>
      <c r="B3622" t="s">
        <v>40</v>
      </c>
      <c r="C3622" s="1">
        <v>43937</v>
      </c>
      <c r="D3622">
        <v>1</v>
      </c>
      <c r="E3622">
        <v>273726</v>
      </c>
      <c r="F3622" t="s">
        <v>17</v>
      </c>
      <c r="G3622" s="22">
        <v>0.5</v>
      </c>
    </row>
    <row r="3623" spans="1:7" x14ac:dyDescent="0.25">
      <c r="A3623">
        <v>3515707</v>
      </c>
      <c r="B3623" t="s">
        <v>44</v>
      </c>
      <c r="C3623" s="1">
        <v>43937</v>
      </c>
      <c r="D3623">
        <v>1</v>
      </c>
      <c r="E3623">
        <v>194276</v>
      </c>
      <c r="F3623" t="s">
        <v>17</v>
      </c>
      <c r="G3623" s="22">
        <v>0.52</v>
      </c>
    </row>
    <row r="3624" spans="1:7" x14ac:dyDescent="0.25">
      <c r="A3624">
        <v>3516309</v>
      </c>
      <c r="B3624" t="s">
        <v>46</v>
      </c>
      <c r="C3624" s="1">
        <v>43937</v>
      </c>
      <c r="D3624">
        <v>1</v>
      </c>
      <c r="E3624">
        <v>175844</v>
      </c>
      <c r="F3624" t="s">
        <v>17</v>
      </c>
      <c r="G3624" s="22">
        <v>0.51</v>
      </c>
    </row>
    <row r="3625" spans="1:7" x14ac:dyDescent="0.25">
      <c r="A3625">
        <v>3516408</v>
      </c>
      <c r="B3625" t="s">
        <v>48</v>
      </c>
      <c r="C3625" s="1">
        <v>43937</v>
      </c>
      <c r="D3625">
        <v>1</v>
      </c>
      <c r="E3625">
        <v>154489</v>
      </c>
      <c r="F3625" t="s">
        <v>17</v>
      </c>
      <c r="G3625" s="22">
        <v>0.53</v>
      </c>
    </row>
    <row r="3626" spans="1:7" x14ac:dyDescent="0.25">
      <c r="A3626">
        <v>3518404</v>
      </c>
      <c r="B3626" t="s">
        <v>1106</v>
      </c>
      <c r="C3626" s="1">
        <v>43937</v>
      </c>
      <c r="D3626">
        <v>1</v>
      </c>
      <c r="E3626">
        <v>121798</v>
      </c>
      <c r="F3626" t="s">
        <v>17</v>
      </c>
      <c r="G3626" s="22">
        <v>0.53</v>
      </c>
    </row>
    <row r="3627" spans="1:7" x14ac:dyDescent="0.25">
      <c r="A3627">
        <v>3519071</v>
      </c>
      <c r="B3627" t="s">
        <v>1107</v>
      </c>
      <c r="C3627" s="1">
        <v>43937</v>
      </c>
      <c r="D3627">
        <v>1</v>
      </c>
      <c r="E3627">
        <v>230851</v>
      </c>
      <c r="F3627" t="s">
        <v>17</v>
      </c>
      <c r="G3627" s="22">
        <v>0.5</v>
      </c>
    </row>
    <row r="3628" spans="1:7" x14ac:dyDescent="0.25">
      <c r="A3628">
        <v>3519709</v>
      </c>
      <c r="B3628" t="s">
        <v>1108</v>
      </c>
      <c r="C3628" s="1">
        <v>43937</v>
      </c>
      <c r="D3628">
        <v>1</v>
      </c>
      <c r="E3628">
        <v>78878</v>
      </c>
      <c r="F3628" t="s">
        <v>17</v>
      </c>
      <c r="G3628" s="22">
        <v>0.56999999999999995</v>
      </c>
    </row>
    <row r="3629" spans="1:7" x14ac:dyDescent="0.25">
      <c r="A3629">
        <v>3520509</v>
      </c>
      <c r="B3629" t="s">
        <v>1109</v>
      </c>
      <c r="C3629" s="1">
        <v>43937</v>
      </c>
      <c r="D3629">
        <v>1</v>
      </c>
      <c r="E3629">
        <v>251627</v>
      </c>
      <c r="F3629" t="s">
        <v>17</v>
      </c>
      <c r="G3629" s="22">
        <v>0.51</v>
      </c>
    </row>
    <row r="3630" spans="1:7" x14ac:dyDescent="0.25">
      <c r="A3630">
        <v>3522109</v>
      </c>
      <c r="B3630" t="s">
        <v>1110</v>
      </c>
      <c r="C3630" s="1">
        <v>43937</v>
      </c>
      <c r="D3630">
        <v>1</v>
      </c>
      <c r="E3630">
        <v>101816</v>
      </c>
      <c r="F3630" t="s">
        <v>17</v>
      </c>
      <c r="G3630" s="22">
        <v>0.57999999999999996</v>
      </c>
    </row>
    <row r="3631" spans="1:7" x14ac:dyDescent="0.25">
      <c r="A3631">
        <v>3522208</v>
      </c>
      <c r="B3631" t="s">
        <v>53</v>
      </c>
      <c r="C3631" s="1">
        <v>43937</v>
      </c>
      <c r="D3631">
        <v>1</v>
      </c>
      <c r="E3631">
        <v>175693</v>
      </c>
      <c r="F3631" t="s">
        <v>17</v>
      </c>
      <c r="G3631" s="22">
        <v>0.56000000000000005</v>
      </c>
    </row>
    <row r="3632" spans="1:7" x14ac:dyDescent="0.25">
      <c r="A3632">
        <v>3522307</v>
      </c>
      <c r="B3632" t="s">
        <v>1111</v>
      </c>
      <c r="C3632" s="1">
        <v>43937</v>
      </c>
      <c r="D3632">
        <v>1</v>
      </c>
      <c r="E3632">
        <v>163901</v>
      </c>
      <c r="F3632" t="s">
        <v>17</v>
      </c>
      <c r="G3632" s="22">
        <v>0.5</v>
      </c>
    </row>
    <row r="3633" spans="1:7" x14ac:dyDescent="0.25">
      <c r="A3633">
        <v>3522406</v>
      </c>
      <c r="B3633" t="s">
        <v>1112</v>
      </c>
      <c r="C3633" s="1">
        <v>43937</v>
      </c>
      <c r="D3633">
        <v>1</v>
      </c>
      <c r="E3633">
        <v>94354</v>
      </c>
      <c r="F3633" t="s">
        <v>17</v>
      </c>
      <c r="G3633" s="22">
        <v>0.45</v>
      </c>
    </row>
    <row r="3634" spans="1:7" x14ac:dyDescent="0.25">
      <c r="A3634">
        <v>3522505</v>
      </c>
      <c r="B3634" t="s">
        <v>55</v>
      </c>
      <c r="C3634" s="1">
        <v>43937</v>
      </c>
      <c r="D3634">
        <v>1</v>
      </c>
      <c r="E3634">
        <v>237700</v>
      </c>
      <c r="F3634" t="s">
        <v>17</v>
      </c>
      <c r="G3634" s="22">
        <v>0.52</v>
      </c>
    </row>
    <row r="3635" spans="1:7" x14ac:dyDescent="0.25">
      <c r="A3635">
        <v>3522604</v>
      </c>
      <c r="B3635" t="s">
        <v>1113</v>
      </c>
      <c r="C3635" s="1">
        <v>43937</v>
      </c>
      <c r="D3635">
        <v>1</v>
      </c>
      <c r="E3635">
        <v>74773</v>
      </c>
      <c r="F3635" t="s">
        <v>17</v>
      </c>
      <c r="G3635" s="22">
        <v>0.52</v>
      </c>
    </row>
    <row r="3636" spans="1:7" x14ac:dyDescent="0.25">
      <c r="A3636">
        <v>3523404</v>
      </c>
      <c r="B3636" t="s">
        <v>1114</v>
      </c>
      <c r="C3636" s="1">
        <v>43937</v>
      </c>
      <c r="D3636">
        <v>1</v>
      </c>
      <c r="E3636">
        <v>120858</v>
      </c>
      <c r="F3636" t="s">
        <v>17</v>
      </c>
      <c r="G3636" s="22">
        <v>0.46</v>
      </c>
    </row>
    <row r="3637" spans="1:7" x14ac:dyDescent="0.25">
      <c r="A3637">
        <v>3523909</v>
      </c>
      <c r="B3637" t="s">
        <v>1115</v>
      </c>
      <c r="C3637" s="1">
        <v>43937</v>
      </c>
      <c r="D3637">
        <v>1</v>
      </c>
      <c r="E3637">
        <v>173939</v>
      </c>
      <c r="F3637" t="s">
        <v>17</v>
      </c>
      <c r="G3637" s="22">
        <v>0.47</v>
      </c>
    </row>
    <row r="3638" spans="1:7" x14ac:dyDescent="0.25">
      <c r="A3638">
        <v>3524303</v>
      </c>
      <c r="B3638" t="s">
        <v>1116</v>
      </c>
      <c r="C3638" s="1">
        <v>43937</v>
      </c>
      <c r="D3638">
        <v>1</v>
      </c>
      <c r="E3638">
        <v>77263</v>
      </c>
      <c r="F3638" t="s">
        <v>17</v>
      </c>
      <c r="G3638" s="22">
        <v>0.42</v>
      </c>
    </row>
    <row r="3639" spans="1:7" x14ac:dyDescent="0.25">
      <c r="A3639">
        <v>3524402</v>
      </c>
      <c r="B3639" t="s">
        <v>1117</v>
      </c>
      <c r="C3639" s="1">
        <v>43937</v>
      </c>
      <c r="D3639">
        <v>1</v>
      </c>
      <c r="E3639">
        <v>233662</v>
      </c>
      <c r="F3639" t="s">
        <v>17</v>
      </c>
      <c r="G3639" s="22">
        <v>0.52</v>
      </c>
    </row>
    <row r="3640" spans="1:7" x14ac:dyDescent="0.25">
      <c r="A3640">
        <v>3525003</v>
      </c>
      <c r="B3640" t="s">
        <v>59</v>
      </c>
      <c r="C3640" s="1">
        <v>43937</v>
      </c>
      <c r="D3640">
        <v>1</v>
      </c>
      <c r="E3640">
        <v>124937</v>
      </c>
      <c r="F3640" t="s">
        <v>17</v>
      </c>
      <c r="G3640" s="22">
        <v>0.5</v>
      </c>
    </row>
    <row r="3641" spans="1:7" x14ac:dyDescent="0.25">
      <c r="A3641">
        <v>3525300</v>
      </c>
      <c r="B3641" t="s">
        <v>1118</v>
      </c>
      <c r="C3641" s="1">
        <v>43937</v>
      </c>
      <c r="D3641">
        <v>1</v>
      </c>
      <c r="E3641">
        <v>150252</v>
      </c>
      <c r="F3641" t="s">
        <v>17</v>
      </c>
      <c r="G3641" s="22">
        <v>0.48</v>
      </c>
    </row>
    <row r="3642" spans="1:7" x14ac:dyDescent="0.25">
      <c r="A3642">
        <v>3526704</v>
      </c>
      <c r="B3642" t="s">
        <v>1119</v>
      </c>
      <c r="C3642" s="1">
        <v>43937</v>
      </c>
      <c r="D3642">
        <v>1</v>
      </c>
      <c r="E3642">
        <v>103391</v>
      </c>
      <c r="F3642" t="s">
        <v>17</v>
      </c>
      <c r="G3642" s="22">
        <v>0.5</v>
      </c>
    </row>
    <row r="3643" spans="1:7" x14ac:dyDescent="0.25">
      <c r="A3643">
        <v>3527108</v>
      </c>
      <c r="B3643" t="s">
        <v>1120</v>
      </c>
      <c r="C3643" s="1">
        <v>43937</v>
      </c>
      <c r="D3643">
        <v>1</v>
      </c>
      <c r="E3643">
        <v>78013</v>
      </c>
      <c r="F3643" t="s">
        <v>17</v>
      </c>
      <c r="G3643" s="22">
        <v>0.46</v>
      </c>
    </row>
    <row r="3644" spans="1:7" x14ac:dyDescent="0.25">
      <c r="A3644">
        <v>3527207</v>
      </c>
      <c r="B3644" t="s">
        <v>1121</v>
      </c>
      <c r="C3644" s="1">
        <v>43937</v>
      </c>
      <c r="D3644">
        <v>1</v>
      </c>
      <c r="E3644">
        <v>88706</v>
      </c>
      <c r="F3644" t="s">
        <v>17</v>
      </c>
      <c r="G3644" s="22">
        <v>0.61</v>
      </c>
    </row>
    <row r="3645" spans="1:7" x14ac:dyDescent="0.25">
      <c r="A3645">
        <v>3528502</v>
      </c>
      <c r="B3645" t="s">
        <v>940</v>
      </c>
      <c r="C3645" s="1">
        <v>43937</v>
      </c>
      <c r="D3645">
        <v>1</v>
      </c>
      <c r="E3645">
        <v>100179</v>
      </c>
      <c r="F3645" t="s">
        <v>17</v>
      </c>
      <c r="G3645" s="22">
        <v>0.57999999999999996</v>
      </c>
    </row>
    <row r="3646" spans="1:7" x14ac:dyDescent="0.25">
      <c r="A3646">
        <v>3529005</v>
      </c>
      <c r="B3646" t="s">
        <v>1122</v>
      </c>
      <c r="C3646" s="1">
        <v>43937</v>
      </c>
      <c r="D3646">
        <v>1</v>
      </c>
      <c r="E3646">
        <v>238882</v>
      </c>
      <c r="F3646" t="s">
        <v>17</v>
      </c>
      <c r="G3646" s="22">
        <v>0.45</v>
      </c>
    </row>
    <row r="3647" spans="1:7" x14ac:dyDescent="0.25">
      <c r="A3647">
        <v>3529302</v>
      </c>
      <c r="B3647" t="s">
        <v>1123</v>
      </c>
      <c r="C3647" s="1">
        <v>43937</v>
      </c>
      <c r="D3647">
        <v>1</v>
      </c>
      <c r="E3647">
        <v>83170</v>
      </c>
      <c r="F3647" t="s">
        <v>17</v>
      </c>
      <c r="G3647" s="22">
        <v>0.45</v>
      </c>
    </row>
    <row r="3648" spans="1:7" x14ac:dyDescent="0.25">
      <c r="A3648">
        <v>3530706</v>
      </c>
      <c r="B3648" t="s">
        <v>1124</v>
      </c>
      <c r="C3648" s="1">
        <v>43937</v>
      </c>
      <c r="D3648">
        <v>1</v>
      </c>
      <c r="E3648">
        <v>151888</v>
      </c>
      <c r="F3648" t="s">
        <v>17</v>
      </c>
      <c r="G3648" s="22">
        <v>0.49</v>
      </c>
    </row>
    <row r="3649" spans="1:7" x14ac:dyDescent="0.25">
      <c r="A3649">
        <v>3530805</v>
      </c>
      <c r="B3649" t="s">
        <v>1125</v>
      </c>
      <c r="C3649" s="1">
        <v>43937</v>
      </c>
      <c r="D3649">
        <v>1</v>
      </c>
      <c r="E3649">
        <v>93189</v>
      </c>
      <c r="F3649" t="s">
        <v>17</v>
      </c>
      <c r="G3649" s="22">
        <v>0.5</v>
      </c>
    </row>
    <row r="3650" spans="1:7" x14ac:dyDescent="0.25">
      <c r="A3650">
        <v>3534708</v>
      </c>
      <c r="B3650" t="s">
        <v>1126</v>
      </c>
      <c r="C3650" s="1">
        <v>43937</v>
      </c>
      <c r="D3650">
        <v>1</v>
      </c>
      <c r="E3650">
        <v>113542</v>
      </c>
      <c r="F3650" t="s">
        <v>17</v>
      </c>
      <c r="G3650" s="22">
        <v>0.51</v>
      </c>
    </row>
    <row r="3651" spans="1:7" x14ac:dyDescent="0.25">
      <c r="A3651">
        <v>3536505</v>
      </c>
      <c r="B3651" t="s">
        <v>1127</v>
      </c>
      <c r="C3651" s="1">
        <v>43937</v>
      </c>
      <c r="D3651">
        <v>1</v>
      </c>
      <c r="E3651">
        <v>109424</v>
      </c>
      <c r="F3651" t="s">
        <v>17</v>
      </c>
      <c r="G3651" s="22">
        <v>0.49</v>
      </c>
    </row>
    <row r="3652" spans="1:7" x14ac:dyDescent="0.25">
      <c r="A3652">
        <v>3538006</v>
      </c>
      <c r="B3652" t="s">
        <v>1128</v>
      </c>
      <c r="C3652" s="1">
        <v>43937</v>
      </c>
      <c r="D3652">
        <v>1</v>
      </c>
      <c r="E3652">
        <v>168328</v>
      </c>
      <c r="F3652" t="s">
        <v>17</v>
      </c>
      <c r="G3652" s="22">
        <v>0.56000000000000005</v>
      </c>
    </row>
    <row r="3653" spans="1:7" x14ac:dyDescent="0.25">
      <c r="A3653">
        <v>3539301</v>
      </c>
      <c r="B3653" t="s">
        <v>1129</v>
      </c>
      <c r="C3653" s="1">
        <v>43937</v>
      </c>
      <c r="D3653">
        <v>1</v>
      </c>
      <c r="E3653">
        <v>76409</v>
      </c>
      <c r="F3653" t="s">
        <v>17</v>
      </c>
      <c r="G3653" s="22">
        <v>0.53</v>
      </c>
    </row>
    <row r="3654" spans="1:7" x14ac:dyDescent="0.25">
      <c r="A3654">
        <v>3539806</v>
      </c>
      <c r="B3654" t="s">
        <v>971</v>
      </c>
      <c r="C3654" s="1">
        <v>43937</v>
      </c>
      <c r="D3654">
        <v>1</v>
      </c>
      <c r="E3654">
        <v>117452</v>
      </c>
      <c r="F3654" t="s">
        <v>17</v>
      </c>
      <c r="G3654" s="22">
        <v>0.56000000000000005</v>
      </c>
    </row>
    <row r="3655" spans="1:7" x14ac:dyDescent="0.25">
      <c r="A3655">
        <v>3541406</v>
      </c>
      <c r="B3655" t="s">
        <v>1130</v>
      </c>
      <c r="C3655" s="1">
        <v>43937</v>
      </c>
      <c r="D3655">
        <v>1</v>
      </c>
      <c r="E3655">
        <v>228743</v>
      </c>
      <c r="F3655" t="s">
        <v>17</v>
      </c>
      <c r="G3655" s="22">
        <v>0.39</v>
      </c>
    </row>
    <row r="3656" spans="1:7" x14ac:dyDescent="0.25">
      <c r="A3656">
        <v>3543303</v>
      </c>
      <c r="B3656" t="s">
        <v>980</v>
      </c>
      <c r="C3656" s="1">
        <v>43937</v>
      </c>
      <c r="D3656">
        <v>1</v>
      </c>
      <c r="E3656">
        <v>123393</v>
      </c>
      <c r="F3656" t="s">
        <v>17</v>
      </c>
      <c r="G3656" s="22">
        <v>0.59</v>
      </c>
    </row>
    <row r="3657" spans="1:7" x14ac:dyDescent="0.25">
      <c r="A3657">
        <v>3543907</v>
      </c>
      <c r="B3657" t="s">
        <v>1131</v>
      </c>
      <c r="C3657" s="1">
        <v>43937</v>
      </c>
      <c r="D3657">
        <v>1</v>
      </c>
      <c r="E3657">
        <v>206424</v>
      </c>
      <c r="F3657" t="s">
        <v>17</v>
      </c>
      <c r="G3657" s="22">
        <v>0.51</v>
      </c>
    </row>
    <row r="3658" spans="1:7" x14ac:dyDescent="0.25">
      <c r="A3658">
        <v>3545209</v>
      </c>
      <c r="B3658" t="s">
        <v>1132</v>
      </c>
      <c r="C3658" s="1">
        <v>43937</v>
      </c>
      <c r="D3658">
        <v>1</v>
      </c>
      <c r="E3658">
        <v>118663</v>
      </c>
      <c r="F3658" t="s">
        <v>17</v>
      </c>
      <c r="G3658" s="22">
        <v>0.49</v>
      </c>
    </row>
    <row r="3659" spans="1:7" x14ac:dyDescent="0.25">
      <c r="A3659">
        <v>3545803</v>
      </c>
      <c r="B3659" t="s">
        <v>1133</v>
      </c>
      <c r="C3659" s="1">
        <v>43937</v>
      </c>
      <c r="D3659">
        <v>1</v>
      </c>
      <c r="E3659">
        <v>193475</v>
      </c>
      <c r="F3659" t="s">
        <v>17</v>
      </c>
      <c r="G3659" s="22">
        <v>0.46</v>
      </c>
    </row>
    <row r="3660" spans="1:7" x14ac:dyDescent="0.25">
      <c r="A3660">
        <v>3547304</v>
      </c>
      <c r="B3660" t="s">
        <v>1003</v>
      </c>
      <c r="C3660" s="1">
        <v>43937</v>
      </c>
      <c r="D3660">
        <v>1</v>
      </c>
      <c r="E3660">
        <v>139447</v>
      </c>
      <c r="F3660" t="s">
        <v>17</v>
      </c>
      <c r="G3660" s="22">
        <v>0.53</v>
      </c>
    </row>
    <row r="3661" spans="1:7" x14ac:dyDescent="0.25">
      <c r="A3661">
        <v>3548807</v>
      </c>
      <c r="B3661" t="s">
        <v>1035</v>
      </c>
      <c r="C3661" s="1">
        <v>43937</v>
      </c>
      <c r="D3661">
        <v>1</v>
      </c>
      <c r="E3661">
        <v>161127</v>
      </c>
      <c r="F3661" t="s">
        <v>17</v>
      </c>
      <c r="G3661" s="22">
        <v>0.49</v>
      </c>
    </row>
    <row r="3662" spans="1:7" x14ac:dyDescent="0.25">
      <c r="A3662">
        <v>3548906</v>
      </c>
      <c r="B3662" t="s">
        <v>1134</v>
      </c>
      <c r="C3662" s="1">
        <v>43937</v>
      </c>
      <c r="D3662">
        <v>1</v>
      </c>
      <c r="E3662">
        <v>251983</v>
      </c>
      <c r="F3662" t="s">
        <v>17</v>
      </c>
      <c r="G3662" s="22">
        <v>0.51</v>
      </c>
    </row>
    <row r="3663" spans="1:7" x14ac:dyDescent="0.25">
      <c r="A3663">
        <v>3549102</v>
      </c>
      <c r="B3663" t="s">
        <v>1135</v>
      </c>
      <c r="C3663" s="1">
        <v>43937</v>
      </c>
      <c r="D3663">
        <v>1</v>
      </c>
      <c r="E3663">
        <v>91211</v>
      </c>
      <c r="F3663" t="s">
        <v>17</v>
      </c>
      <c r="G3663" s="22">
        <v>0.52</v>
      </c>
    </row>
    <row r="3664" spans="1:7" x14ac:dyDescent="0.25">
      <c r="A3664">
        <v>3550605</v>
      </c>
      <c r="B3664" t="s">
        <v>1136</v>
      </c>
      <c r="C3664" s="1">
        <v>43937</v>
      </c>
      <c r="D3664">
        <v>1</v>
      </c>
      <c r="E3664">
        <v>91016</v>
      </c>
      <c r="F3664" t="s">
        <v>17</v>
      </c>
      <c r="G3664" s="22">
        <v>0.54</v>
      </c>
    </row>
    <row r="3665" spans="1:7" x14ac:dyDescent="0.25">
      <c r="A3665">
        <v>3550704</v>
      </c>
      <c r="B3665" t="s">
        <v>1137</v>
      </c>
      <c r="C3665" s="1">
        <v>43937</v>
      </c>
      <c r="D3665">
        <v>1</v>
      </c>
      <c r="E3665">
        <v>88980</v>
      </c>
      <c r="F3665" t="s">
        <v>17</v>
      </c>
      <c r="G3665" s="22">
        <v>0.67</v>
      </c>
    </row>
    <row r="3666" spans="1:7" x14ac:dyDescent="0.25">
      <c r="A3666">
        <v>3551702</v>
      </c>
      <c r="B3666" t="s">
        <v>1138</v>
      </c>
      <c r="C3666" s="1">
        <v>43937</v>
      </c>
      <c r="D3666">
        <v>1</v>
      </c>
      <c r="E3666">
        <v>125815</v>
      </c>
      <c r="F3666" t="s">
        <v>17</v>
      </c>
      <c r="G3666" s="22">
        <v>0.5</v>
      </c>
    </row>
    <row r="3667" spans="1:7" x14ac:dyDescent="0.25">
      <c r="A3667">
        <v>3552403</v>
      </c>
      <c r="B3667" t="s">
        <v>1139</v>
      </c>
      <c r="C3667" s="1">
        <v>43937</v>
      </c>
      <c r="D3667">
        <v>1</v>
      </c>
      <c r="E3667">
        <v>282441</v>
      </c>
      <c r="F3667" t="s">
        <v>17</v>
      </c>
      <c r="G3667" s="22">
        <v>0.45</v>
      </c>
    </row>
    <row r="3668" spans="1:7" x14ac:dyDescent="0.25">
      <c r="A3668">
        <v>3552502</v>
      </c>
      <c r="B3668" t="s">
        <v>93</v>
      </c>
      <c r="C3668" s="1">
        <v>43937</v>
      </c>
      <c r="D3668">
        <v>1</v>
      </c>
      <c r="E3668">
        <v>297637</v>
      </c>
      <c r="F3668" t="s">
        <v>17</v>
      </c>
      <c r="G3668" s="22">
        <v>0.54</v>
      </c>
    </row>
    <row r="3669" spans="1:7" x14ac:dyDescent="0.25">
      <c r="A3669">
        <v>3552809</v>
      </c>
      <c r="B3669" t="s">
        <v>1051</v>
      </c>
      <c r="C3669" s="1">
        <v>43937</v>
      </c>
      <c r="D3669">
        <v>1</v>
      </c>
      <c r="E3669">
        <v>289664</v>
      </c>
      <c r="F3669" t="s">
        <v>17</v>
      </c>
      <c r="G3669" s="22">
        <v>0.49</v>
      </c>
    </row>
    <row r="3670" spans="1:7" x14ac:dyDescent="0.25">
      <c r="A3670">
        <v>3554003</v>
      </c>
      <c r="B3670" t="s">
        <v>1140</v>
      </c>
      <c r="C3670" s="1">
        <v>43937</v>
      </c>
      <c r="D3670">
        <v>1</v>
      </c>
      <c r="E3670">
        <v>121766</v>
      </c>
      <c r="F3670" t="s">
        <v>17</v>
      </c>
      <c r="G3670" s="22">
        <v>0.51</v>
      </c>
    </row>
    <row r="3671" spans="1:7" x14ac:dyDescent="0.25">
      <c r="A3671">
        <v>3555406</v>
      </c>
      <c r="B3671" t="s">
        <v>1141</v>
      </c>
      <c r="C3671" s="1">
        <v>43937</v>
      </c>
      <c r="D3671">
        <v>1</v>
      </c>
      <c r="E3671">
        <v>90799</v>
      </c>
      <c r="F3671" t="s">
        <v>17</v>
      </c>
      <c r="G3671" s="22">
        <v>0.65</v>
      </c>
    </row>
    <row r="3672" spans="1:7" x14ac:dyDescent="0.25">
      <c r="A3672">
        <v>3556206</v>
      </c>
      <c r="B3672" t="s">
        <v>1142</v>
      </c>
      <c r="C3672" s="1">
        <v>43937</v>
      </c>
      <c r="D3672">
        <v>1</v>
      </c>
      <c r="E3672">
        <v>129193</v>
      </c>
      <c r="F3672" t="s">
        <v>17</v>
      </c>
      <c r="G3672" s="22">
        <v>0.5</v>
      </c>
    </row>
    <row r="3673" spans="1:7" x14ac:dyDescent="0.25">
      <c r="A3673">
        <v>3556503</v>
      </c>
      <c r="B3673" t="s">
        <v>1143</v>
      </c>
      <c r="C3673" s="1">
        <v>43937</v>
      </c>
      <c r="D3673">
        <v>1</v>
      </c>
      <c r="E3673">
        <v>121838</v>
      </c>
      <c r="F3673" t="s">
        <v>17</v>
      </c>
      <c r="G3673" s="22">
        <v>0.5</v>
      </c>
    </row>
    <row r="3674" spans="1:7" x14ac:dyDescent="0.25">
      <c r="A3674">
        <v>3556701</v>
      </c>
      <c r="B3674" t="s">
        <v>1144</v>
      </c>
      <c r="C3674" s="1">
        <v>43937</v>
      </c>
      <c r="D3674">
        <v>1</v>
      </c>
      <c r="E3674">
        <v>78728</v>
      </c>
      <c r="F3674" t="s">
        <v>17</v>
      </c>
      <c r="G3674" s="22">
        <v>0.53</v>
      </c>
    </row>
    <row r="3675" spans="1:7" x14ac:dyDescent="0.25">
      <c r="A3675">
        <v>3557006</v>
      </c>
      <c r="B3675" t="s">
        <v>1145</v>
      </c>
      <c r="C3675" s="1">
        <v>43937</v>
      </c>
      <c r="D3675">
        <v>1</v>
      </c>
      <c r="E3675">
        <v>122480</v>
      </c>
      <c r="F3675" t="s">
        <v>17</v>
      </c>
      <c r="G3675" s="22">
        <v>0.51</v>
      </c>
    </row>
    <row r="3676" spans="1:7" x14ac:dyDescent="0.25">
      <c r="A3676">
        <v>3557105</v>
      </c>
      <c r="B3676" t="s">
        <v>1146</v>
      </c>
      <c r="C3676" s="1">
        <v>43937</v>
      </c>
      <c r="D3676">
        <v>1</v>
      </c>
      <c r="E3676">
        <v>94547</v>
      </c>
      <c r="F3676" t="s">
        <v>17</v>
      </c>
      <c r="G3676" s="22">
        <v>0.54</v>
      </c>
    </row>
    <row r="3677" spans="1:7" x14ac:dyDescent="0.25">
      <c r="A3677">
        <v>3550308</v>
      </c>
      <c r="B3677" t="s">
        <v>1042</v>
      </c>
      <c r="C3677" s="1">
        <v>43938</v>
      </c>
      <c r="D3677">
        <v>1</v>
      </c>
      <c r="E3677">
        <v>12252023</v>
      </c>
      <c r="F3677" t="s">
        <v>17</v>
      </c>
      <c r="G3677" s="22">
        <v>0.49</v>
      </c>
    </row>
    <row r="3678" spans="1:7" x14ac:dyDescent="0.25">
      <c r="A3678">
        <v>3518800</v>
      </c>
      <c r="B3678" t="s">
        <v>51</v>
      </c>
      <c r="C3678" s="1">
        <v>43938</v>
      </c>
      <c r="D3678">
        <v>1</v>
      </c>
      <c r="E3678">
        <v>1379182</v>
      </c>
      <c r="F3678" t="s">
        <v>17</v>
      </c>
      <c r="G3678" s="22">
        <v>0.51</v>
      </c>
    </row>
    <row r="3679" spans="1:7" x14ac:dyDescent="0.25">
      <c r="A3679">
        <v>3509502</v>
      </c>
      <c r="B3679" t="s">
        <v>1071</v>
      </c>
      <c r="C3679" s="1">
        <v>43938</v>
      </c>
      <c r="D3679">
        <v>1</v>
      </c>
      <c r="E3679">
        <v>1204073</v>
      </c>
      <c r="F3679" t="s">
        <v>17</v>
      </c>
      <c r="G3679" s="22">
        <v>0.46</v>
      </c>
    </row>
    <row r="3680" spans="1:7" x14ac:dyDescent="0.25">
      <c r="A3680">
        <v>3548708</v>
      </c>
      <c r="B3680" t="s">
        <v>1027</v>
      </c>
      <c r="C3680" s="1">
        <v>43938</v>
      </c>
      <c r="D3680">
        <v>1</v>
      </c>
      <c r="E3680">
        <v>838936</v>
      </c>
      <c r="F3680" t="s">
        <v>17</v>
      </c>
      <c r="G3680" s="22">
        <v>0.49</v>
      </c>
    </row>
    <row r="3681" spans="1:7" x14ac:dyDescent="0.25">
      <c r="A3681">
        <v>3549904</v>
      </c>
      <c r="B3681" t="s">
        <v>1072</v>
      </c>
      <c r="C3681" s="1">
        <v>43938</v>
      </c>
      <c r="D3681">
        <v>1</v>
      </c>
      <c r="E3681">
        <v>721944</v>
      </c>
      <c r="F3681" t="s">
        <v>17</v>
      </c>
      <c r="G3681" s="22">
        <v>0.49</v>
      </c>
    </row>
    <row r="3682" spans="1:7" x14ac:dyDescent="0.25">
      <c r="A3682">
        <v>3547809</v>
      </c>
      <c r="B3682" t="s">
        <v>1011</v>
      </c>
      <c r="C3682" s="1">
        <v>43938</v>
      </c>
      <c r="D3682">
        <v>1</v>
      </c>
      <c r="E3682">
        <v>718773</v>
      </c>
      <c r="F3682" t="s">
        <v>17</v>
      </c>
      <c r="G3682" s="22">
        <v>0.5</v>
      </c>
    </row>
    <row r="3683" spans="1:7" x14ac:dyDescent="0.25">
      <c r="A3683">
        <v>3543402</v>
      </c>
      <c r="B3683" t="s">
        <v>1073</v>
      </c>
      <c r="C3683" s="1">
        <v>43938</v>
      </c>
      <c r="D3683">
        <v>1</v>
      </c>
      <c r="E3683">
        <v>703293</v>
      </c>
      <c r="F3683" t="s">
        <v>17</v>
      </c>
      <c r="G3683" s="22">
        <v>0.41</v>
      </c>
    </row>
    <row r="3684" spans="1:7" x14ac:dyDescent="0.25">
      <c r="A3684">
        <v>3534401</v>
      </c>
      <c r="B3684" t="s">
        <v>69</v>
      </c>
      <c r="C3684" s="1">
        <v>43938</v>
      </c>
      <c r="D3684">
        <v>1</v>
      </c>
      <c r="E3684">
        <v>698418</v>
      </c>
      <c r="F3684" t="s">
        <v>17</v>
      </c>
      <c r="G3684" s="22">
        <v>0.51</v>
      </c>
    </row>
    <row r="3685" spans="1:7" x14ac:dyDescent="0.25">
      <c r="A3685">
        <v>3552205</v>
      </c>
      <c r="B3685" t="s">
        <v>1074</v>
      </c>
      <c r="C3685" s="1">
        <v>43938</v>
      </c>
      <c r="D3685">
        <v>1</v>
      </c>
      <c r="E3685">
        <v>679378</v>
      </c>
      <c r="F3685" t="s">
        <v>17</v>
      </c>
      <c r="G3685" s="22">
        <v>0.46</v>
      </c>
    </row>
    <row r="3686" spans="1:7" x14ac:dyDescent="0.25">
      <c r="A3686">
        <v>3529401</v>
      </c>
      <c r="B3686" t="s">
        <v>949</v>
      </c>
      <c r="C3686" s="1">
        <v>43938</v>
      </c>
      <c r="D3686">
        <v>1</v>
      </c>
      <c r="E3686">
        <v>472912</v>
      </c>
      <c r="F3686" t="s">
        <v>17</v>
      </c>
      <c r="G3686" s="22">
        <v>0.52</v>
      </c>
    </row>
    <row r="3687" spans="1:7" x14ac:dyDescent="0.25">
      <c r="A3687">
        <v>3549805</v>
      </c>
      <c r="B3687" t="s">
        <v>1075</v>
      </c>
      <c r="C3687" s="1">
        <v>43938</v>
      </c>
      <c r="D3687">
        <v>1</v>
      </c>
      <c r="E3687">
        <v>460671</v>
      </c>
      <c r="F3687" t="s">
        <v>17</v>
      </c>
      <c r="G3687" s="22">
        <v>0.4</v>
      </c>
    </row>
    <row r="3688" spans="1:7" x14ac:dyDescent="0.25">
      <c r="A3688">
        <v>3530607</v>
      </c>
      <c r="B3688" t="s">
        <v>67</v>
      </c>
      <c r="C3688" s="1">
        <v>43938</v>
      </c>
      <c r="D3688">
        <v>1</v>
      </c>
      <c r="E3688">
        <v>445842</v>
      </c>
      <c r="F3688" t="s">
        <v>17</v>
      </c>
      <c r="G3688" s="22">
        <v>0.52</v>
      </c>
    </row>
    <row r="3689" spans="1:7" x14ac:dyDescent="0.25">
      <c r="A3689">
        <v>3548500</v>
      </c>
      <c r="B3689" t="s">
        <v>1076</v>
      </c>
      <c r="C3689" s="1">
        <v>43938</v>
      </c>
      <c r="D3689">
        <v>1</v>
      </c>
      <c r="E3689">
        <v>433311</v>
      </c>
      <c r="F3689" t="s">
        <v>17</v>
      </c>
      <c r="G3689" s="22">
        <v>0.48</v>
      </c>
    </row>
    <row r="3690" spans="1:7" x14ac:dyDescent="0.25">
      <c r="A3690">
        <v>3513801</v>
      </c>
      <c r="B3690" t="s">
        <v>37</v>
      </c>
      <c r="C3690" s="1">
        <v>43938</v>
      </c>
      <c r="D3690">
        <v>1</v>
      </c>
      <c r="E3690">
        <v>423884</v>
      </c>
      <c r="F3690" t="s">
        <v>17</v>
      </c>
      <c r="G3690" s="22">
        <v>0.52</v>
      </c>
    </row>
    <row r="3691" spans="1:7" x14ac:dyDescent="0.25">
      <c r="A3691">
        <v>3525904</v>
      </c>
      <c r="B3691" t="s">
        <v>1077</v>
      </c>
      <c r="C3691" s="1">
        <v>43938</v>
      </c>
      <c r="D3691">
        <v>1</v>
      </c>
      <c r="E3691">
        <v>418962</v>
      </c>
      <c r="F3691" t="s">
        <v>17</v>
      </c>
      <c r="G3691" s="22">
        <v>0.46</v>
      </c>
    </row>
    <row r="3692" spans="1:7" x14ac:dyDescent="0.25">
      <c r="A3692">
        <v>3538709</v>
      </c>
      <c r="B3692" t="s">
        <v>1078</v>
      </c>
      <c r="C3692" s="1">
        <v>43938</v>
      </c>
      <c r="D3692">
        <v>1</v>
      </c>
      <c r="E3692">
        <v>404142</v>
      </c>
      <c r="F3692" t="s">
        <v>17</v>
      </c>
      <c r="G3692" s="22">
        <v>0.46</v>
      </c>
    </row>
    <row r="3693" spans="1:7" x14ac:dyDescent="0.25">
      <c r="A3693">
        <v>3510609</v>
      </c>
      <c r="B3693" t="s">
        <v>824</v>
      </c>
      <c r="C3693" s="1">
        <v>43938</v>
      </c>
      <c r="D3693">
        <v>1</v>
      </c>
      <c r="E3693">
        <v>400927</v>
      </c>
      <c r="F3693" t="s">
        <v>17</v>
      </c>
      <c r="G3693" s="22">
        <v>0.52</v>
      </c>
    </row>
    <row r="3694" spans="1:7" x14ac:dyDescent="0.25">
      <c r="A3694">
        <v>3506003</v>
      </c>
      <c r="B3694" t="s">
        <v>1079</v>
      </c>
      <c r="C3694" s="1">
        <v>43938</v>
      </c>
      <c r="D3694">
        <v>1</v>
      </c>
      <c r="E3694">
        <v>376818</v>
      </c>
      <c r="F3694" t="s">
        <v>17</v>
      </c>
      <c r="G3694" s="22">
        <v>0.42</v>
      </c>
    </row>
    <row r="3695" spans="1:7" x14ac:dyDescent="0.25">
      <c r="A3695">
        <v>3523107</v>
      </c>
      <c r="B3695" t="s">
        <v>57</v>
      </c>
      <c r="C3695" s="1">
        <v>43938</v>
      </c>
      <c r="D3695">
        <v>1</v>
      </c>
      <c r="E3695">
        <v>370821</v>
      </c>
      <c r="F3695" t="s">
        <v>17</v>
      </c>
      <c r="G3695" s="22">
        <v>0.54</v>
      </c>
    </row>
    <row r="3696" spans="1:7" x14ac:dyDescent="0.25">
      <c r="A3696">
        <v>3551009</v>
      </c>
      <c r="B3696" t="s">
        <v>1080</v>
      </c>
      <c r="C3696" s="1">
        <v>43938</v>
      </c>
      <c r="D3696">
        <v>1</v>
      </c>
      <c r="E3696">
        <v>365798</v>
      </c>
      <c r="F3696" t="s">
        <v>17</v>
      </c>
      <c r="G3696" s="22">
        <v>0.56000000000000005</v>
      </c>
    </row>
    <row r="3697" spans="1:7" x14ac:dyDescent="0.25">
      <c r="A3697">
        <v>3516200</v>
      </c>
      <c r="B3697" t="s">
        <v>1081</v>
      </c>
      <c r="C3697" s="1">
        <v>43938</v>
      </c>
      <c r="D3697">
        <v>1</v>
      </c>
      <c r="E3697">
        <v>353187</v>
      </c>
      <c r="F3697" t="s">
        <v>17</v>
      </c>
      <c r="G3697" s="22">
        <v>0.44</v>
      </c>
    </row>
    <row r="3698" spans="1:7" x14ac:dyDescent="0.25">
      <c r="A3698">
        <v>3541000</v>
      </c>
      <c r="B3698" t="s">
        <v>1082</v>
      </c>
      <c r="C3698" s="1">
        <v>43938</v>
      </c>
      <c r="D3698">
        <v>1</v>
      </c>
      <c r="E3698">
        <v>325073</v>
      </c>
      <c r="F3698" t="s">
        <v>17</v>
      </c>
      <c r="G3698" s="22">
        <v>0.5</v>
      </c>
    </row>
    <row r="3699" spans="1:7" x14ac:dyDescent="0.25">
      <c r="A3699">
        <v>3518701</v>
      </c>
      <c r="B3699" t="s">
        <v>1083</v>
      </c>
      <c r="C3699" s="1">
        <v>43938</v>
      </c>
      <c r="D3699">
        <v>1</v>
      </c>
      <c r="E3699">
        <v>320459</v>
      </c>
      <c r="F3699" t="s">
        <v>17</v>
      </c>
      <c r="G3699" s="22">
        <v>0.54</v>
      </c>
    </row>
    <row r="3700" spans="1:7" x14ac:dyDescent="0.25">
      <c r="A3700">
        <v>3554102</v>
      </c>
      <c r="B3700" t="s">
        <v>1084</v>
      </c>
      <c r="C3700" s="1">
        <v>43938</v>
      </c>
      <c r="D3700">
        <v>1</v>
      </c>
      <c r="E3700">
        <v>314924</v>
      </c>
      <c r="F3700" t="s">
        <v>17</v>
      </c>
      <c r="G3700" s="22">
        <v>0.49</v>
      </c>
    </row>
    <row r="3701" spans="1:7" x14ac:dyDescent="0.25">
      <c r="A3701">
        <v>3526902</v>
      </c>
      <c r="B3701" t="s">
        <v>1085</v>
      </c>
      <c r="C3701" s="1">
        <v>43938</v>
      </c>
      <c r="D3701">
        <v>1</v>
      </c>
      <c r="E3701">
        <v>306114</v>
      </c>
      <c r="F3701" t="s">
        <v>17</v>
      </c>
      <c r="G3701" s="22">
        <v>0.39</v>
      </c>
    </row>
    <row r="3702" spans="1:7" x14ac:dyDescent="0.25">
      <c r="B3702" t="s">
        <v>1086</v>
      </c>
      <c r="C3702" s="1">
        <v>43938</v>
      </c>
      <c r="D3702">
        <v>1</v>
      </c>
      <c r="G3702" s="22">
        <v>0.49</v>
      </c>
    </row>
    <row r="3703" spans="1:7" x14ac:dyDescent="0.25">
      <c r="A3703">
        <v>3501608</v>
      </c>
      <c r="B3703" t="s">
        <v>1087</v>
      </c>
      <c r="C3703" s="1">
        <v>43938</v>
      </c>
      <c r="D3703">
        <v>1</v>
      </c>
      <c r="E3703">
        <v>239597</v>
      </c>
      <c r="F3703" t="s">
        <v>17</v>
      </c>
      <c r="G3703" s="22">
        <v>0.45</v>
      </c>
    </row>
    <row r="3704" spans="1:7" x14ac:dyDescent="0.25">
      <c r="A3704">
        <v>3501905</v>
      </c>
      <c r="B3704" t="s">
        <v>1088</v>
      </c>
      <c r="C3704" s="1">
        <v>43938</v>
      </c>
      <c r="D3704">
        <v>1</v>
      </c>
      <c r="E3704">
        <v>72195</v>
      </c>
      <c r="F3704" t="s">
        <v>17</v>
      </c>
      <c r="G3704" s="22">
        <v>0.51</v>
      </c>
    </row>
    <row r="3705" spans="1:7" x14ac:dyDescent="0.25">
      <c r="A3705">
        <v>3502804</v>
      </c>
      <c r="B3705" t="s">
        <v>1089</v>
      </c>
      <c r="C3705" s="1">
        <v>43938</v>
      </c>
      <c r="D3705">
        <v>1</v>
      </c>
      <c r="E3705">
        <v>197016</v>
      </c>
      <c r="F3705" t="s">
        <v>17</v>
      </c>
      <c r="G3705" s="22">
        <v>0.41</v>
      </c>
    </row>
    <row r="3706" spans="1:7" x14ac:dyDescent="0.25">
      <c r="A3706">
        <v>3503208</v>
      </c>
      <c r="B3706" t="s">
        <v>1090</v>
      </c>
      <c r="C3706" s="1">
        <v>43938</v>
      </c>
      <c r="D3706">
        <v>1</v>
      </c>
      <c r="E3706">
        <v>236072</v>
      </c>
      <c r="F3706" t="s">
        <v>17</v>
      </c>
      <c r="G3706" s="22">
        <v>0.43</v>
      </c>
    </row>
    <row r="3707" spans="1:7" x14ac:dyDescent="0.25">
      <c r="A3707">
        <v>3503307</v>
      </c>
      <c r="B3707" t="s">
        <v>1091</v>
      </c>
      <c r="C3707" s="1">
        <v>43938</v>
      </c>
      <c r="D3707">
        <v>1</v>
      </c>
      <c r="E3707">
        <v>134236</v>
      </c>
      <c r="F3707" t="s">
        <v>17</v>
      </c>
      <c r="G3707" s="22">
        <v>0.48</v>
      </c>
    </row>
    <row r="3708" spans="1:7" x14ac:dyDescent="0.25">
      <c r="A3708">
        <v>3503901</v>
      </c>
      <c r="B3708" t="s">
        <v>791</v>
      </c>
      <c r="C3708" s="1">
        <v>43938</v>
      </c>
      <c r="D3708">
        <v>1</v>
      </c>
      <c r="E3708">
        <v>89824</v>
      </c>
      <c r="F3708" t="s">
        <v>17</v>
      </c>
      <c r="G3708" s="22">
        <v>0.52</v>
      </c>
    </row>
    <row r="3709" spans="1:7" x14ac:dyDescent="0.25">
      <c r="A3709">
        <v>3504008</v>
      </c>
      <c r="B3709" t="s">
        <v>1092</v>
      </c>
      <c r="C3709" s="1">
        <v>43938</v>
      </c>
      <c r="D3709">
        <v>1</v>
      </c>
      <c r="E3709">
        <v>104386</v>
      </c>
      <c r="F3709" t="s">
        <v>17</v>
      </c>
      <c r="G3709" s="22">
        <v>0.46</v>
      </c>
    </row>
    <row r="3710" spans="1:7" x14ac:dyDescent="0.25">
      <c r="A3710">
        <v>3504107</v>
      </c>
      <c r="B3710" t="s">
        <v>1093</v>
      </c>
      <c r="C3710" s="1">
        <v>43938</v>
      </c>
      <c r="D3710">
        <v>1</v>
      </c>
      <c r="E3710">
        <v>142761</v>
      </c>
      <c r="F3710" t="s">
        <v>17</v>
      </c>
      <c r="G3710" s="22">
        <v>0.5</v>
      </c>
    </row>
    <row r="3711" spans="1:7" x14ac:dyDescent="0.25">
      <c r="A3711">
        <v>3504503</v>
      </c>
      <c r="B3711" t="s">
        <v>1094</v>
      </c>
      <c r="C3711" s="1">
        <v>43938</v>
      </c>
      <c r="D3711">
        <v>1</v>
      </c>
      <c r="E3711">
        <v>90655</v>
      </c>
      <c r="F3711" t="s">
        <v>17</v>
      </c>
      <c r="G3711" s="22">
        <v>0.5</v>
      </c>
    </row>
    <row r="3712" spans="1:7" x14ac:dyDescent="0.25">
      <c r="A3712">
        <v>3505500</v>
      </c>
      <c r="B3712" t="s">
        <v>1095</v>
      </c>
      <c r="C3712" s="1">
        <v>43938</v>
      </c>
      <c r="D3712">
        <v>1</v>
      </c>
      <c r="E3712">
        <v>122098</v>
      </c>
      <c r="F3712" t="s">
        <v>17</v>
      </c>
      <c r="G3712" s="22">
        <v>0.4</v>
      </c>
    </row>
    <row r="3713" spans="1:7" x14ac:dyDescent="0.25">
      <c r="A3713">
        <v>3505708</v>
      </c>
      <c r="B3713" t="s">
        <v>23</v>
      </c>
      <c r="C3713" s="1">
        <v>43938</v>
      </c>
      <c r="D3713">
        <v>1</v>
      </c>
      <c r="E3713">
        <v>274182</v>
      </c>
      <c r="F3713" t="s">
        <v>17</v>
      </c>
      <c r="G3713" s="22">
        <v>0.44</v>
      </c>
    </row>
    <row r="3714" spans="1:7" x14ac:dyDescent="0.25">
      <c r="A3714">
        <v>3506102</v>
      </c>
      <c r="B3714" t="s">
        <v>1096</v>
      </c>
      <c r="C3714" s="1">
        <v>43938</v>
      </c>
      <c r="D3714">
        <v>1</v>
      </c>
      <c r="E3714">
        <v>77496</v>
      </c>
      <c r="F3714" t="s">
        <v>17</v>
      </c>
      <c r="G3714" s="22">
        <v>0.55000000000000004</v>
      </c>
    </row>
    <row r="3715" spans="1:7" x14ac:dyDescent="0.25">
      <c r="A3715">
        <v>3506508</v>
      </c>
      <c r="B3715" t="s">
        <v>1097</v>
      </c>
      <c r="C3715" s="1">
        <v>43938</v>
      </c>
      <c r="D3715">
        <v>1</v>
      </c>
      <c r="E3715">
        <v>123638</v>
      </c>
      <c r="F3715" t="s">
        <v>17</v>
      </c>
      <c r="G3715" s="22">
        <v>0.48</v>
      </c>
    </row>
    <row r="3716" spans="1:7" x14ac:dyDescent="0.25">
      <c r="A3716">
        <v>3507506</v>
      </c>
      <c r="B3716" t="s">
        <v>1098</v>
      </c>
      <c r="C3716" s="1">
        <v>43938</v>
      </c>
      <c r="D3716">
        <v>1</v>
      </c>
      <c r="E3716">
        <v>146497</v>
      </c>
      <c r="F3716" t="s">
        <v>17</v>
      </c>
      <c r="G3716" s="22">
        <v>0.49</v>
      </c>
    </row>
    <row r="3717" spans="1:7" x14ac:dyDescent="0.25">
      <c r="A3717">
        <v>3507605</v>
      </c>
      <c r="B3717" t="s">
        <v>1099</v>
      </c>
      <c r="C3717" s="1">
        <v>43938</v>
      </c>
      <c r="D3717">
        <v>1</v>
      </c>
      <c r="E3717">
        <v>168668</v>
      </c>
      <c r="F3717" t="s">
        <v>17</v>
      </c>
      <c r="G3717" s="22">
        <v>0.47</v>
      </c>
    </row>
    <row r="3718" spans="1:7" x14ac:dyDescent="0.25">
      <c r="A3718">
        <v>3508504</v>
      </c>
      <c r="B3718" t="s">
        <v>1100</v>
      </c>
      <c r="C3718" s="1">
        <v>43938</v>
      </c>
      <c r="D3718">
        <v>1</v>
      </c>
      <c r="E3718">
        <v>94263</v>
      </c>
      <c r="F3718" t="s">
        <v>17</v>
      </c>
      <c r="G3718" s="22">
        <v>0.56999999999999995</v>
      </c>
    </row>
    <row r="3719" spans="1:7" x14ac:dyDescent="0.25">
      <c r="A3719">
        <v>3509007</v>
      </c>
      <c r="B3719" t="s">
        <v>27</v>
      </c>
      <c r="C3719" s="1">
        <v>43938</v>
      </c>
      <c r="D3719">
        <v>1</v>
      </c>
      <c r="E3719">
        <v>101470</v>
      </c>
      <c r="F3719" t="s">
        <v>17</v>
      </c>
      <c r="G3719" s="22">
        <v>0.54</v>
      </c>
    </row>
    <row r="3720" spans="1:7" x14ac:dyDescent="0.25">
      <c r="A3720">
        <v>3509205</v>
      </c>
      <c r="B3720" t="s">
        <v>30</v>
      </c>
      <c r="C3720" s="1">
        <v>43938</v>
      </c>
      <c r="D3720">
        <v>1</v>
      </c>
      <c r="E3720">
        <v>76801</v>
      </c>
      <c r="F3720" t="s">
        <v>17</v>
      </c>
      <c r="G3720" s="22">
        <v>0.53</v>
      </c>
    </row>
    <row r="3721" spans="1:7" x14ac:dyDescent="0.25">
      <c r="A3721">
        <v>3509601</v>
      </c>
      <c r="B3721" t="s">
        <v>1101</v>
      </c>
      <c r="C3721" s="1">
        <v>43938</v>
      </c>
      <c r="D3721">
        <v>1</v>
      </c>
      <c r="E3721">
        <v>84650</v>
      </c>
      <c r="F3721" t="s">
        <v>17</v>
      </c>
      <c r="G3721" s="22">
        <v>0.54</v>
      </c>
    </row>
    <row r="3722" spans="1:7" x14ac:dyDescent="0.25">
      <c r="A3722">
        <v>3510500</v>
      </c>
      <c r="B3722" t="s">
        <v>1102</v>
      </c>
      <c r="C3722" s="1">
        <v>43938</v>
      </c>
      <c r="D3722">
        <v>1</v>
      </c>
      <c r="E3722">
        <v>121532</v>
      </c>
      <c r="F3722" t="s">
        <v>17</v>
      </c>
      <c r="G3722" s="22">
        <v>0.56999999999999995</v>
      </c>
    </row>
    <row r="3723" spans="1:7" x14ac:dyDescent="0.25">
      <c r="A3723">
        <v>3511102</v>
      </c>
      <c r="B3723" t="s">
        <v>1103</v>
      </c>
      <c r="C3723" s="1">
        <v>43938</v>
      </c>
      <c r="D3723">
        <v>1</v>
      </c>
      <c r="E3723">
        <v>121862</v>
      </c>
      <c r="F3723" t="s">
        <v>17</v>
      </c>
      <c r="G3723" s="22">
        <v>0.4</v>
      </c>
    </row>
    <row r="3724" spans="1:7" x14ac:dyDescent="0.25">
      <c r="A3724">
        <v>3513009</v>
      </c>
      <c r="B3724" t="s">
        <v>34</v>
      </c>
      <c r="C3724" s="1">
        <v>43938</v>
      </c>
      <c r="D3724">
        <v>1</v>
      </c>
      <c r="E3724">
        <v>249210</v>
      </c>
      <c r="F3724" t="s">
        <v>17</v>
      </c>
      <c r="G3724" s="22">
        <v>0.51</v>
      </c>
    </row>
    <row r="3725" spans="1:7" x14ac:dyDescent="0.25">
      <c r="A3725">
        <v>3513405</v>
      </c>
      <c r="B3725" t="s">
        <v>1104</v>
      </c>
      <c r="C3725" s="1">
        <v>43938</v>
      </c>
      <c r="D3725">
        <v>1</v>
      </c>
      <c r="E3725">
        <v>82238</v>
      </c>
      <c r="F3725" t="s">
        <v>17</v>
      </c>
      <c r="G3725" s="22">
        <v>0.6</v>
      </c>
    </row>
    <row r="3726" spans="1:7" x14ac:dyDescent="0.25">
      <c r="A3726">
        <v>3513504</v>
      </c>
      <c r="B3726" t="s">
        <v>1105</v>
      </c>
      <c r="C3726" s="1">
        <v>43938</v>
      </c>
      <c r="D3726">
        <v>1</v>
      </c>
      <c r="E3726">
        <v>130705</v>
      </c>
      <c r="F3726" t="s">
        <v>17</v>
      </c>
      <c r="G3726" s="22">
        <v>0.49</v>
      </c>
    </row>
    <row r="3727" spans="1:7" x14ac:dyDescent="0.25">
      <c r="A3727">
        <v>3515004</v>
      </c>
      <c r="B3727" t="s">
        <v>40</v>
      </c>
      <c r="C3727" s="1">
        <v>43938</v>
      </c>
      <c r="D3727">
        <v>1</v>
      </c>
      <c r="E3727">
        <v>273726</v>
      </c>
      <c r="F3727" t="s">
        <v>17</v>
      </c>
      <c r="G3727" s="22">
        <v>0.5</v>
      </c>
    </row>
    <row r="3728" spans="1:7" x14ac:dyDescent="0.25">
      <c r="A3728">
        <v>3515707</v>
      </c>
      <c r="B3728" t="s">
        <v>44</v>
      </c>
      <c r="C3728" s="1">
        <v>43938</v>
      </c>
      <c r="D3728">
        <v>1</v>
      </c>
      <c r="E3728">
        <v>194276</v>
      </c>
      <c r="F3728" t="s">
        <v>17</v>
      </c>
      <c r="G3728" s="22">
        <v>0.51</v>
      </c>
    </row>
    <row r="3729" spans="1:7" x14ac:dyDescent="0.25">
      <c r="A3729">
        <v>3516309</v>
      </c>
      <c r="B3729" t="s">
        <v>46</v>
      </c>
      <c r="C3729" s="1">
        <v>43938</v>
      </c>
      <c r="D3729">
        <v>1</v>
      </c>
      <c r="E3729">
        <v>175844</v>
      </c>
      <c r="F3729" t="s">
        <v>17</v>
      </c>
      <c r="G3729" s="22">
        <v>0.49</v>
      </c>
    </row>
    <row r="3730" spans="1:7" x14ac:dyDescent="0.25">
      <c r="A3730">
        <v>3516408</v>
      </c>
      <c r="B3730" t="s">
        <v>48</v>
      </c>
      <c r="C3730" s="1">
        <v>43938</v>
      </c>
      <c r="D3730">
        <v>1</v>
      </c>
      <c r="E3730">
        <v>154489</v>
      </c>
      <c r="F3730" t="s">
        <v>17</v>
      </c>
      <c r="G3730" s="22">
        <v>0.52</v>
      </c>
    </row>
    <row r="3731" spans="1:7" x14ac:dyDescent="0.25">
      <c r="A3731">
        <v>3518404</v>
      </c>
      <c r="B3731" t="s">
        <v>1106</v>
      </c>
      <c r="C3731" s="1">
        <v>43938</v>
      </c>
      <c r="D3731">
        <v>1</v>
      </c>
      <c r="E3731">
        <v>121798</v>
      </c>
      <c r="F3731" t="s">
        <v>17</v>
      </c>
      <c r="G3731" s="22">
        <v>0.54</v>
      </c>
    </row>
    <row r="3732" spans="1:7" x14ac:dyDescent="0.25">
      <c r="A3732">
        <v>3519071</v>
      </c>
      <c r="B3732" t="s">
        <v>1107</v>
      </c>
      <c r="C3732" s="1">
        <v>43938</v>
      </c>
      <c r="D3732">
        <v>1</v>
      </c>
      <c r="E3732">
        <v>230851</v>
      </c>
      <c r="F3732" t="s">
        <v>17</v>
      </c>
      <c r="G3732" s="22">
        <v>0.5</v>
      </c>
    </row>
    <row r="3733" spans="1:7" x14ac:dyDescent="0.25">
      <c r="A3733">
        <v>3519709</v>
      </c>
      <c r="B3733" t="s">
        <v>1108</v>
      </c>
      <c r="C3733" s="1">
        <v>43938</v>
      </c>
      <c r="D3733">
        <v>1</v>
      </c>
      <c r="E3733">
        <v>78878</v>
      </c>
      <c r="F3733" t="s">
        <v>17</v>
      </c>
      <c r="G3733" s="22">
        <v>0.56999999999999995</v>
      </c>
    </row>
    <row r="3734" spans="1:7" x14ac:dyDescent="0.25">
      <c r="A3734">
        <v>3520509</v>
      </c>
      <c r="B3734" t="s">
        <v>1109</v>
      </c>
      <c r="C3734" s="1">
        <v>43938</v>
      </c>
      <c r="D3734">
        <v>1</v>
      </c>
      <c r="E3734">
        <v>251627</v>
      </c>
      <c r="F3734" t="s">
        <v>17</v>
      </c>
      <c r="G3734" s="22">
        <v>0.49</v>
      </c>
    </row>
    <row r="3735" spans="1:7" x14ac:dyDescent="0.25">
      <c r="A3735">
        <v>3522109</v>
      </c>
      <c r="B3735" t="s">
        <v>1110</v>
      </c>
      <c r="C3735" s="1">
        <v>43938</v>
      </c>
      <c r="D3735">
        <v>1</v>
      </c>
      <c r="E3735">
        <v>101816</v>
      </c>
      <c r="F3735" t="s">
        <v>17</v>
      </c>
      <c r="G3735" s="22">
        <v>0.56999999999999995</v>
      </c>
    </row>
    <row r="3736" spans="1:7" x14ac:dyDescent="0.25">
      <c r="A3736">
        <v>3522208</v>
      </c>
      <c r="B3736" t="s">
        <v>53</v>
      </c>
      <c r="C3736" s="1">
        <v>43938</v>
      </c>
      <c r="D3736">
        <v>1</v>
      </c>
      <c r="E3736">
        <v>175693</v>
      </c>
      <c r="F3736" t="s">
        <v>17</v>
      </c>
      <c r="G3736" s="22">
        <v>0.55000000000000004</v>
      </c>
    </row>
    <row r="3737" spans="1:7" x14ac:dyDescent="0.25">
      <c r="A3737">
        <v>3522307</v>
      </c>
      <c r="B3737" t="s">
        <v>1111</v>
      </c>
      <c r="C3737" s="1">
        <v>43938</v>
      </c>
      <c r="D3737">
        <v>1</v>
      </c>
      <c r="E3737">
        <v>163901</v>
      </c>
      <c r="F3737" t="s">
        <v>17</v>
      </c>
      <c r="G3737" s="22">
        <v>0.49</v>
      </c>
    </row>
    <row r="3738" spans="1:7" x14ac:dyDescent="0.25">
      <c r="A3738">
        <v>3522406</v>
      </c>
      <c r="B3738" t="s">
        <v>1112</v>
      </c>
      <c r="C3738" s="1">
        <v>43938</v>
      </c>
      <c r="D3738">
        <v>1</v>
      </c>
      <c r="E3738">
        <v>94354</v>
      </c>
      <c r="F3738" t="s">
        <v>17</v>
      </c>
      <c r="G3738" s="22">
        <v>0.47</v>
      </c>
    </row>
    <row r="3739" spans="1:7" x14ac:dyDescent="0.25">
      <c r="A3739">
        <v>3522505</v>
      </c>
      <c r="B3739" t="s">
        <v>55</v>
      </c>
      <c r="C3739" s="1">
        <v>43938</v>
      </c>
      <c r="D3739">
        <v>1</v>
      </c>
      <c r="E3739">
        <v>237700</v>
      </c>
      <c r="F3739" t="s">
        <v>17</v>
      </c>
      <c r="G3739" s="22">
        <v>0.52</v>
      </c>
    </row>
    <row r="3740" spans="1:7" x14ac:dyDescent="0.25">
      <c r="A3740">
        <v>3522604</v>
      </c>
      <c r="B3740" t="s">
        <v>1113</v>
      </c>
      <c r="C3740" s="1">
        <v>43938</v>
      </c>
      <c r="D3740">
        <v>1</v>
      </c>
      <c r="E3740">
        <v>74773</v>
      </c>
      <c r="F3740" t="s">
        <v>17</v>
      </c>
      <c r="G3740" s="22">
        <v>0.5</v>
      </c>
    </row>
    <row r="3741" spans="1:7" x14ac:dyDescent="0.25">
      <c r="A3741">
        <v>3523404</v>
      </c>
      <c r="B3741" t="s">
        <v>1114</v>
      </c>
      <c r="C3741" s="1">
        <v>43938</v>
      </c>
      <c r="D3741">
        <v>1</v>
      </c>
      <c r="E3741">
        <v>120858</v>
      </c>
      <c r="F3741" t="s">
        <v>17</v>
      </c>
      <c r="G3741" s="22">
        <v>0.44</v>
      </c>
    </row>
    <row r="3742" spans="1:7" x14ac:dyDescent="0.25">
      <c r="A3742">
        <v>3523909</v>
      </c>
      <c r="B3742" t="s">
        <v>1115</v>
      </c>
      <c r="C3742" s="1">
        <v>43938</v>
      </c>
      <c r="D3742">
        <v>1</v>
      </c>
      <c r="E3742">
        <v>173939</v>
      </c>
      <c r="F3742" t="s">
        <v>17</v>
      </c>
      <c r="G3742" s="22">
        <v>0.47</v>
      </c>
    </row>
    <row r="3743" spans="1:7" x14ac:dyDescent="0.25">
      <c r="A3743">
        <v>3524303</v>
      </c>
      <c r="B3743" t="s">
        <v>1116</v>
      </c>
      <c r="C3743" s="1">
        <v>43938</v>
      </c>
      <c r="D3743">
        <v>1</v>
      </c>
      <c r="E3743">
        <v>77263</v>
      </c>
      <c r="F3743" t="s">
        <v>17</v>
      </c>
      <c r="G3743" s="22">
        <v>0.45</v>
      </c>
    </row>
    <row r="3744" spans="1:7" x14ac:dyDescent="0.25">
      <c r="A3744">
        <v>3524402</v>
      </c>
      <c r="B3744" t="s">
        <v>1117</v>
      </c>
      <c r="C3744" s="1">
        <v>43938</v>
      </c>
      <c r="D3744">
        <v>1</v>
      </c>
      <c r="E3744">
        <v>233662</v>
      </c>
      <c r="F3744" t="s">
        <v>17</v>
      </c>
      <c r="G3744" s="22">
        <v>0.52</v>
      </c>
    </row>
    <row r="3745" spans="1:7" x14ac:dyDescent="0.25">
      <c r="A3745">
        <v>3525003</v>
      </c>
      <c r="B3745" t="s">
        <v>59</v>
      </c>
      <c r="C3745" s="1">
        <v>43938</v>
      </c>
      <c r="D3745">
        <v>1</v>
      </c>
      <c r="E3745">
        <v>124937</v>
      </c>
      <c r="F3745" t="s">
        <v>17</v>
      </c>
      <c r="G3745" s="22">
        <v>0.5</v>
      </c>
    </row>
    <row r="3746" spans="1:7" x14ac:dyDescent="0.25">
      <c r="A3746">
        <v>3525300</v>
      </c>
      <c r="B3746" t="s">
        <v>1118</v>
      </c>
      <c r="C3746" s="1">
        <v>43938</v>
      </c>
      <c r="D3746">
        <v>1</v>
      </c>
      <c r="E3746">
        <v>150252</v>
      </c>
      <c r="F3746" t="s">
        <v>17</v>
      </c>
      <c r="G3746" s="22">
        <v>0.47</v>
      </c>
    </row>
    <row r="3747" spans="1:7" x14ac:dyDescent="0.25">
      <c r="A3747">
        <v>3526704</v>
      </c>
      <c r="B3747" t="s">
        <v>1119</v>
      </c>
      <c r="C3747" s="1">
        <v>43938</v>
      </c>
      <c r="D3747">
        <v>1</v>
      </c>
      <c r="E3747">
        <v>103391</v>
      </c>
      <c r="F3747" t="s">
        <v>17</v>
      </c>
      <c r="G3747" s="22">
        <v>0.5</v>
      </c>
    </row>
    <row r="3748" spans="1:7" x14ac:dyDescent="0.25">
      <c r="A3748">
        <v>3527108</v>
      </c>
      <c r="B3748" t="s">
        <v>1120</v>
      </c>
      <c r="C3748" s="1">
        <v>43938</v>
      </c>
      <c r="D3748">
        <v>1</v>
      </c>
      <c r="E3748">
        <v>78013</v>
      </c>
      <c r="F3748" t="s">
        <v>17</v>
      </c>
      <c r="G3748" s="22">
        <v>0.46</v>
      </c>
    </row>
    <row r="3749" spans="1:7" x14ac:dyDescent="0.25">
      <c r="A3749">
        <v>3527207</v>
      </c>
      <c r="B3749" t="s">
        <v>1121</v>
      </c>
      <c r="C3749" s="1">
        <v>43938</v>
      </c>
      <c r="D3749">
        <v>1</v>
      </c>
      <c r="E3749">
        <v>88706</v>
      </c>
      <c r="F3749" t="s">
        <v>17</v>
      </c>
      <c r="G3749" s="22">
        <v>0.61</v>
      </c>
    </row>
    <row r="3750" spans="1:7" x14ac:dyDescent="0.25">
      <c r="A3750">
        <v>3528502</v>
      </c>
      <c r="B3750" t="s">
        <v>940</v>
      </c>
      <c r="C3750" s="1">
        <v>43938</v>
      </c>
      <c r="D3750">
        <v>1</v>
      </c>
      <c r="E3750">
        <v>100179</v>
      </c>
      <c r="F3750" t="s">
        <v>17</v>
      </c>
      <c r="G3750" s="22">
        <v>0.56000000000000005</v>
      </c>
    </row>
    <row r="3751" spans="1:7" x14ac:dyDescent="0.25">
      <c r="A3751">
        <v>3529005</v>
      </c>
      <c r="B3751" t="s">
        <v>1122</v>
      </c>
      <c r="C3751" s="1">
        <v>43938</v>
      </c>
      <c r="D3751">
        <v>1</v>
      </c>
      <c r="E3751">
        <v>238882</v>
      </c>
      <c r="F3751" t="s">
        <v>17</v>
      </c>
      <c r="G3751" s="22">
        <v>0.45</v>
      </c>
    </row>
    <row r="3752" spans="1:7" x14ac:dyDescent="0.25">
      <c r="A3752">
        <v>3529302</v>
      </c>
      <c r="B3752" t="s">
        <v>1123</v>
      </c>
      <c r="C3752" s="1">
        <v>43938</v>
      </c>
      <c r="D3752">
        <v>1</v>
      </c>
      <c r="E3752">
        <v>83170</v>
      </c>
      <c r="F3752" t="s">
        <v>17</v>
      </c>
      <c r="G3752" s="22">
        <v>0.43</v>
      </c>
    </row>
    <row r="3753" spans="1:7" x14ac:dyDescent="0.25">
      <c r="A3753">
        <v>3530706</v>
      </c>
      <c r="B3753" t="s">
        <v>1124</v>
      </c>
      <c r="C3753" s="1">
        <v>43938</v>
      </c>
      <c r="D3753">
        <v>1</v>
      </c>
      <c r="E3753">
        <v>151888</v>
      </c>
      <c r="F3753" t="s">
        <v>17</v>
      </c>
      <c r="G3753" s="22">
        <v>0.48</v>
      </c>
    </row>
    <row r="3754" spans="1:7" x14ac:dyDescent="0.25">
      <c r="A3754">
        <v>3530805</v>
      </c>
      <c r="B3754" t="s">
        <v>1125</v>
      </c>
      <c r="C3754" s="1">
        <v>43938</v>
      </c>
      <c r="D3754">
        <v>1</v>
      </c>
      <c r="E3754">
        <v>93189</v>
      </c>
      <c r="F3754" t="s">
        <v>17</v>
      </c>
      <c r="G3754" s="22">
        <v>0.49</v>
      </c>
    </row>
    <row r="3755" spans="1:7" x14ac:dyDescent="0.25">
      <c r="A3755">
        <v>3534708</v>
      </c>
      <c r="B3755" t="s">
        <v>1126</v>
      </c>
      <c r="C3755" s="1">
        <v>43938</v>
      </c>
      <c r="D3755">
        <v>1</v>
      </c>
      <c r="E3755">
        <v>113542</v>
      </c>
      <c r="F3755" t="s">
        <v>17</v>
      </c>
      <c r="G3755" s="22">
        <v>0.51</v>
      </c>
    </row>
    <row r="3756" spans="1:7" x14ac:dyDescent="0.25">
      <c r="A3756">
        <v>3536505</v>
      </c>
      <c r="B3756" t="s">
        <v>1127</v>
      </c>
      <c r="C3756" s="1">
        <v>43938</v>
      </c>
      <c r="D3756">
        <v>1</v>
      </c>
      <c r="E3756">
        <v>109424</v>
      </c>
      <c r="F3756" t="s">
        <v>17</v>
      </c>
      <c r="G3756" s="22">
        <v>0.47</v>
      </c>
    </row>
    <row r="3757" spans="1:7" x14ac:dyDescent="0.25">
      <c r="A3757">
        <v>3538006</v>
      </c>
      <c r="B3757" t="s">
        <v>1128</v>
      </c>
      <c r="C3757" s="1">
        <v>43938</v>
      </c>
      <c r="D3757">
        <v>1</v>
      </c>
      <c r="E3757">
        <v>168328</v>
      </c>
      <c r="F3757" t="s">
        <v>17</v>
      </c>
      <c r="G3757" s="22">
        <v>0.56000000000000005</v>
      </c>
    </row>
    <row r="3758" spans="1:7" x14ac:dyDescent="0.25">
      <c r="A3758">
        <v>3539301</v>
      </c>
      <c r="B3758" t="s">
        <v>1129</v>
      </c>
      <c r="C3758" s="1">
        <v>43938</v>
      </c>
      <c r="D3758">
        <v>1</v>
      </c>
      <c r="E3758">
        <v>76409</v>
      </c>
      <c r="F3758" t="s">
        <v>17</v>
      </c>
      <c r="G3758" s="22">
        <v>0.53</v>
      </c>
    </row>
    <row r="3759" spans="1:7" x14ac:dyDescent="0.25">
      <c r="A3759">
        <v>3539806</v>
      </c>
      <c r="B3759" t="s">
        <v>971</v>
      </c>
      <c r="C3759" s="1">
        <v>43938</v>
      </c>
      <c r="D3759">
        <v>1</v>
      </c>
      <c r="E3759">
        <v>117452</v>
      </c>
      <c r="F3759" t="s">
        <v>17</v>
      </c>
      <c r="G3759" s="22">
        <v>0.55000000000000004</v>
      </c>
    </row>
    <row r="3760" spans="1:7" x14ac:dyDescent="0.25">
      <c r="A3760">
        <v>3541406</v>
      </c>
      <c r="B3760" t="s">
        <v>1130</v>
      </c>
      <c r="C3760" s="1">
        <v>43938</v>
      </c>
      <c r="D3760">
        <v>1</v>
      </c>
      <c r="E3760">
        <v>228743</v>
      </c>
      <c r="F3760" t="s">
        <v>17</v>
      </c>
      <c r="G3760" s="22">
        <v>0.41</v>
      </c>
    </row>
    <row r="3761" spans="1:7" x14ac:dyDescent="0.25">
      <c r="A3761">
        <v>3543303</v>
      </c>
      <c r="B3761" t="s">
        <v>980</v>
      </c>
      <c r="C3761" s="1">
        <v>43938</v>
      </c>
      <c r="D3761">
        <v>1</v>
      </c>
      <c r="E3761">
        <v>123393</v>
      </c>
      <c r="F3761" t="s">
        <v>17</v>
      </c>
      <c r="G3761" s="22">
        <v>0.59</v>
      </c>
    </row>
    <row r="3762" spans="1:7" x14ac:dyDescent="0.25">
      <c r="A3762">
        <v>3543907</v>
      </c>
      <c r="B3762" t="s">
        <v>1131</v>
      </c>
      <c r="C3762" s="1">
        <v>43938</v>
      </c>
      <c r="D3762">
        <v>1</v>
      </c>
      <c r="E3762">
        <v>206424</v>
      </c>
      <c r="F3762" t="s">
        <v>17</v>
      </c>
      <c r="G3762" s="22">
        <v>0.5</v>
      </c>
    </row>
    <row r="3763" spans="1:7" x14ac:dyDescent="0.25">
      <c r="A3763">
        <v>3545209</v>
      </c>
      <c r="B3763" t="s">
        <v>1132</v>
      </c>
      <c r="C3763" s="1">
        <v>43938</v>
      </c>
      <c r="D3763">
        <v>1</v>
      </c>
      <c r="E3763">
        <v>118663</v>
      </c>
      <c r="F3763" t="s">
        <v>17</v>
      </c>
      <c r="G3763" s="22">
        <v>0.48</v>
      </c>
    </row>
    <row r="3764" spans="1:7" x14ac:dyDescent="0.25">
      <c r="A3764">
        <v>3545803</v>
      </c>
      <c r="B3764" t="s">
        <v>1133</v>
      </c>
      <c r="C3764" s="1">
        <v>43938</v>
      </c>
      <c r="D3764">
        <v>1</v>
      </c>
      <c r="E3764">
        <v>193475</v>
      </c>
      <c r="F3764" t="s">
        <v>17</v>
      </c>
      <c r="G3764" s="22">
        <v>0.44</v>
      </c>
    </row>
    <row r="3765" spans="1:7" x14ac:dyDescent="0.25">
      <c r="A3765">
        <v>3547304</v>
      </c>
      <c r="B3765" t="s">
        <v>1003</v>
      </c>
      <c r="C3765" s="1">
        <v>43938</v>
      </c>
      <c r="D3765">
        <v>1</v>
      </c>
      <c r="E3765">
        <v>139447</v>
      </c>
      <c r="F3765" t="s">
        <v>17</v>
      </c>
      <c r="G3765" s="22">
        <v>0.46</v>
      </c>
    </row>
    <row r="3766" spans="1:7" x14ac:dyDescent="0.25">
      <c r="A3766">
        <v>3548807</v>
      </c>
      <c r="B3766" t="s">
        <v>1035</v>
      </c>
      <c r="C3766" s="1">
        <v>43938</v>
      </c>
      <c r="D3766">
        <v>1</v>
      </c>
      <c r="E3766">
        <v>161127</v>
      </c>
      <c r="F3766" t="s">
        <v>17</v>
      </c>
      <c r="G3766" s="22">
        <v>0.49</v>
      </c>
    </row>
    <row r="3767" spans="1:7" x14ac:dyDescent="0.25">
      <c r="A3767">
        <v>3548906</v>
      </c>
      <c r="B3767" t="s">
        <v>1134</v>
      </c>
      <c r="C3767" s="1">
        <v>43938</v>
      </c>
      <c r="D3767">
        <v>1</v>
      </c>
      <c r="E3767">
        <v>251983</v>
      </c>
      <c r="F3767" t="s">
        <v>17</v>
      </c>
      <c r="G3767" s="22">
        <v>0.5</v>
      </c>
    </row>
    <row r="3768" spans="1:7" x14ac:dyDescent="0.25">
      <c r="A3768">
        <v>3549102</v>
      </c>
      <c r="B3768" t="s">
        <v>1135</v>
      </c>
      <c r="C3768" s="1">
        <v>43938</v>
      </c>
      <c r="D3768">
        <v>1</v>
      </c>
      <c r="E3768">
        <v>91211</v>
      </c>
      <c r="F3768" t="s">
        <v>17</v>
      </c>
      <c r="G3768" s="22">
        <v>0.5</v>
      </c>
    </row>
    <row r="3769" spans="1:7" x14ac:dyDescent="0.25">
      <c r="A3769">
        <v>3550605</v>
      </c>
      <c r="B3769" t="s">
        <v>1136</v>
      </c>
      <c r="C3769" s="1">
        <v>43938</v>
      </c>
      <c r="D3769">
        <v>1</v>
      </c>
      <c r="E3769">
        <v>91016</v>
      </c>
      <c r="F3769" t="s">
        <v>17</v>
      </c>
      <c r="G3769" s="22">
        <v>0.52</v>
      </c>
    </row>
    <row r="3770" spans="1:7" x14ac:dyDescent="0.25">
      <c r="A3770">
        <v>3550704</v>
      </c>
      <c r="B3770" t="s">
        <v>1137</v>
      </c>
      <c r="C3770" s="1">
        <v>43938</v>
      </c>
      <c r="D3770">
        <v>1</v>
      </c>
      <c r="E3770">
        <v>88980</v>
      </c>
      <c r="F3770" t="s">
        <v>17</v>
      </c>
      <c r="G3770" s="22">
        <v>0.67</v>
      </c>
    </row>
    <row r="3771" spans="1:7" x14ac:dyDescent="0.25">
      <c r="A3771">
        <v>3551702</v>
      </c>
      <c r="B3771" t="s">
        <v>1138</v>
      </c>
      <c r="C3771" s="1">
        <v>43938</v>
      </c>
      <c r="D3771">
        <v>1</v>
      </c>
      <c r="E3771">
        <v>125815</v>
      </c>
      <c r="F3771" t="s">
        <v>17</v>
      </c>
      <c r="G3771" s="22">
        <v>0.5</v>
      </c>
    </row>
    <row r="3772" spans="1:7" x14ac:dyDescent="0.25">
      <c r="A3772">
        <v>3552403</v>
      </c>
      <c r="B3772" t="s">
        <v>1139</v>
      </c>
      <c r="C3772" s="1">
        <v>43938</v>
      </c>
      <c r="D3772">
        <v>1</v>
      </c>
      <c r="E3772">
        <v>282441</v>
      </c>
      <c r="F3772" t="s">
        <v>17</v>
      </c>
      <c r="G3772" s="22">
        <v>0.44</v>
      </c>
    </row>
    <row r="3773" spans="1:7" x14ac:dyDescent="0.25">
      <c r="A3773">
        <v>3552502</v>
      </c>
      <c r="B3773" t="s">
        <v>93</v>
      </c>
      <c r="C3773" s="1">
        <v>43938</v>
      </c>
      <c r="D3773">
        <v>1</v>
      </c>
      <c r="E3773">
        <v>297637</v>
      </c>
      <c r="F3773" t="s">
        <v>17</v>
      </c>
      <c r="G3773" s="22">
        <v>0.53</v>
      </c>
    </row>
    <row r="3774" spans="1:7" x14ac:dyDescent="0.25">
      <c r="A3774">
        <v>3552809</v>
      </c>
      <c r="B3774" t="s">
        <v>1051</v>
      </c>
      <c r="C3774" s="1">
        <v>43938</v>
      </c>
      <c r="D3774">
        <v>1</v>
      </c>
      <c r="E3774">
        <v>289664</v>
      </c>
      <c r="F3774" t="s">
        <v>17</v>
      </c>
      <c r="G3774" s="22">
        <v>0.49</v>
      </c>
    </row>
    <row r="3775" spans="1:7" x14ac:dyDescent="0.25">
      <c r="A3775">
        <v>3554003</v>
      </c>
      <c r="B3775" t="s">
        <v>1140</v>
      </c>
      <c r="C3775" s="1">
        <v>43938</v>
      </c>
      <c r="D3775">
        <v>1</v>
      </c>
      <c r="E3775">
        <v>121766</v>
      </c>
      <c r="F3775" t="s">
        <v>17</v>
      </c>
      <c r="G3775" s="22">
        <v>0.51</v>
      </c>
    </row>
    <row r="3776" spans="1:7" x14ac:dyDescent="0.25">
      <c r="A3776">
        <v>3555406</v>
      </c>
      <c r="B3776" t="s">
        <v>1141</v>
      </c>
      <c r="C3776" s="1">
        <v>43938</v>
      </c>
      <c r="D3776">
        <v>1</v>
      </c>
      <c r="E3776">
        <v>90799</v>
      </c>
      <c r="F3776" t="s">
        <v>17</v>
      </c>
      <c r="G3776" s="22">
        <v>0.64</v>
      </c>
    </row>
    <row r="3777" spans="1:7" x14ac:dyDescent="0.25">
      <c r="A3777">
        <v>3556206</v>
      </c>
      <c r="B3777" t="s">
        <v>1142</v>
      </c>
      <c r="C3777" s="1">
        <v>43938</v>
      </c>
      <c r="D3777">
        <v>1</v>
      </c>
      <c r="E3777">
        <v>129193</v>
      </c>
      <c r="F3777" t="s">
        <v>17</v>
      </c>
      <c r="G3777" s="22">
        <v>0.48</v>
      </c>
    </row>
    <row r="3778" spans="1:7" x14ac:dyDescent="0.25">
      <c r="A3778">
        <v>3556503</v>
      </c>
      <c r="B3778" t="s">
        <v>1143</v>
      </c>
      <c r="C3778" s="1">
        <v>43938</v>
      </c>
      <c r="D3778">
        <v>1</v>
      </c>
      <c r="E3778">
        <v>121838</v>
      </c>
      <c r="F3778" t="s">
        <v>17</v>
      </c>
      <c r="G3778" s="22">
        <v>0.48</v>
      </c>
    </row>
    <row r="3779" spans="1:7" x14ac:dyDescent="0.25">
      <c r="A3779">
        <v>3556701</v>
      </c>
      <c r="B3779" t="s">
        <v>1144</v>
      </c>
      <c r="C3779" s="1">
        <v>43938</v>
      </c>
      <c r="D3779">
        <v>1</v>
      </c>
      <c r="E3779">
        <v>78728</v>
      </c>
      <c r="F3779" t="s">
        <v>17</v>
      </c>
      <c r="G3779" s="22">
        <v>0.52</v>
      </c>
    </row>
    <row r="3780" spans="1:7" x14ac:dyDescent="0.25">
      <c r="A3780">
        <v>3557006</v>
      </c>
      <c r="B3780" t="s">
        <v>1145</v>
      </c>
      <c r="C3780" s="1">
        <v>43938</v>
      </c>
      <c r="D3780">
        <v>1</v>
      </c>
      <c r="E3780">
        <v>122480</v>
      </c>
      <c r="F3780" t="s">
        <v>17</v>
      </c>
      <c r="G3780" s="22">
        <v>0.49</v>
      </c>
    </row>
    <row r="3781" spans="1:7" x14ac:dyDescent="0.25">
      <c r="A3781">
        <v>3557105</v>
      </c>
      <c r="B3781" t="s">
        <v>1146</v>
      </c>
      <c r="C3781" s="1">
        <v>43938</v>
      </c>
      <c r="D3781">
        <v>1</v>
      </c>
      <c r="E3781">
        <v>94547</v>
      </c>
      <c r="F3781" t="s">
        <v>17</v>
      </c>
      <c r="G3781" s="22">
        <v>0.53</v>
      </c>
    </row>
    <row r="3782" spans="1:7" x14ac:dyDescent="0.25">
      <c r="A3782">
        <v>3550308</v>
      </c>
      <c r="B3782" t="s">
        <v>1042</v>
      </c>
      <c r="C3782" s="1">
        <v>43939</v>
      </c>
      <c r="D3782">
        <v>1</v>
      </c>
      <c r="E3782">
        <v>12252023</v>
      </c>
      <c r="F3782" t="s">
        <v>17</v>
      </c>
      <c r="G3782" s="22">
        <v>0.53</v>
      </c>
    </row>
    <row r="3783" spans="1:7" x14ac:dyDescent="0.25">
      <c r="A3783">
        <v>3518800</v>
      </c>
      <c r="B3783" t="s">
        <v>51</v>
      </c>
      <c r="C3783" s="1">
        <v>43939</v>
      </c>
      <c r="D3783">
        <v>1</v>
      </c>
      <c r="E3783">
        <v>1379182</v>
      </c>
      <c r="F3783" t="s">
        <v>17</v>
      </c>
      <c r="G3783" s="22">
        <v>0.56000000000000005</v>
      </c>
    </row>
    <row r="3784" spans="1:7" x14ac:dyDescent="0.25">
      <c r="A3784">
        <v>3509502</v>
      </c>
      <c r="B3784" t="s">
        <v>1071</v>
      </c>
      <c r="C3784" s="1">
        <v>43939</v>
      </c>
      <c r="D3784">
        <v>1</v>
      </c>
      <c r="E3784">
        <v>1204073</v>
      </c>
      <c r="F3784" t="s">
        <v>17</v>
      </c>
      <c r="G3784" s="22">
        <v>0.52</v>
      </c>
    </row>
    <row r="3785" spans="1:7" x14ac:dyDescent="0.25">
      <c r="A3785">
        <v>3548708</v>
      </c>
      <c r="B3785" t="s">
        <v>1027</v>
      </c>
      <c r="C3785" s="1">
        <v>43939</v>
      </c>
      <c r="D3785">
        <v>1</v>
      </c>
      <c r="E3785">
        <v>838936</v>
      </c>
      <c r="F3785" t="s">
        <v>17</v>
      </c>
      <c r="G3785" s="22">
        <v>0.54</v>
      </c>
    </row>
    <row r="3786" spans="1:7" x14ac:dyDescent="0.25">
      <c r="A3786">
        <v>3549904</v>
      </c>
      <c r="B3786" t="s">
        <v>1072</v>
      </c>
      <c r="C3786" s="1">
        <v>43939</v>
      </c>
      <c r="D3786">
        <v>1</v>
      </c>
      <c r="E3786">
        <v>721944</v>
      </c>
      <c r="F3786" t="s">
        <v>17</v>
      </c>
      <c r="G3786" s="22">
        <v>0.55000000000000004</v>
      </c>
    </row>
    <row r="3787" spans="1:7" x14ac:dyDescent="0.25">
      <c r="A3787">
        <v>3547809</v>
      </c>
      <c r="B3787" t="s">
        <v>1011</v>
      </c>
      <c r="C3787" s="1">
        <v>43939</v>
      </c>
      <c r="D3787">
        <v>1</v>
      </c>
      <c r="E3787">
        <v>718773</v>
      </c>
      <c r="F3787" t="s">
        <v>17</v>
      </c>
      <c r="G3787" s="22">
        <v>0.54</v>
      </c>
    </row>
    <row r="3788" spans="1:7" x14ac:dyDescent="0.25">
      <c r="A3788">
        <v>3543402</v>
      </c>
      <c r="B3788" t="s">
        <v>1073</v>
      </c>
      <c r="C3788" s="1">
        <v>43939</v>
      </c>
      <c r="D3788">
        <v>1</v>
      </c>
      <c r="E3788">
        <v>703293</v>
      </c>
      <c r="F3788" t="s">
        <v>17</v>
      </c>
      <c r="G3788" s="22">
        <v>0.48</v>
      </c>
    </row>
    <row r="3789" spans="1:7" x14ac:dyDescent="0.25">
      <c r="A3789">
        <v>3534401</v>
      </c>
      <c r="B3789" t="s">
        <v>69</v>
      </c>
      <c r="C3789" s="1">
        <v>43939</v>
      </c>
      <c r="D3789">
        <v>1</v>
      </c>
      <c r="E3789">
        <v>698418</v>
      </c>
      <c r="F3789" t="s">
        <v>17</v>
      </c>
      <c r="G3789" s="22">
        <v>0.55000000000000004</v>
      </c>
    </row>
    <row r="3790" spans="1:7" x14ac:dyDescent="0.25">
      <c r="A3790">
        <v>3552205</v>
      </c>
      <c r="B3790" t="s">
        <v>1074</v>
      </c>
      <c r="C3790" s="1">
        <v>43939</v>
      </c>
      <c r="D3790">
        <v>1</v>
      </c>
      <c r="E3790">
        <v>679378</v>
      </c>
      <c r="F3790" t="s">
        <v>17</v>
      </c>
      <c r="G3790" s="22">
        <v>0.51</v>
      </c>
    </row>
    <row r="3791" spans="1:7" x14ac:dyDescent="0.25">
      <c r="A3791">
        <v>3529401</v>
      </c>
      <c r="B3791" t="s">
        <v>949</v>
      </c>
      <c r="C3791" s="1">
        <v>43939</v>
      </c>
      <c r="D3791">
        <v>1</v>
      </c>
      <c r="E3791">
        <v>472912</v>
      </c>
      <c r="F3791" t="s">
        <v>17</v>
      </c>
      <c r="G3791" s="22">
        <v>0.56999999999999995</v>
      </c>
    </row>
    <row r="3792" spans="1:7" x14ac:dyDescent="0.25">
      <c r="A3792">
        <v>3549805</v>
      </c>
      <c r="B3792" t="s">
        <v>1075</v>
      </c>
      <c r="C3792" s="1">
        <v>43939</v>
      </c>
      <c r="D3792">
        <v>1</v>
      </c>
      <c r="E3792">
        <v>460671</v>
      </c>
      <c r="F3792" t="s">
        <v>17</v>
      </c>
      <c r="G3792" s="22">
        <v>0.48</v>
      </c>
    </row>
    <row r="3793" spans="1:7" x14ac:dyDescent="0.25">
      <c r="A3793">
        <v>3530607</v>
      </c>
      <c r="B3793" t="s">
        <v>67</v>
      </c>
      <c r="C3793" s="1">
        <v>43939</v>
      </c>
      <c r="D3793">
        <v>1</v>
      </c>
      <c r="E3793">
        <v>445842</v>
      </c>
      <c r="F3793" t="s">
        <v>17</v>
      </c>
      <c r="G3793" s="22">
        <v>0.56999999999999995</v>
      </c>
    </row>
    <row r="3794" spans="1:7" x14ac:dyDescent="0.25">
      <c r="A3794">
        <v>3548500</v>
      </c>
      <c r="B3794" t="s">
        <v>1076</v>
      </c>
      <c r="C3794" s="1">
        <v>43939</v>
      </c>
      <c r="D3794">
        <v>1</v>
      </c>
      <c r="E3794">
        <v>433311</v>
      </c>
      <c r="F3794" t="s">
        <v>17</v>
      </c>
      <c r="G3794" s="22">
        <v>0.54</v>
      </c>
    </row>
    <row r="3795" spans="1:7" x14ac:dyDescent="0.25">
      <c r="A3795">
        <v>3513801</v>
      </c>
      <c r="B3795" t="s">
        <v>37</v>
      </c>
      <c r="C3795" s="1">
        <v>43939</v>
      </c>
      <c r="D3795">
        <v>1</v>
      </c>
      <c r="E3795">
        <v>423884</v>
      </c>
      <c r="F3795" t="s">
        <v>17</v>
      </c>
      <c r="G3795" s="22">
        <v>0.57999999999999996</v>
      </c>
    </row>
    <row r="3796" spans="1:7" x14ac:dyDescent="0.25">
      <c r="A3796">
        <v>3525904</v>
      </c>
      <c r="B3796" t="s">
        <v>1077</v>
      </c>
      <c r="C3796" s="1">
        <v>43939</v>
      </c>
      <c r="D3796">
        <v>1</v>
      </c>
      <c r="E3796">
        <v>418962</v>
      </c>
      <c r="F3796" t="s">
        <v>17</v>
      </c>
      <c r="G3796" s="22">
        <v>0.51</v>
      </c>
    </row>
    <row r="3797" spans="1:7" x14ac:dyDescent="0.25">
      <c r="A3797">
        <v>3538709</v>
      </c>
      <c r="B3797" t="s">
        <v>1078</v>
      </c>
      <c r="C3797" s="1">
        <v>43939</v>
      </c>
      <c r="D3797">
        <v>1</v>
      </c>
      <c r="E3797">
        <v>404142</v>
      </c>
      <c r="F3797" t="s">
        <v>17</v>
      </c>
      <c r="G3797" s="22">
        <v>0.51</v>
      </c>
    </row>
    <row r="3798" spans="1:7" x14ac:dyDescent="0.25">
      <c r="A3798">
        <v>3510609</v>
      </c>
      <c r="B3798" t="s">
        <v>824</v>
      </c>
      <c r="C3798" s="1">
        <v>43939</v>
      </c>
      <c r="D3798">
        <v>1</v>
      </c>
      <c r="E3798">
        <v>400927</v>
      </c>
      <c r="F3798" t="s">
        <v>17</v>
      </c>
      <c r="G3798" s="22">
        <v>0.53</v>
      </c>
    </row>
    <row r="3799" spans="1:7" x14ac:dyDescent="0.25">
      <c r="A3799">
        <v>3506003</v>
      </c>
      <c r="B3799" t="s">
        <v>1079</v>
      </c>
      <c r="C3799" s="1">
        <v>43939</v>
      </c>
      <c r="D3799">
        <v>1</v>
      </c>
      <c r="E3799">
        <v>376818</v>
      </c>
      <c r="F3799" t="s">
        <v>17</v>
      </c>
      <c r="G3799" s="22">
        <v>0.47</v>
      </c>
    </row>
    <row r="3800" spans="1:7" x14ac:dyDescent="0.25">
      <c r="A3800">
        <v>3523107</v>
      </c>
      <c r="B3800" t="s">
        <v>57</v>
      </c>
      <c r="C3800" s="1">
        <v>43939</v>
      </c>
      <c r="D3800">
        <v>1</v>
      </c>
      <c r="E3800">
        <v>370821</v>
      </c>
      <c r="F3800" t="s">
        <v>17</v>
      </c>
      <c r="G3800" s="22">
        <v>0.59</v>
      </c>
    </row>
    <row r="3801" spans="1:7" x14ac:dyDescent="0.25">
      <c r="A3801">
        <v>3551009</v>
      </c>
      <c r="B3801" t="s">
        <v>1080</v>
      </c>
      <c r="C3801" s="1">
        <v>43939</v>
      </c>
      <c r="D3801">
        <v>1</v>
      </c>
      <c r="E3801">
        <v>365798</v>
      </c>
      <c r="F3801" t="s">
        <v>17</v>
      </c>
      <c r="G3801" s="22">
        <v>0.62</v>
      </c>
    </row>
    <row r="3802" spans="1:7" x14ac:dyDescent="0.25">
      <c r="A3802">
        <v>3516200</v>
      </c>
      <c r="B3802" t="s">
        <v>1081</v>
      </c>
      <c r="C3802" s="1">
        <v>43939</v>
      </c>
      <c r="D3802">
        <v>1</v>
      </c>
      <c r="E3802">
        <v>353187</v>
      </c>
      <c r="F3802" t="s">
        <v>17</v>
      </c>
      <c r="G3802" s="22">
        <v>0.51</v>
      </c>
    </row>
    <row r="3803" spans="1:7" x14ac:dyDescent="0.25">
      <c r="A3803">
        <v>3541000</v>
      </c>
      <c r="B3803" t="s">
        <v>1082</v>
      </c>
      <c r="C3803" s="1">
        <v>43939</v>
      </c>
      <c r="D3803">
        <v>1</v>
      </c>
      <c r="E3803">
        <v>325073</v>
      </c>
      <c r="F3803" t="s">
        <v>17</v>
      </c>
      <c r="G3803" s="22">
        <v>0.55000000000000004</v>
      </c>
    </row>
    <row r="3804" spans="1:7" x14ac:dyDescent="0.25">
      <c r="A3804">
        <v>3518701</v>
      </c>
      <c r="B3804" t="s">
        <v>1083</v>
      </c>
      <c r="C3804" s="1">
        <v>43939</v>
      </c>
      <c r="D3804">
        <v>1</v>
      </c>
      <c r="E3804">
        <v>320459</v>
      </c>
      <c r="F3804" t="s">
        <v>17</v>
      </c>
      <c r="G3804" s="22">
        <v>0.56999999999999995</v>
      </c>
    </row>
    <row r="3805" spans="1:7" x14ac:dyDescent="0.25">
      <c r="A3805">
        <v>3554102</v>
      </c>
      <c r="B3805" t="s">
        <v>1084</v>
      </c>
      <c r="C3805" s="1">
        <v>43939</v>
      </c>
      <c r="D3805">
        <v>1</v>
      </c>
      <c r="E3805">
        <v>314924</v>
      </c>
      <c r="F3805" t="s">
        <v>17</v>
      </c>
      <c r="G3805" s="22">
        <v>0.54</v>
      </c>
    </row>
    <row r="3806" spans="1:7" x14ac:dyDescent="0.25">
      <c r="A3806">
        <v>3526902</v>
      </c>
      <c r="B3806" t="s">
        <v>1085</v>
      </c>
      <c r="C3806" s="1">
        <v>43939</v>
      </c>
      <c r="D3806">
        <v>1</v>
      </c>
      <c r="E3806">
        <v>306114</v>
      </c>
      <c r="F3806" t="s">
        <v>17</v>
      </c>
      <c r="G3806" s="22">
        <v>0.47</v>
      </c>
    </row>
    <row r="3807" spans="1:7" x14ac:dyDescent="0.25">
      <c r="B3807" t="s">
        <v>1086</v>
      </c>
      <c r="C3807" s="1">
        <v>43939</v>
      </c>
      <c r="D3807">
        <v>1</v>
      </c>
      <c r="G3807" s="22">
        <v>0.54</v>
      </c>
    </row>
    <row r="3808" spans="1:7" x14ac:dyDescent="0.25">
      <c r="A3808">
        <v>3501608</v>
      </c>
      <c r="B3808" t="s">
        <v>1087</v>
      </c>
      <c r="C3808" s="1">
        <v>43939</v>
      </c>
      <c r="D3808">
        <v>1</v>
      </c>
      <c r="E3808">
        <v>239597</v>
      </c>
      <c r="F3808" t="s">
        <v>17</v>
      </c>
      <c r="G3808" s="22">
        <v>0.49</v>
      </c>
    </row>
    <row r="3809" spans="1:7" x14ac:dyDescent="0.25">
      <c r="A3809">
        <v>3501905</v>
      </c>
      <c r="B3809" t="s">
        <v>1088</v>
      </c>
      <c r="C3809" s="1">
        <v>43939</v>
      </c>
      <c r="D3809">
        <v>1</v>
      </c>
      <c r="E3809">
        <v>72195</v>
      </c>
      <c r="F3809" t="s">
        <v>17</v>
      </c>
      <c r="G3809" s="22">
        <v>0.56999999999999995</v>
      </c>
    </row>
    <row r="3810" spans="1:7" x14ac:dyDescent="0.25">
      <c r="A3810">
        <v>3502804</v>
      </c>
      <c r="B3810" t="s">
        <v>1089</v>
      </c>
      <c r="C3810" s="1">
        <v>43939</v>
      </c>
      <c r="D3810">
        <v>1</v>
      </c>
      <c r="E3810">
        <v>197016</v>
      </c>
      <c r="F3810" t="s">
        <v>17</v>
      </c>
      <c r="G3810" s="22">
        <v>0.46</v>
      </c>
    </row>
    <row r="3811" spans="1:7" x14ac:dyDescent="0.25">
      <c r="A3811">
        <v>3503208</v>
      </c>
      <c r="B3811" t="s">
        <v>1090</v>
      </c>
      <c r="C3811" s="1">
        <v>43939</v>
      </c>
      <c r="D3811">
        <v>1</v>
      </c>
      <c r="E3811">
        <v>236072</v>
      </c>
      <c r="F3811" t="s">
        <v>17</v>
      </c>
      <c r="G3811" s="22">
        <v>0.47</v>
      </c>
    </row>
    <row r="3812" spans="1:7" x14ac:dyDescent="0.25">
      <c r="A3812">
        <v>3503307</v>
      </c>
      <c r="B3812" t="s">
        <v>1091</v>
      </c>
      <c r="C3812" s="1">
        <v>43939</v>
      </c>
      <c r="D3812">
        <v>1</v>
      </c>
      <c r="E3812">
        <v>134236</v>
      </c>
      <c r="F3812" t="s">
        <v>17</v>
      </c>
      <c r="G3812" s="22">
        <v>0.52</v>
      </c>
    </row>
    <row r="3813" spans="1:7" x14ac:dyDescent="0.25">
      <c r="A3813">
        <v>3503901</v>
      </c>
      <c r="B3813" t="s">
        <v>791</v>
      </c>
      <c r="C3813" s="1">
        <v>43939</v>
      </c>
      <c r="D3813">
        <v>1</v>
      </c>
      <c r="E3813">
        <v>89824</v>
      </c>
      <c r="F3813" t="s">
        <v>17</v>
      </c>
      <c r="G3813" s="22">
        <v>0.57999999999999996</v>
      </c>
    </row>
    <row r="3814" spans="1:7" x14ac:dyDescent="0.25">
      <c r="A3814">
        <v>3504008</v>
      </c>
      <c r="B3814" t="s">
        <v>1092</v>
      </c>
      <c r="C3814" s="1">
        <v>43939</v>
      </c>
      <c r="D3814">
        <v>1</v>
      </c>
      <c r="E3814">
        <v>104386</v>
      </c>
      <c r="F3814" t="s">
        <v>17</v>
      </c>
      <c r="G3814" s="22">
        <v>0.51</v>
      </c>
    </row>
    <row r="3815" spans="1:7" x14ac:dyDescent="0.25">
      <c r="A3815">
        <v>3504107</v>
      </c>
      <c r="B3815" t="s">
        <v>1093</v>
      </c>
      <c r="C3815" s="1">
        <v>43939</v>
      </c>
      <c r="D3815">
        <v>1</v>
      </c>
      <c r="E3815">
        <v>142761</v>
      </c>
      <c r="F3815" t="s">
        <v>17</v>
      </c>
      <c r="G3815" s="22">
        <v>0.55000000000000004</v>
      </c>
    </row>
    <row r="3816" spans="1:7" x14ac:dyDescent="0.25">
      <c r="A3816">
        <v>3504503</v>
      </c>
      <c r="B3816" t="s">
        <v>1094</v>
      </c>
      <c r="C3816" s="1">
        <v>43939</v>
      </c>
      <c r="D3816">
        <v>1</v>
      </c>
      <c r="E3816">
        <v>90655</v>
      </c>
      <c r="F3816" t="s">
        <v>17</v>
      </c>
      <c r="G3816" s="22">
        <v>0.55000000000000004</v>
      </c>
    </row>
    <row r="3817" spans="1:7" x14ac:dyDescent="0.25">
      <c r="A3817">
        <v>3505500</v>
      </c>
      <c r="B3817" t="s">
        <v>1095</v>
      </c>
      <c r="C3817" s="1">
        <v>43939</v>
      </c>
      <c r="D3817">
        <v>1</v>
      </c>
      <c r="E3817">
        <v>122098</v>
      </c>
      <c r="F3817" t="s">
        <v>17</v>
      </c>
      <c r="G3817" s="22">
        <v>0.51</v>
      </c>
    </row>
    <row r="3818" spans="1:7" x14ac:dyDescent="0.25">
      <c r="A3818">
        <v>3505708</v>
      </c>
      <c r="B3818" t="s">
        <v>23</v>
      </c>
      <c r="C3818" s="1">
        <v>43939</v>
      </c>
      <c r="D3818">
        <v>1</v>
      </c>
      <c r="E3818">
        <v>274182</v>
      </c>
      <c r="F3818" t="s">
        <v>17</v>
      </c>
      <c r="G3818" s="22">
        <v>0.48</v>
      </c>
    </row>
    <row r="3819" spans="1:7" x14ac:dyDescent="0.25">
      <c r="A3819">
        <v>3506102</v>
      </c>
      <c r="B3819" t="s">
        <v>1096</v>
      </c>
      <c r="C3819" s="1">
        <v>43939</v>
      </c>
      <c r="D3819">
        <v>1</v>
      </c>
      <c r="E3819">
        <v>77496</v>
      </c>
      <c r="F3819" t="s">
        <v>17</v>
      </c>
      <c r="G3819" s="22">
        <v>0.63</v>
      </c>
    </row>
    <row r="3820" spans="1:7" x14ac:dyDescent="0.25">
      <c r="A3820">
        <v>3506508</v>
      </c>
      <c r="B3820" t="s">
        <v>1097</v>
      </c>
      <c r="C3820" s="1">
        <v>43939</v>
      </c>
      <c r="D3820">
        <v>1</v>
      </c>
      <c r="E3820">
        <v>123638</v>
      </c>
      <c r="F3820" t="s">
        <v>17</v>
      </c>
      <c r="G3820" s="22">
        <v>0.52</v>
      </c>
    </row>
    <row r="3821" spans="1:7" x14ac:dyDescent="0.25">
      <c r="A3821">
        <v>3507506</v>
      </c>
      <c r="B3821" t="s">
        <v>1098</v>
      </c>
      <c r="C3821" s="1">
        <v>43939</v>
      </c>
      <c r="D3821">
        <v>1</v>
      </c>
      <c r="E3821">
        <v>146497</v>
      </c>
      <c r="F3821" t="s">
        <v>17</v>
      </c>
      <c r="G3821" s="22">
        <v>0.54</v>
      </c>
    </row>
    <row r="3822" spans="1:7" x14ac:dyDescent="0.25">
      <c r="A3822">
        <v>3507605</v>
      </c>
      <c r="B3822" t="s">
        <v>1099</v>
      </c>
      <c r="C3822" s="1">
        <v>43939</v>
      </c>
      <c r="D3822">
        <v>1</v>
      </c>
      <c r="E3822">
        <v>168668</v>
      </c>
      <c r="F3822" t="s">
        <v>17</v>
      </c>
      <c r="G3822" s="22">
        <v>0.52</v>
      </c>
    </row>
    <row r="3823" spans="1:7" x14ac:dyDescent="0.25">
      <c r="A3823">
        <v>3508504</v>
      </c>
      <c r="B3823" t="s">
        <v>1100</v>
      </c>
      <c r="C3823" s="1">
        <v>43939</v>
      </c>
      <c r="D3823">
        <v>1</v>
      </c>
      <c r="E3823">
        <v>94263</v>
      </c>
      <c r="F3823" t="s">
        <v>17</v>
      </c>
      <c r="G3823" s="22">
        <v>0.61</v>
      </c>
    </row>
    <row r="3824" spans="1:7" x14ac:dyDescent="0.25">
      <c r="A3824">
        <v>3509007</v>
      </c>
      <c r="B3824" t="s">
        <v>27</v>
      </c>
      <c r="C3824" s="1">
        <v>43939</v>
      </c>
      <c r="D3824">
        <v>1</v>
      </c>
      <c r="E3824">
        <v>101470</v>
      </c>
      <c r="F3824" t="s">
        <v>17</v>
      </c>
      <c r="G3824" s="22">
        <v>0.59</v>
      </c>
    </row>
    <row r="3825" spans="1:7" x14ac:dyDescent="0.25">
      <c r="A3825">
        <v>3509205</v>
      </c>
      <c r="B3825" t="s">
        <v>30</v>
      </c>
      <c r="C3825" s="1">
        <v>43939</v>
      </c>
      <c r="D3825">
        <v>1</v>
      </c>
      <c r="E3825">
        <v>76801</v>
      </c>
      <c r="F3825" t="s">
        <v>17</v>
      </c>
      <c r="G3825" s="22">
        <v>0.6</v>
      </c>
    </row>
    <row r="3826" spans="1:7" x14ac:dyDescent="0.25">
      <c r="A3826">
        <v>3509601</v>
      </c>
      <c r="B3826" t="s">
        <v>1101</v>
      </c>
      <c r="C3826" s="1">
        <v>43939</v>
      </c>
      <c r="D3826">
        <v>1</v>
      </c>
      <c r="E3826">
        <v>84650</v>
      </c>
      <c r="F3826" t="s">
        <v>17</v>
      </c>
      <c r="G3826" s="22">
        <v>0.59</v>
      </c>
    </row>
    <row r="3827" spans="1:7" x14ac:dyDescent="0.25">
      <c r="A3827">
        <v>3510500</v>
      </c>
      <c r="B3827" t="s">
        <v>1102</v>
      </c>
      <c r="C3827" s="1">
        <v>43939</v>
      </c>
      <c r="D3827">
        <v>1</v>
      </c>
      <c r="E3827">
        <v>121532</v>
      </c>
      <c r="F3827" t="s">
        <v>17</v>
      </c>
      <c r="G3827" s="22">
        <v>0.62</v>
      </c>
    </row>
    <row r="3828" spans="1:7" x14ac:dyDescent="0.25">
      <c r="A3828">
        <v>3511102</v>
      </c>
      <c r="B3828" t="s">
        <v>1103</v>
      </c>
      <c r="C3828" s="1">
        <v>43939</v>
      </c>
      <c r="D3828">
        <v>1</v>
      </c>
      <c r="E3828">
        <v>121862</v>
      </c>
      <c r="F3828" t="s">
        <v>17</v>
      </c>
      <c r="G3828" s="22">
        <v>0.46</v>
      </c>
    </row>
    <row r="3829" spans="1:7" x14ac:dyDescent="0.25">
      <c r="A3829">
        <v>3513009</v>
      </c>
      <c r="B3829" t="s">
        <v>34</v>
      </c>
      <c r="C3829" s="1">
        <v>43939</v>
      </c>
      <c r="D3829">
        <v>1</v>
      </c>
      <c r="E3829">
        <v>249210</v>
      </c>
      <c r="F3829" t="s">
        <v>17</v>
      </c>
      <c r="G3829" s="22">
        <v>0.54</v>
      </c>
    </row>
    <row r="3830" spans="1:7" x14ac:dyDescent="0.25">
      <c r="A3830">
        <v>3513405</v>
      </c>
      <c r="B3830" t="s">
        <v>1104</v>
      </c>
      <c r="C3830" s="1">
        <v>43939</v>
      </c>
      <c r="D3830">
        <v>1</v>
      </c>
      <c r="E3830">
        <v>82238</v>
      </c>
      <c r="F3830" t="s">
        <v>17</v>
      </c>
      <c r="G3830" s="22">
        <v>0.65</v>
      </c>
    </row>
    <row r="3831" spans="1:7" x14ac:dyDescent="0.25">
      <c r="A3831">
        <v>3513504</v>
      </c>
      <c r="B3831" t="s">
        <v>1105</v>
      </c>
      <c r="C3831" s="1">
        <v>43939</v>
      </c>
      <c r="D3831">
        <v>1</v>
      </c>
      <c r="E3831">
        <v>130705</v>
      </c>
      <c r="F3831" t="s">
        <v>17</v>
      </c>
      <c r="G3831" s="22">
        <v>0.54</v>
      </c>
    </row>
    <row r="3832" spans="1:7" x14ac:dyDescent="0.25">
      <c r="A3832">
        <v>3515004</v>
      </c>
      <c r="B3832" t="s">
        <v>40</v>
      </c>
      <c r="C3832" s="1">
        <v>43939</v>
      </c>
      <c r="D3832">
        <v>1</v>
      </c>
      <c r="E3832">
        <v>273726</v>
      </c>
      <c r="F3832" t="s">
        <v>17</v>
      </c>
      <c r="G3832" s="22">
        <v>0.55000000000000004</v>
      </c>
    </row>
    <row r="3833" spans="1:7" x14ac:dyDescent="0.25">
      <c r="A3833">
        <v>3515707</v>
      </c>
      <c r="B3833" t="s">
        <v>44</v>
      </c>
      <c r="C3833" s="1">
        <v>43939</v>
      </c>
      <c r="D3833">
        <v>1</v>
      </c>
      <c r="E3833">
        <v>194276</v>
      </c>
      <c r="F3833" t="s">
        <v>17</v>
      </c>
      <c r="G3833" s="22">
        <v>0.55000000000000004</v>
      </c>
    </row>
    <row r="3834" spans="1:7" x14ac:dyDescent="0.25">
      <c r="A3834">
        <v>3516309</v>
      </c>
      <c r="B3834" t="s">
        <v>46</v>
      </c>
      <c r="C3834" s="1">
        <v>43939</v>
      </c>
      <c r="D3834">
        <v>1</v>
      </c>
      <c r="E3834">
        <v>175844</v>
      </c>
      <c r="F3834" t="s">
        <v>17</v>
      </c>
      <c r="G3834" s="22">
        <v>0.54</v>
      </c>
    </row>
    <row r="3835" spans="1:7" x14ac:dyDescent="0.25">
      <c r="A3835">
        <v>3516408</v>
      </c>
      <c r="B3835" t="s">
        <v>48</v>
      </c>
      <c r="C3835" s="1">
        <v>43939</v>
      </c>
      <c r="D3835">
        <v>1</v>
      </c>
      <c r="E3835">
        <v>154489</v>
      </c>
      <c r="F3835" t="s">
        <v>17</v>
      </c>
      <c r="G3835" s="22">
        <v>0.56000000000000005</v>
      </c>
    </row>
    <row r="3836" spans="1:7" x14ac:dyDescent="0.25">
      <c r="A3836">
        <v>3518404</v>
      </c>
      <c r="B3836" t="s">
        <v>1106</v>
      </c>
      <c r="C3836" s="1">
        <v>43939</v>
      </c>
      <c r="D3836">
        <v>1</v>
      </c>
      <c r="E3836">
        <v>121798</v>
      </c>
      <c r="F3836" t="s">
        <v>17</v>
      </c>
      <c r="G3836" s="22">
        <v>0.57999999999999996</v>
      </c>
    </row>
    <row r="3837" spans="1:7" x14ac:dyDescent="0.25">
      <c r="A3837">
        <v>3519071</v>
      </c>
      <c r="B3837" t="s">
        <v>1107</v>
      </c>
      <c r="C3837" s="1">
        <v>43939</v>
      </c>
      <c r="D3837">
        <v>1</v>
      </c>
      <c r="E3837">
        <v>230851</v>
      </c>
      <c r="F3837" t="s">
        <v>17</v>
      </c>
      <c r="G3837" s="22">
        <v>0.56000000000000005</v>
      </c>
    </row>
    <row r="3838" spans="1:7" x14ac:dyDescent="0.25">
      <c r="A3838">
        <v>3519709</v>
      </c>
      <c r="B3838" t="s">
        <v>1108</v>
      </c>
      <c r="C3838" s="1">
        <v>43939</v>
      </c>
      <c r="D3838">
        <v>1</v>
      </c>
      <c r="E3838">
        <v>78878</v>
      </c>
      <c r="F3838" t="s">
        <v>17</v>
      </c>
      <c r="G3838" s="22">
        <v>0.62</v>
      </c>
    </row>
    <row r="3839" spans="1:7" x14ac:dyDescent="0.25">
      <c r="A3839">
        <v>3520509</v>
      </c>
      <c r="B3839" t="s">
        <v>1109</v>
      </c>
      <c r="C3839" s="1">
        <v>43939</v>
      </c>
      <c r="D3839">
        <v>1</v>
      </c>
      <c r="E3839">
        <v>251627</v>
      </c>
      <c r="F3839" t="s">
        <v>17</v>
      </c>
      <c r="G3839" s="22">
        <v>0.54</v>
      </c>
    </row>
    <row r="3840" spans="1:7" x14ac:dyDescent="0.25">
      <c r="A3840">
        <v>3522109</v>
      </c>
      <c r="B3840" t="s">
        <v>1110</v>
      </c>
      <c r="C3840" s="1">
        <v>43939</v>
      </c>
      <c r="D3840">
        <v>1</v>
      </c>
      <c r="E3840">
        <v>101816</v>
      </c>
      <c r="F3840" t="s">
        <v>17</v>
      </c>
      <c r="G3840" s="22">
        <v>0.61</v>
      </c>
    </row>
    <row r="3841" spans="1:7" x14ac:dyDescent="0.25">
      <c r="A3841">
        <v>3522208</v>
      </c>
      <c r="B3841" t="s">
        <v>53</v>
      </c>
      <c r="C3841" s="1">
        <v>43939</v>
      </c>
      <c r="D3841">
        <v>1</v>
      </c>
      <c r="E3841">
        <v>175693</v>
      </c>
      <c r="F3841" t="s">
        <v>17</v>
      </c>
      <c r="G3841" s="22">
        <v>0.6</v>
      </c>
    </row>
    <row r="3842" spans="1:7" x14ac:dyDescent="0.25">
      <c r="A3842">
        <v>3522307</v>
      </c>
      <c r="B3842" t="s">
        <v>1111</v>
      </c>
      <c r="C3842" s="1">
        <v>43939</v>
      </c>
      <c r="D3842">
        <v>1</v>
      </c>
      <c r="E3842">
        <v>163901</v>
      </c>
      <c r="F3842" t="s">
        <v>17</v>
      </c>
      <c r="G3842" s="22">
        <v>0.53</v>
      </c>
    </row>
    <row r="3843" spans="1:7" x14ac:dyDescent="0.25">
      <c r="A3843">
        <v>3522406</v>
      </c>
      <c r="B3843" t="s">
        <v>1112</v>
      </c>
      <c r="C3843" s="1">
        <v>43939</v>
      </c>
      <c r="D3843">
        <v>1</v>
      </c>
      <c r="E3843">
        <v>94354</v>
      </c>
      <c r="F3843" t="s">
        <v>17</v>
      </c>
      <c r="G3843" s="22">
        <v>0.51</v>
      </c>
    </row>
    <row r="3844" spans="1:7" x14ac:dyDescent="0.25">
      <c r="A3844">
        <v>3522505</v>
      </c>
      <c r="B3844" t="s">
        <v>55</v>
      </c>
      <c r="C3844" s="1">
        <v>43939</v>
      </c>
      <c r="D3844">
        <v>1</v>
      </c>
      <c r="E3844">
        <v>237700</v>
      </c>
      <c r="F3844" t="s">
        <v>17</v>
      </c>
      <c r="G3844" s="22">
        <v>0.56000000000000005</v>
      </c>
    </row>
    <row r="3845" spans="1:7" x14ac:dyDescent="0.25">
      <c r="A3845">
        <v>3522604</v>
      </c>
      <c r="B3845" t="s">
        <v>1113</v>
      </c>
      <c r="C3845" s="1">
        <v>43939</v>
      </c>
      <c r="D3845">
        <v>1</v>
      </c>
      <c r="E3845">
        <v>74773</v>
      </c>
      <c r="F3845" t="s">
        <v>17</v>
      </c>
      <c r="G3845" s="22">
        <v>0.56000000000000005</v>
      </c>
    </row>
    <row r="3846" spans="1:7" x14ac:dyDescent="0.25">
      <c r="A3846">
        <v>3523404</v>
      </c>
      <c r="B3846" t="s">
        <v>1114</v>
      </c>
      <c r="C3846" s="1">
        <v>43939</v>
      </c>
      <c r="D3846">
        <v>1</v>
      </c>
      <c r="E3846">
        <v>120858</v>
      </c>
      <c r="F3846" t="s">
        <v>17</v>
      </c>
      <c r="G3846" s="22">
        <v>0.49</v>
      </c>
    </row>
    <row r="3847" spans="1:7" x14ac:dyDescent="0.25">
      <c r="A3847">
        <v>3523909</v>
      </c>
      <c r="B3847" t="s">
        <v>1115</v>
      </c>
      <c r="C3847" s="1">
        <v>43939</v>
      </c>
      <c r="D3847">
        <v>1</v>
      </c>
      <c r="E3847">
        <v>173939</v>
      </c>
      <c r="F3847" t="s">
        <v>17</v>
      </c>
      <c r="G3847" s="22">
        <v>0.5</v>
      </c>
    </row>
    <row r="3848" spans="1:7" x14ac:dyDescent="0.25">
      <c r="A3848">
        <v>3524303</v>
      </c>
      <c r="B3848" t="s">
        <v>1116</v>
      </c>
      <c r="C3848" s="1">
        <v>43939</v>
      </c>
      <c r="D3848">
        <v>1</v>
      </c>
      <c r="E3848">
        <v>77263</v>
      </c>
      <c r="F3848" t="s">
        <v>17</v>
      </c>
      <c r="G3848" s="22">
        <v>0.5</v>
      </c>
    </row>
    <row r="3849" spans="1:7" x14ac:dyDescent="0.25">
      <c r="A3849">
        <v>3524402</v>
      </c>
      <c r="B3849" t="s">
        <v>1117</v>
      </c>
      <c r="C3849" s="1">
        <v>43939</v>
      </c>
      <c r="D3849">
        <v>1</v>
      </c>
      <c r="E3849">
        <v>233662</v>
      </c>
      <c r="F3849" t="s">
        <v>17</v>
      </c>
      <c r="G3849" s="22">
        <v>0.56999999999999995</v>
      </c>
    </row>
    <row r="3850" spans="1:7" x14ac:dyDescent="0.25">
      <c r="A3850">
        <v>3525003</v>
      </c>
      <c r="B3850" t="s">
        <v>59</v>
      </c>
      <c r="C3850" s="1">
        <v>43939</v>
      </c>
      <c r="D3850">
        <v>1</v>
      </c>
      <c r="E3850">
        <v>124937</v>
      </c>
      <c r="F3850" t="s">
        <v>17</v>
      </c>
      <c r="G3850" s="22">
        <v>0.54</v>
      </c>
    </row>
    <row r="3851" spans="1:7" x14ac:dyDescent="0.25">
      <c r="A3851">
        <v>3525300</v>
      </c>
      <c r="B3851" t="s">
        <v>1118</v>
      </c>
      <c r="C3851" s="1">
        <v>43939</v>
      </c>
      <c r="D3851">
        <v>1</v>
      </c>
      <c r="E3851">
        <v>150252</v>
      </c>
      <c r="F3851" t="s">
        <v>17</v>
      </c>
      <c r="G3851" s="22">
        <v>0.53</v>
      </c>
    </row>
    <row r="3852" spans="1:7" x14ac:dyDescent="0.25">
      <c r="A3852">
        <v>3526704</v>
      </c>
      <c r="B3852" t="s">
        <v>1119</v>
      </c>
      <c r="C3852" s="1">
        <v>43939</v>
      </c>
      <c r="D3852">
        <v>1</v>
      </c>
      <c r="E3852">
        <v>103391</v>
      </c>
      <c r="F3852" t="s">
        <v>17</v>
      </c>
      <c r="G3852" s="22">
        <v>0.55000000000000004</v>
      </c>
    </row>
    <row r="3853" spans="1:7" x14ac:dyDescent="0.25">
      <c r="A3853">
        <v>3527108</v>
      </c>
      <c r="B3853" t="s">
        <v>1120</v>
      </c>
      <c r="C3853" s="1">
        <v>43939</v>
      </c>
      <c r="D3853">
        <v>1</v>
      </c>
      <c r="E3853">
        <v>78013</v>
      </c>
      <c r="F3853" t="s">
        <v>17</v>
      </c>
      <c r="G3853" s="22">
        <v>0.52</v>
      </c>
    </row>
    <row r="3854" spans="1:7" x14ac:dyDescent="0.25">
      <c r="A3854">
        <v>3527207</v>
      </c>
      <c r="B3854" t="s">
        <v>1121</v>
      </c>
      <c r="C3854" s="1">
        <v>43939</v>
      </c>
      <c r="D3854">
        <v>1</v>
      </c>
      <c r="E3854">
        <v>88706</v>
      </c>
      <c r="F3854" t="s">
        <v>17</v>
      </c>
      <c r="G3854" s="22">
        <v>0.65</v>
      </c>
    </row>
    <row r="3855" spans="1:7" x14ac:dyDescent="0.25">
      <c r="A3855">
        <v>3528502</v>
      </c>
      <c r="B3855" t="s">
        <v>940</v>
      </c>
      <c r="C3855" s="1">
        <v>43939</v>
      </c>
      <c r="D3855">
        <v>1</v>
      </c>
      <c r="E3855">
        <v>100179</v>
      </c>
      <c r="F3855" t="s">
        <v>17</v>
      </c>
      <c r="G3855" s="22">
        <v>0.62</v>
      </c>
    </row>
    <row r="3856" spans="1:7" x14ac:dyDescent="0.25">
      <c r="A3856">
        <v>3529005</v>
      </c>
      <c r="B3856" t="s">
        <v>1122</v>
      </c>
      <c r="C3856" s="1">
        <v>43939</v>
      </c>
      <c r="D3856">
        <v>1</v>
      </c>
      <c r="E3856">
        <v>238882</v>
      </c>
      <c r="F3856" t="s">
        <v>17</v>
      </c>
      <c r="G3856" s="22">
        <v>0.5</v>
      </c>
    </row>
    <row r="3857" spans="1:7" x14ac:dyDescent="0.25">
      <c r="A3857">
        <v>3529302</v>
      </c>
      <c r="B3857" t="s">
        <v>1123</v>
      </c>
      <c r="C3857" s="1">
        <v>43939</v>
      </c>
      <c r="D3857">
        <v>1</v>
      </c>
      <c r="E3857">
        <v>83170</v>
      </c>
      <c r="F3857" t="s">
        <v>17</v>
      </c>
      <c r="G3857" s="22">
        <v>0.48</v>
      </c>
    </row>
    <row r="3858" spans="1:7" x14ac:dyDescent="0.25">
      <c r="A3858">
        <v>3530706</v>
      </c>
      <c r="B3858" t="s">
        <v>1124</v>
      </c>
      <c r="C3858" s="1">
        <v>43939</v>
      </c>
      <c r="D3858">
        <v>1</v>
      </c>
      <c r="E3858">
        <v>151888</v>
      </c>
      <c r="F3858" t="s">
        <v>17</v>
      </c>
      <c r="G3858" s="22">
        <v>0.53</v>
      </c>
    </row>
    <row r="3859" spans="1:7" x14ac:dyDescent="0.25">
      <c r="A3859">
        <v>3530805</v>
      </c>
      <c r="B3859" t="s">
        <v>1125</v>
      </c>
      <c r="C3859" s="1">
        <v>43939</v>
      </c>
      <c r="D3859">
        <v>1</v>
      </c>
      <c r="E3859">
        <v>93189</v>
      </c>
      <c r="F3859" t="s">
        <v>17</v>
      </c>
      <c r="G3859" s="22">
        <v>0.54</v>
      </c>
    </row>
    <row r="3860" spans="1:7" x14ac:dyDescent="0.25">
      <c r="A3860">
        <v>3534708</v>
      </c>
      <c r="B3860" t="s">
        <v>1126</v>
      </c>
      <c r="C3860" s="1">
        <v>43939</v>
      </c>
      <c r="D3860">
        <v>1</v>
      </c>
      <c r="E3860">
        <v>113542</v>
      </c>
      <c r="F3860" t="s">
        <v>17</v>
      </c>
      <c r="G3860" s="22">
        <v>0.55000000000000004</v>
      </c>
    </row>
    <row r="3861" spans="1:7" x14ac:dyDescent="0.25">
      <c r="A3861">
        <v>3536505</v>
      </c>
      <c r="B3861" t="s">
        <v>1127</v>
      </c>
      <c r="C3861" s="1">
        <v>43939</v>
      </c>
      <c r="D3861">
        <v>1</v>
      </c>
      <c r="E3861">
        <v>109424</v>
      </c>
      <c r="F3861" t="s">
        <v>17</v>
      </c>
      <c r="G3861" s="22">
        <v>0.49</v>
      </c>
    </row>
    <row r="3862" spans="1:7" x14ac:dyDescent="0.25">
      <c r="A3862">
        <v>3538006</v>
      </c>
      <c r="B3862" t="s">
        <v>1128</v>
      </c>
      <c r="C3862" s="1">
        <v>43939</v>
      </c>
      <c r="D3862">
        <v>1</v>
      </c>
      <c r="E3862">
        <v>168328</v>
      </c>
      <c r="F3862" t="s">
        <v>17</v>
      </c>
      <c r="G3862" s="22">
        <v>0.61</v>
      </c>
    </row>
    <row r="3863" spans="1:7" x14ac:dyDescent="0.25">
      <c r="A3863">
        <v>3539301</v>
      </c>
      <c r="B3863" t="s">
        <v>1129</v>
      </c>
      <c r="C3863" s="1">
        <v>43939</v>
      </c>
      <c r="D3863">
        <v>1</v>
      </c>
      <c r="E3863">
        <v>76409</v>
      </c>
      <c r="F3863" t="s">
        <v>17</v>
      </c>
      <c r="G3863" s="22">
        <v>0.59</v>
      </c>
    </row>
    <row r="3864" spans="1:7" x14ac:dyDescent="0.25">
      <c r="A3864">
        <v>3539806</v>
      </c>
      <c r="B3864" t="s">
        <v>971</v>
      </c>
      <c r="C3864" s="1">
        <v>43939</v>
      </c>
      <c r="D3864">
        <v>1</v>
      </c>
      <c r="E3864">
        <v>117452</v>
      </c>
      <c r="F3864" t="s">
        <v>17</v>
      </c>
      <c r="G3864" s="22">
        <v>0.61</v>
      </c>
    </row>
    <row r="3865" spans="1:7" x14ac:dyDescent="0.25">
      <c r="A3865">
        <v>3541406</v>
      </c>
      <c r="B3865" t="s">
        <v>1130</v>
      </c>
      <c r="C3865" s="1">
        <v>43939</v>
      </c>
      <c r="D3865">
        <v>1</v>
      </c>
      <c r="E3865">
        <v>228743</v>
      </c>
      <c r="F3865" t="s">
        <v>17</v>
      </c>
      <c r="G3865" s="22">
        <v>0.47</v>
      </c>
    </row>
    <row r="3866" spans="1:7" x14ac:dyDescent="0.25">
      <c r="A3866">
        <v>3543303</v>
      </c>
      <c r="B3866" t="s">
        <v>980</v>
      </c>
      <c r="C3866" s="1">
        <v>43939</v>
      </c>
      <c r="D3866">
        <v>1</v>
      </c>
      <c r="E3866">
        <v>123393</v>
      </c>
      <c r="F3866" t="s">
        <v>17</v>
      </c>
      <c r="G3866" s="22">
        <v>0.63</v>
      </c>
    </row>
    <row r="3867" spans="1:7" x14ac:dyDescent="0.25">
      <c r="A3867">
        <v>3543907</v>
      </c>
      <c r="B3867" t="s">
        <v>1131</v>
      </c>
      <c r="C3867" s="1">
        <v>43939</v>
      </c>
      <c r="D3867">
        <v>1</v>
      </c>
      <c r="E3867">
        <v>206424</v>
      </c>
      <c r="F3867" t="s">
        <v>17</v>
      </c>
      <c r="G3867" s="22">
        <v>0.56000000000000005</v>
      </c>
    </row>
    <row r="3868" spans="1:7" x14ac:dyDescent="0.25">
      <c r="A3868">
        <v>3545209</v>
      </c>
      <c r="B3868" t="s">
        <v>1132</v>
      </c>
      <c r="C3868" s="1">
        <v>43939</v>
      </c>
      <c r="D3868">
        <v>1</v>
      </c>
      <c r="E3868">
        <v>118663</v>
      </c>
      <c r="F3868" t="s">
        <v>17</v>
      </c>
      <c r="G3868" s="22">
        <v>0.54</v>
      </c>
    </row>
    <row r="3869" spans="1:7" x14ac:dyDescent="0.25">
      <c r="A3869">
        <v>3545803</v>
      </c>
      <c r="B3869" t="s">
        <v>1133</v>
      </c>
      <c r="C3869" s="1">
        <v>43939</v>
      </c>
      <c r="D3869">
        <v>1</v>
      </c>
      <c r="E3869">
        <v>193475</v>
      </c>
      <c r="F3869" t="s">
        <v>17</v>
      </c>
      <c r="G3869" s="22">
        <v>0.51</v>
      </c>
    </row>
    <row r="3870" spans="1:7" x14ac:dyDescent="0.25">
      <c r="A3870">
        <v>3547304</v>
      </c>
      <c r="B3870" t="s">
        <v>1003</v>
      </c>
      <c r="C3870" s="1">
        <v>43939</v>
      </c>
      <c r="D3870">
        <v>1</v>
      </c>
      <c r="E3870">
        <v>139447</v>
      </c>
      <c r="F3870" t="s">
        <v>17</v>
      </c>
      <c r="G3870" s="22">
        <v>0.56000000000000005</v>
      </c>
    </row>
    <row r="3871" spans="1:7" x14ac:dyDescent="0.25">
      <c r="A3871">
        <v>3548807</v>
      </c>
      <c r="B3871" t="s">
        <v>1035</v>
      </c>
      <c r="C3871" s="1">
        <v>43939</v>
      </c>
      <c r="D3871">
        <v>1</v>
      </c>
      <c r="E3871">
        <v>161127</v>
      </c>
      <c r="F3871" t="s">
        <v>17</v>
      </c>
      <c r="G3871" s="22">
        <v>0.52</v>
      </c>
    </row>
    <row r="3872" spans="1:7" x14ac:dyDescent="0.25">
      <c r="A3872">
        <v>3548906</v>
      </c>
      <c r="B3872" t="s">
        <v>1134</v>
      </c>
      <c r="C3872" s="1">
        <v>43939</v>
      </c>
      <c r="D3872">
        <v>1</v>
      </c>
      <c r="E3872">
        <v>251983</v>
      </c>
      <c r="F3872" t="s">
        <v>17</v>
      </c>
      <c r="G3872" s="22">
        <v>0.54</v>
      </c>
    </row>
    <row r="3873" spans="1:7" x14ac:dyDescent="0.25">
      <c r="A3873">
        <v>3549102</v>
      </c>
      <c r="B3873" t="s">
        <v>1135</v>
      </c>
      <c r="C3873" s="1">
        <v>43939</v>
      </c>
      <c r="D3873">
        <v>1</v>
      </c>
      <c r="E3873">
        <v>91211</v>
      </c>
      <c r="F3873" t="s">
        <v>17</v>
      </c>
      <c r="G3873" s="22">
        <v>0.56999999999999995</v>
      </c>
    </row>
    <row r="3874" spans="1:7" x14ac:dyDescent="0.25">
      <c r="A3874">
        <v>3550605</v>
      </c>
      <c r="B3874" t="s">
        <v>1136</v>
      </c>
      <c r="C3874" s="1">
        <v>43939</v>
      </c>
      <c r="D3874">
        <v>1</v>
      </c>
      <c r="E3874">
        <v>91016</v>
      </c>
      <c r="F3874" t="s">
        <v>17</v>
      </c>
      <c r="G3874" s="22">
        <v>0.56999999999999995</v>
      </c>
    </row>
    <row r="3875" spans="1:7" x14ac:dyDescent="0.25">
      <c r="A3875">
        <v>3550704</v>
      </c>
      <c r="B3875" t="s">
        <v>1137</v>
      </c>
      <c r="C3875" s="1">
        <v>43939</v>
      </c>
      <c r="D3875">
        <v>1</v>
      </c>
      <c r="E3875">
        <v>88980</v>
      </c>
      <c r="F3875" t="s">
        <v>17</v>
      </c>
      <c r="G3875" s="22">
        <v>0.7</v>
      </c>
    </row>
    <row r="3876" spans="1:7" x14ac:dyDescent="0.25">
      <c r="A3876">
        <v>3551702</v>
      </c>
      <c r="B3876" t="s">
        <v>1138</v>
      </c>
      <c r="C3876" s="1">
        <v>43939</v>
      </c>
      <c r="D3876">
        <v>1</v>
      </c>
      <c r="E3876">
        <v>125815</v>
      </c>
      <c r="F3876" t="s">
        <v>17</v>
      </c>
      <c r="G3876" s="22">
        <v>0.59</v>
      </c>
    </row>
    <row r="3877" spans="1:7" x14ac:dyDescent="0.25">
      <c r="A3877">
        <v>3552403</v>
      </c>
      <c r="B3877" t="s">
        <v>1139</v>
      </c>
      <c r="C3877" s="1">
        <v>43939</v>
      </c>
      <c r="D3877">
        <v>1</v>
      </c>
      <c r="E3877">
        <v>282441</v>
      </c>
      <c r="F3877" t="s">
        <v>17</v>
      </c>
      <c r="G3877" s="22">
        <v>0.5</v>
      </c>
    </row>
    <row r="3878" spans="1:7" x14ac:dyDescent="0.25">
      <c r="A3878">
        <v>3552502</v>
      </c>
      <c r="B3878" t="s">
        <v>93</v>
      </c>
      <c r="C3878" s="1">
        <v>43939</v>
      </c>
      <c r="D3878">
        <v>1</v>
      </c>
      <c r="E3878">
        <v>297637</v>
      </c>
      <c r="F3878" t="s">
        <v>17</v>
      </c>
      <c r="G3878" s="22">
        <v>0.56999999999999995</v>
      </c>
    </row>
    <row r="3879" spans="1:7" x14ac:dyDescent="0.25">
      <c r="A3879">
        <v>3552809</v>
      </c>
      <c r="B3879" t="s">
        <v>1051</v>
      </c>
      <c r="C3879" s="1">
        <v>43939</v>
      </c>
      <c r="D3879">
        <v>1</v>
      </c>
      <c r="E3879">
        <v>289664</v>
      </c>
      <c r="F3879" t="s">
        <v>17</v>
      </c>
      <c r="G3879" s="22">
        <v>0.53</v>
      </c>
    </row>
    <row r="3880" spans="1:7" x14ac:dyDescent="0.25">
      <c r="A3880">
        <v>3554003</v>
      </c>
      <c r="B3880" t="s">
        <v>1140</v>
      </c>
      <c r="C3880" s="1">
        <v>43939</v>
      </c>
      <c r="D3880">
        <v>1</v>
      </c>
      <c r="E3880">
        <v>121766</v>
      </c>
      <c r="F3880" t="s">
        <v>17</v>
      </c>
      <c r="G3880" s="22">
        <v>0.56000000000000005</v>
      </c>
    </row>
    <row r="3881" spans="1:7" x14ac:dyDescent="0.25">
      <c r="A3881">
        <v>3555406</v>
      </c>
      <c r="B3881" t="s">
        <v>1141</v>
      </c>
      <c r="C3881" s="1">
        <v>43939</v>
      </c>
      <c r="D3881">
        <v>1</v>
      </c>
      <c r="E3881">
        <v>90799</v>
      </c>
      <c r="F3881" t="s">
        <v>17</v>
      </c>
      <c r="G3881" s="22">
        <v>0.67</v>
      </c>
    </row>
    <row r="3882" spans="1:7" x14ac:dyDescent="0.25">
      <c r="A3882">
        <v>3556206</v>
      </c>
      <c r="B3882" t="s">
        <v>1142</v>
      </c>
      <c r="C3882" s="1">
        <v>43939</v>
      </c>
      <c r="D3882">
        <v>1</v>
      </c>
      <c r="E3882">
        <v>129193</v>
      </c>
      <c r="F3882" t="s">
        <v>17</v>
      </c>
      <c r="G3882" s="22">
        <v>0.54</v>
      </c>
    </row>
    <row r="3883" spans="1:7" x14ac:dyDescent="0.25">
      <c r="A3883">
        <v>3556503</v>
      </c>
      <c r="B3883" t="s">
        <v>1143</v>
      </c>
      <c r="C3883" s="1">
        <v>43939</v>
      </c>
      <c r="D3883">
        <v>1</v>
      </c>
      <c r="E3883">
        <v>121838</v>
      </c>
      <c r="F3883" t="s">
        <v>17</v>
      </c>
      <c r="G3883" s="22">
        <v>0.54</v>
      </c>
    </row>
    <row r="3884" spans="1:7" x14ac:dyDescent="0.25">
      <c r="A3884">
        <v>3556701</v>
      </c>
      <c r="B3884" t="s">
        <v>1144</v>
      </c>
      <c r="C3884" s="1">
        <v>43939</v>
      </c>
      <c r="D3884">
        <v>1</v>
      </c>
      <c r="E3884">
        <v>78728</v>
      </c>
      <c r="F3884" t="s">
        <v>17</v>
      </c>
      <c r="G3884" s="22">
        <v>0.56999999999999995</v>
      </c>
    </row>
    <row r="3885" spans="1:7" x14ac:dyDescent="0.25">
      <c r="A3885">
        <v>3557006</v>
      </c>
      <c r="B3885" t="s">
        <v>1145</v>
      </c>
      <c r="C3885" s="1">
        <v>43939</v>
      </c>
      <c r="D3885">
        <v>1</v>
      </c>
      <c r="E3885">
        <v>122480</v>
      </c>
      <c r="F3885" t="s">
        <v>17</v>
      </c>
      <c r="G3885" s="22">
        <v>0.54</v>
      </c>
    </row>
    <row r="3886" spans="1:7" x14ac:dyDescent="0.25">
      <c r="A3886">
        <v>3557105</v>
      </c>
      <c r="B3886" t="s">
        <v>1146</v>
      </c>
      <c r="C3886" s="1">
        <v>43939</v>
      </c>
      <c r="D3886">
        <v>1</v>
      </c>
      <c r="E3886">
        <v>94547</v>
      </c>
      <c r="F3886" t="s">
        <v>17</v>
      </c>
      <c r="G3886" s="22">
        <v>0.57999999999999996</v>
      </c>
    </row>
    <row r="3887" spans="1:7" x14ac:dyDescent="0.25">
      <c r="A3887">
        <v>3550308</v>
      </c>
      <c r="B3887" t="s">
        <v>1042</v>
      </c>
      <c r="C3887" s="1">
        <v>43940</v>
      </c>
      <c r="D3887">
        <v>1</v>
      </c>
      <c r="E3887">
        <v>12252023</v>
      </c>
      <c r="F3887" t="s">
        <v>17</v>
      </c>
      <c r="G3887" s="22">
        <v>0.57999999999999996</v>
      </c>
    </row>
    <row r="3888" spans="1:7" x14ac:dyDescent="0.25">
      <c r="A3888">
        <v>3518800</v>
      </c>
      <c r="B3888" t="s">
        <v>51</v>
      </c>
      <c r="C3888" s="1">
        <v>43940</v>
      </c>
      <c r="D3888">
        <v>1</v>
      </c>
      <c r="E3888">
        <v>1379182</v>
      </c>
      <c r="F3888" t="s">
        <v>17</v>
      </c>
      <c r="G3888" s="22">
        <v>0.63</v>
      </c>
    </row>
    <row r="3889" spans="1:7" x14ac:dyDescent="0.25">
      <c r="A3889">
        <v>3509502</v>
      </c>
      <c r="B3889" t="s">
        <v>1071</v>
      </c>
      <c r="C3889" s="1">
        <v>43940</v>
      </c>
      <c r="D3889">
        <v>1</v>
      </c>
      <c r="E3889">
        <v>1204073</v>
      </c>
      <c r="F3889" t="s">
        <v>17</v>
      </c>
      <c r="G3889" s="22">
        <v>0.57999999999999996</v>
      </c>
    </row>
    <row r="3890" spans="1:7" x14ac:dyDescent="0.25">
      <c r="A3890">
        <v>3548708</v>
      </c>
      <c r="B3890" t="s">
        <v>1027</v>
      </c>
      <c r="C3890" s="1">
        <v>43940</v>
      </c>
      <c r="D3890">
        <v>1</v>
      </c>
      <c r="E3890">
        <v>838936</v>
      </c>
      <c r="F3890" t="s">
        <v>17</v>
      </c>
      <c r="G3890" s="22">
        <v>0.6</v>
      </c>
    </row>
    <row r="3891" spans="1:7" x14ac:dyDescent="0.25">
      <c r="A3891">
        <v>3549904</v>
      </c>
      <c r="B3891" t="s">
        <v>1072</v>
      </c>
      <c r="C3891" s="1">
        <v>43940</v>
      </c>
      <c r="D3891">
        <v>1</v>
      </c>
      <c r="E3891">
        <v>721944</v>
      </c>
      <c r="F3891" t="s">
        <v>17</v>
      </c>
      <c r="G3891" s="22">
        <v>0.61</v>
      </c>
    </row>
    <row r="3892" spans="1:7" x14ac:dyDescent="0.25">
      <c r="A3892">
        <v>3547809</v>
      </c>
      <c r="B3892" t="s">
        <v>1011</v>
      </c>
      <c r="C3892" s="1">
        <v>43940</v>
      </c>
      <c r="D3892">
        <v>1</v>
      </c>
      <c r="E3892">
        <v>718773</v>
      </c>
      <c r="F3892" t="s">
        <v>17</v>
      </c>
      <c r="G3892" s="22">
        <v>0.6</v>
      </c>
    </row>
    <row r="3893" spans="1:7" x14ac:dyDescent="0.25">
      <c r="A3893">
        <v>3543402</v>
      </c>
      <c r="B3893" t="s">
        <v>1073</v>
      </c>
      <c r="C3893" s="1">
        <v>43940</v>
      </c>
      <c r="D3893">
        <v>1</v>
      </c>
      <c r="E3893">
        <v>703293</v>
      </c>
      <c r="F3893" t="s">
        <v>17</v>
      </c>
      <c r="G3893" s="22">
        <v>0.55000000000000004</v>
      </c>
    </row>
    <row r="3894" spans="1:7" x14ac:dyDescent="0.25">
      <c r="A3894">
        <v>3534401</v>
      </c>
      <c r="B3894" t="s">
        <v>69</v>
      </c>
      <c r="C3894" s="1">
        <v>43940</v>
      </c>
      <c r="D3894">
        <v>1</v>
      </c>
      <c r="E3894">
        <v>698418</v>
      </c>
      <c r="F3894" t="s">
        <v>17</v>
      </c>
      <c r="G3894" s="22">
        <v>0.62</v>
      </c>
    </row>
    <row r="3895" spans="1:7" x14ac:dyDescent="0.25">
      <c r="A3895">
        <v>3552205</v>
      </c>
      <c r="B3895" t="s">
        <v>1074</v>
      </c>
      <c r="C3895" s="1">
        <v>43940</v>
      </c>
      <c r="D3895">
        <v>1</v>
      </c>
      <c r="E3895">
        <v>679378</v>
      </c>
      <c r="F3895" t="s">
        <v>17</v>
      </c>
      <c r="G3895" s="22">
        <v>0.56999999999999995</v>
      </c>
    </row>
    <row r="3896" spans="1:7" x14ac:dyDescent="0.25">
      <c r="A3896">
        <v>3529401</v>
      </c>
      <c r="B3896" t="s">
        <v>949</v>
      </c>
      <c r="C3896" s="1">
        <v>43940</v>
      </c>
      <c r="D3896">
        <v>1</v>
      </c>
      <c r="E3896">
        <v>472912</v>
      </c>
      <c r="F3896" t="s">
        <v>17</v>
      </c>
      <c r="G3896" s="22">
        <v>0.62</v>
      </c>
    </row>
    <row r="3897" spans="1:7" x14ac:dyDescent="0.25">
      <c r="A3897">
        <v>3549805</v>
      </c>
      <c r="B3897" t="s">
        <v>1075</v>
      </c>
      <c r="C3897" s="1">
        <v>43940</v>
      </c>
      <c r="D3897">
        <v>1</v>
      </c>
      <c r="E3897">
        <v>460671</v>
      </c>
      <c r="F3897" t="s">
        <v>17</v>
      </c>
      <c r="G3897" s="22">
        <v>0.55000000000000004</v>
      </c>
    </row>
    <row r="3898" spans="1:7" x14ac:dyDescent="0.25">
      <c r="A3898">
        <v>3530607</v>
      </c>
      <c r="B3898" t="s">
        <v>67</v>
      </c>
      <c r="C3898" s="1">
        <v>43940</v>
      </c>
      <c r="D3898">
        <v>1</v>
      </c>
      <c r="E3898">
        <v>445842</v>
      </c>
      <c r="F3898" t="s">
        <v>17</v>
      </c>
      <c r="G3898" s="22">
        <v>0.63</v>
      </c>
    </row>
    <row r="3899" spans="1:7" x14ac:dyDescent="0.25">
      <c r="A3899">
        <v>3548500</v>
      </c>
      <c r="B3899" t="s">
        <v>1076</v>
      </c>
      <c r="C3899" s="1">
        <v>43940</v>
      </c>
      <c r="D3899">
        <v>1</v>
      </c>
      <c r="E3899">
        <v>433311</v>
      </c>
      <c r="F3899" t="s">
        <v>17</v>
      </c>
      <c r="G3899" s="22">
        <v>0.59</v>
      </c>
    </row>
    <row r="3900" spans="1:7" x14ac:dyDescent="0.25">
      <c r="A3900">
        <v>3513801</v>
      </c>
      <c r="B3900" t="s">
        <v>37</v>
      </c>
      <c r="C3900" s="1">
        <v>43940</v>
      </c>
      <c r="D3900">
        <v>1</v>
      </c>
      <c r="E3900">
        <v>423884</v>
      </c>
      <c r="F3900" t="s">
        <v>17</v>
      </c>
      <c r="G3900" s="22">
        <v>0.64</v>
      </c>
    </row>
    <row r="3901" spans="1:7" x14ac:dyDescent="0.25">
      <c r="A3901">
        <v>3525904</v>
      </c>
      <c r="B3901" t="s">
        <v>1077</v>
      </c>
      <c r="C3901" s="1">
        <v>43940</v>
      </c>
      <c r="D3901">
        <v>1</v>
      </c>
      <c r="E3901">
        <v>418962</v>
      </c>
      <c r="F3901" t="s">
        <v>17</v>
      </c>
      <c r="G3901" s="22">
        <v>0.57999999999999996</v>
      </c>
    </row>
    <row r="3902" spans="1:7" x14ac:dyDescent="0.25">
      <c r="A3902">
        <v>3538709</v>
      </c>
      <c r="B3902" t="s">
        <v>1078</v>
      </c>
      <c r="C3902" s="1">
        <v>43940</v>
      </c>
      <c r="D3902">
        <v>1</v>
      </c>
      <c r="E3902">
        <v>404142</v>
      </c>
      <c r="F3902" t="s">
        <v>17</v>
      </c>
      <c r="G3902" s="22">
        <v>0.56999999999999995</v>
      </c>
    </row>
    <row r="3903" spans="1:7" x14ac:dyDescent="0.25">
      <c r="A3903">
        <v>3510609</v>
      </c>
      <c r="B3903" t="s">
        <v>824</v>
      </c>
      <c r="C3903" s="1">
        <v>43940</v>
      </c>
      <c r="D3903">
        <v>1</v>
      </c>
      <c r="E3903">
        <v>400927</v>
      </c>
      <c r="F3903" t="s">
        <v>17</v>
      </c>
      <c r="G3903" s="22">
        <v>0.64</v>
      </c>
    </row>
    <row r="3904" spans="1:7" x14ac:dyDescent="0.25">
      <c r="A3904">
        <v>3506003</v>
      </c>
      <c r="B3904" t="s">
        <v>1079</v>
      </c>
      <c r="C3904" s="1">
        <v>43940</v>
      </c>
      <c r="D3904">
        <v>1</v>
      </c>
      <c r="E3904">
        <v>376818</v>
      </c>
      <c r="F3904" t="s">
        <v>17</v>
      </c>
      <c r="G3904" s="22">
        <v>0.55000000000000004</v>
      </c>
    </row>
    <row r="3905" spans="1:7" x14ac:dyDescent="0.25">
      <c r="A3905">
        <v>3523107</v>
      </c>
      <c r="B3905" t="s">
        <v>57</v>
      </c>
      <c r="C3905" s="1">
        <v>43940</v>
      </c>
      <c r="D3905">
        <v>1</v>
      </c>
      <c r="E3905">
        <v>370821</v>
      </c>
      <c r="F3905" t="s">
        <v>17</v>
      </c>
      <c r="G3905" s="22">
        <v>0.66</v>
      </c>
    </row>
    <row r="3906" spans="1:7" x14ac:dyDescent="0.25">
      <c r="A3906">
        <v>3551009</v>
      </c>
      <c r="B3906" t="s">
        <v>1080</v>
      </c>
      <c r="C3906" s="1">
        <v>43940</v>
      </c>
      <c r="D3906">
        <v>1</v>
      </c>
      <c r="E3906">
        <v>365798</v>
      </c>
      <c r="F3906" t="s">
        <v>17</v>
      </c>
      <c r="G3906" s="22">
        <v>0.68</v>
      </c>
    </row>
    <row r="3907" spans="1:7" x14ac:dyDescent="0.25">
      <c r="A3907">
        <v>3516200</v>
      </c>
      <c r="B3907" t="s">
        <v>1081</v>
      </c>
      <c r="C3907" s="1">
        <v>43940</v>
      </c>
      <c r="D3907">
        <v>1</v>
      </c>
      <c r="E3907">
        <v>353187</v>
      </c>
      <c r="F3907" t="s">
        <v>17</v>
      </c>
      <c r="G3907" s="22">
        <v>0.61</v>
      </c>
    </row>
    <row r="3908" spans="1:7" x14ac:dyDescent="0.25">
      <c r="A3908">
        <v>3541000</v>
      </c>
      <c r="B3908" t="s">
        <v>1082</v>
      </c>
      <c r="C3908" s="1">
        <v>43940</v>
      </c>
      <c r="D3908">
        <v>1</v>
      </c>
      <c r="E3908">
        <v>325073</v>
      </c>
      <c r="F3908" t="s">
        <v>17</v>
      </c>
      <c r="G3908" s="22">
        <v>0.61</v>
      </c>
    </row>
    <row r="3909" spans="1:7" x14ac:dyDescent="0.25">
      <c r="A3909">
        <v>3518701</v>
      </c>
      <c r="B3909" t="s">
        <v>1083</v>
      </c>
      <c r="C3909" s="1">
        <v>43940</v>
      </c>
      <c r="D3909">
        <v>1</v>
      </c>
      <c r="E3909">
        <v>320459</v>
      </c>
      <c r="F3909" t="s">
        <v>17</v>
      </c>
      <c r="G3909" s="22">
        <v>0.63</v>
      </c>
    </row>
    <row r="3910" spans="1:7" x14ac:dyDescent="0.25">
      <c r="A3910">
        <v>3554102</v>
      </c>
      <c r="B3910" t="s">
        <v>1084</v>
      </c>
      <c r="C3910" s="1">
        <v>43940</v>
      </c>
      <c r="D3910">
        <v>1</v>
      </c>
      <c r="E3910">
        <v>314924</v>
      </c>
      <c r="F3910" t="s">
        <v>17</v>
      </c>
      <c r="G3910" s="22">
        <v>0.59</v>
      </c>
    </row>
    <row r="3911" spans="1:7" x14ac:dyDescent="0.25">
      <c r="A3911">
        <v>3526902</v>
      </c>
      <c r="B3911" t="s">
        <v>1085</v>
      </c>
      <c r="C3911" s="1">
        <v>43940</v>
      </c>
      <c r="D3911">
        <v>1</v>
      </c>
      <c r="E3911">
        <v>306114</v>
      </c>
      <c r="F3911" t="s">
        <v>17</v>
      </c>
      <c r="G3911" s="22">
        <v>0.53</v>
      </c>
    </row>
    <row r="3912" spans="1:7" x14ac:dyDescent="0.25">
      <c r="B3912" t="s">
        <v>1086</v>
      </c>
      <c r="C3912" s="1">
        <v>43940</v>
      </c>
      <c r="D3912">
        <v>1</v>
      </c>
      <c r="G3912" s="22">
        <v>0.59</v>
      </c>
    </row>
    <row r="3913" spans="1:7" x14ac:dyDescent="0.25">
      <c r="A3913">
        <v>3501608</v>
      </c>
      <c r="B3913" t="s">
        <v>1087</v>
      </c>
      <c r="C3913" s="1">
        <v>43940</v>
      </c>
      <c r="D3913">
        <v>1</v>
      </c>
      <c r="E3913">
        <v>239597</v>
      </c>
      <c r="F3913" t="s">
        <v>17</v>
      </c>
      <c r="G3913" s="22">
        <v>0.57999999999999996</v>
      </c>
    </row>
    <row r="3914" spans="1:7" x14ac:dyDescent="0.25">
      <c r="A3914">
        <v>3501905</v>
      </c>
      <c r="B3914" t="s">
        <v>1088</v>
      </c>
      <c r="C3914" s="1">
        <v>43940</v>
      </c>
      <c r="D3914">
        <v>1</v>
      </c>
      <c r="E3914">
        <v>72195</v>
      </c>
      <c r="F3914" t="s">
        <v>17</v>
      </c>
      <c r="G3914" s="22">
        <v>0.63</v>
      </c>
    </row>
    <row r="3915" spans="1:7" x14ac:dyDescent="0.25">
      <c r="A3915">
        <v>3502804</v>
      </c>
      <c r="B3915" t="s">
        <v>1089</v>
      </c>
      <c r="C3915" s="1">
        <v>43940</v>
      </c>
      <c r="D3915">
        <v>1</v>
      </c>
      <c r="E3915">
        <v>197016</v>
      </c>
      <c r="F3915" t="s">
        <v>17</v>
      </c>
      <c r="G3915" s="22">
        <v>0.53</v>
      </c>
    </row>
    <row r="3916" spans="1:7" x14ac:dyDescent="0.25">
      <c r="A3916">
        <v>3503208</v>
      </c>
      <c r="B3916" t="s">
        <v>1090</v>
      </c>
      <c r="C3916" s="1">
        <v>43940</v>
      </c>
      <c r="D3916">
        <v>1</v>
      </c>
      <c r="E3916">
        <v>236072</v>
      </c>
      <c r="F3916" t="s">
        <v>17</v>
      </c>
      <c r="G3916" s="22">
        <v>0.54</v>
      </c>
    </row>
    <row r="3917" spans="1:7" x14ac:dyDescent="0.25">
      <c r="A3917">
        <v>3503307</v>
      </c>
      <c r="B3917" t="s">
        <v>1091</v>
      </c>
      <c r="C3917" s="1">
        <v>43940</v>
      </c>
      <c r="D3917">
        <v>1</v>
      </c>
      <c r="E3917">
        <v>134236</v>
      </c>
      <c r="F3917" t="s">
        <v>17</v>
      </c>
      <c r="G3917" s="22">
        <v>0.6</v>
      </c>
    </row>
    <row r="3918" spans="1:7" x14ac:dyDescent="0.25">
      <c r="A3918">
        <v>3503901</v>
      </c>
      <c r="B3918" t="s">
        <v>791</v>
      </c>
      <c r="C3918" s="1">
        <v>43940</v>
      </c>
      <c r="D3918">
        <v>1</v>
      </c>
      <c r="E3918">
        <v>89824</v>
      </c>
      <c r="F3918" t="s">
        <v>17</v>
      </c>
      <c r="G3918" s="22">
        <v>0.65</v>
      </c>
    </row>
    <row r="3919" spans="1:7" x14ac:dyDescent="0.25">
      <c r="A3919">
        <v>3504008</v>
      </c>
      <c r="B3919" t="s">
        <v>1092</v>
      </c>
      <c r="C3919" s="1">
        <v>43940</v>
      </c>
      <c r="D3919">
        <v>1</v>
      </c>
      <c r="E3919">
        <v>104386</v>
      </c>
      <c r="F3919" t="s">
        <v>17</v>
      </c>
      <c r="G3919" s="22">
        <v>0.56999999999999995</v>
      </c>
    </row>
    <row r="3920" spans="1:7" x14ac:dyDescent="0.25">
      <c r="A3920">
        <v>3504107</v>
      </c>
      <c r="B3920" t="s">
        <v>1093</v>
      </c>
      <c r="C3920" s="1">
        <v>43940</v>
      </c>
      <c r="D3920">
        <v>1</v>
      </c>
      <c r="E3920">
        <v>142761</v>
      </c>
      <c r="F3920" t="s">
        <v>17</v>
      </c>
      <c r="G3920" s="22">
        <v>0.6</v>
      </c>
    </row>
    <row r="3921" spans="1:7" x14ac:dyDescent="0.25">
      <c r="A3921">
        <v>3504503</v>
      </c>
      <c r="B3921" t="s">
        <v>1094</v>
      </c>
      <c r="C3921" s="1">
        <v>43940</v>
      </c>
      <c r="D3921">
        <v>1</v>
      </c>
      <c r="E3921">
        <v>90655</v>
      </c>
      <c r="F3921" t="s">
        <v>17</v>
      </c>
      <c r="G3921" s="22">
        <v>0.62</v>
      </c>
    </row>
    <row r="3922" spans="1:7" x14ac:dyDescent="0.25">
      <c r="A3922">
        <v>3505500</v>
      </c>
      <c r="B3922" t="s">
        <v>1095</v>
      </c>
      <c r="C3922" s="1">
        <v>43940</v>
      </c>
      <c r="D3922">
        <v>1</v>
      </c>
      <c r="E3922">
        <v>122098</v>
      </c>
      <c r="F3922" t="s">
        <v>17</v>
      </c>
      <c r="G3922" s="22">
        <v>0.59</v>
      </c>
    </row>
    <row r="3923" spans="1:7" x14ac:dyDescent="0.25">
      <c r="A3923">
        <v>3505708</v>
      </c>
      <c r="B3923" t="s">
        <v>23</v>
      </c>
      <c r="C3923" s="1">
        <v>43940</v>
      </c>
      <c r="D3923">
        <v>1</v>
      </c>
      <c r="E3923">
        <v>274182</v>
      </c>
      <c r="F3923" t="s">
        <v>17</v>
      </c>
      <c r="G3923" s="22">
        <v>0.55000000000000004</v>
      </c>
    </row>
    <row r="3924" spans="1:7" x14ac:dyDescent="0.25">
      <c r="A3924">
        <v>3506102</v>
      </c>
      <c r="B3924" t="s">
        <v>1096</v>
      </c>
      <c r="C3924" s="1">
        <v>43940</v>
      </c>
      <c r="D3924">
        <v>1</v>
      </c>
      <c r="E3924">
        <v>77496</v>
      </c>
      <c r="F3924" t="s">
        <v>17</v>
      </c>
      <c r="G3924" s="22">
        <v>0.71</v>
      </c>
    </row>
    <row r="3925" spans="1:7" x14ac:dyDescent="0.25">
      <c r="A3925">
        <v>3506508</v>
      </c>
      <c r="B3925" t="s">
        <v>1097</v>
      </c>
      <c r="C3925" s="1">
        <v>43940</v>
      </c>
      <c r="D3925">
        <v>1</v>
      </c>
      <c r="E3925">
        <v>123638</v>
      </c>
      <c r="F3925" t="s">
        <v>17</v>
      </c>
      <c r="G3925" s="22">
        <v>0.55000000000000004</v>
      </c>
    </row>
    <row r="3926" spans="1:7" x14ac:dyDescent="0.25">
      <c r="A3926">
        <v>3507506</v>
      </c>
      <c r="B3926" t="s">
        <v>1098</v>
      </c>
      <c r="C3926" s="1">
        <v>43940</v>
      </c>
      <c r="D3926">
        <v>1</v>
      </c>
      <c r="E3926">
        <v>146497</v>
      </c>
      <c r="F3926" t="s">
        <v>17</v>
      </c>
      <c r="G3926" s="22">
        <v>0.61</v>
      </c>
    </row>
    <row r="3927" spans="1:7" x14ac:dyDescent="0.25">
      <c r="A3927">
        <v>3507605</v>
      </c>
      <c r="B3927" t="s">
        <v>1099</v>
      </c>
      <c r="C3927" s="1">
        <v>43940</v>
      </c>
      <c r="D3927">
        <v>1</v>
      </c>
      <c r="E3927">
        <v>168668</v>
      </c>
      <c r="F3927" t="s">
        <v>17</v>
      </c>
      <c r="G3927" s="22">
        <v>0.57999999999999996</v>
      </c>
    </row>
    <row r="3928" spans="1:7" x14ac:dyDescent="0.25">
      <c r="A3928">
        <v>3508504</v>
      </c>
      <c r="B3928" t="s">
        <v>1100</v>
      </c>
      <c r="C3928" s="1">
        <v>43940</v>
      </c>
      <c r="D3928">
        <v>1</v>
      </c>
      <c r="E3928">
        <v>94263</v>
      </c>
      <c r="F3928" t="s">
        <v>17</v>
      </c>
      <c r="G3928" s="22">
        <v>0.66</v>
      </c>
    </row>
    <row r="3929" spans="1:7" x14ac:dyDescent="0.25">
      <c r="A3929">
        <v>3509007</v>
      </c>
      <c r="B3929" t="s">
        <v>27</v>
      </c>
      <c r="C3929" s="1">
        <v>43940</v>
      </c>
      <c r="D3929">
        <v>1</v>
      </c>
      <c r="E3929">
        <v>101470</v>
      </c>
      <c r="F3929" t="s">
        <v>17</v>
      </c>
      <c r="G3929" s="22">
        <v>0.68</v>
      </c>
    </row>
    <row r="3930" spans="1:7" x14ac:dyDescent="0.25">
      <c r="A3930">
        <v>3509205</v>
      </c>
      <c r="B3930" t="s">
        <v>30</v>
      </c>
      <c r="C3930" s="1">
        <v>43940</v>
      </c>
      <c r="D3930">
        <v>1</v>
      </c>
      <c r="E3930">
        <v>76801</v>
      </c>
      <c r="F3930" t="s">
        <v>17</v>
      </c>
      <c r="G3930" s="22">
        <v>0.69</v>
      </c>
    </row>
    <row r="3931" spans="1:7" x14ac:dyDescent="0.25">
      <c r="A3931">
        <v>3509601</v>
      </c>
      <c r="B3931" t="s">
        <v>1101</v>
      </c>
      <c r="C3931" s="1">
        <v>43940</v>
      </c>
      <c r="D3931">
        <v>1</v>
      </c>
      <c r="E3931">
        <v>84650</v>
      </c>
      <c r="F3931" t="s">
        <v>17</v>
      </c>
      <c r="G3931" s="22">
        <v>0.65</v>
      </c>
    </row>
    <row r="3932" spans="1:7" x14ac:dyDescent="0.25">
      <c r="A3932">
        <v>3510500</v>
      </c>
      <c r="B3932" t="s">
        <v>1102</v>
      </c>
      <c r="C3932" s="1">
        <v>43940</v>
      </c>
      <c r="D3932">
        <v>1</v>
      </c>
      <c r="E3932">
        <v>121532</v>
      </c>
      <c r="F3932" t="s">
        <v>17</v>
      </c>
      <c r="G3932" s="22">
        <v>0.67</v>
      </c>
    </row>
    <row r="3933" spans="1:7" x14ac:dyDescent="0.25">
      <c r="A3933">
        <v>3511102</v>
      </c>
      <c r="B3933" t="s">
        <v>1103</v>
      </c>
      <c r="C3933" s="1">
        <v>43940</v>
      </c>
      <c r="D3933">
        <v>1</v>
      </c>
      <c r="E3933">
        <v>121862</v>
      </c>
      <c r="F3933" t="s">
        <v>17</v>
      </c>
      <c r="G3933" s="22">
        <v>0.52</v>
      </c>
    </row>
    <row r="3934" spans="1:7" x14ac:dyDescent="0.25">
      <c r="A3934">
        <v>3513009</v>
      </c>
      <c r="B3934" t="s">
        <v>34</v>
      </c>
      <c r="C3934" s="1">
        <v>43940</v>
      </c>
      <c r="D3934">
        <v>1</v>
      </c>
      <c r="E3934">
        <v>249210</v>
      </c>
      <c r="F3934" t="s">
        <v>17</v>
      </c>
      <c r="G3934" s="22">
        <v>0.63</v>
      </c>
    </row>
    <row r="3935" spans="1:7" x14ac:dyDescent="0.25">
      <c r="A3935">
        <v>3513405</v>
      </c>
      <c r="B3935" t="s">
        <v>1104</v>
      </c>
      <c r="C3935" s="1">
        <v>43940</v>
      </c>
      <c r="D3935">
        <v>1</v>
      </c>
      <c r="E3935">
        <v>82238</v>
      </c>
      <c r="F3935" t="s">
        <v>17</v>
      </c>
      <c r="G3935" s="22">
        <v>0.69</v>
      </c>
    </row>
    <row r="3936" spans="1:7" x14ac:dyDescent="0.25">
      <c r="A3936">
        <v>3513504</v>
      </c>
      <c r="B3936" t="s">
        <v>1105</v>
      </c>
      <c r="C3936" s="1">
        <v>43940</v>
      </c>
      <c r="D3936">
        <v>1</v>
      </c>
      <c r="E3936">
        <v>130705</v>
      </c>
      <c r="F3936" t="s">
        <v>17</v>
      </c>
      <c r="G3936" s="22">
        <v>0.64</v>
      </c>
    </row>
    <row r="3937" spans="1:7" x14ac:dyDescent="0.25">
      <c r="A3937">
        <v>3515004</v>
      </c>
      <c r="B3937" t="s">
        <v>40</v>
      </c>
      <c r="C3937" s="1">
        <v>43940</v>
      </c>
      <c r="D3937">
        <v>1</v>
      </c>
      <c r="E3937">
        <v>273726</v>
      </c>
      <c r="F3937" t="s">
        <v>17</v>
      </c>
      <c r="G3937" s="22">
        <v>0.63</v>
      </c>
    </row>
    <row r="3938" spans="1:7" x14ac:dyDescent="0.25">
      <c r="A3938">
        <v>3515707</v>
      </c>
      <c r="B3938" t="s">
        <v>44</v>
      </c>
      <c r="C3938" s="1">
        <v>43940</v>
      </c>
      <c r="D3938">
        <v>1</v>
      </c>
      <c r="E3938">
        <v>194276</v>
      </c>
      <c r="F3938" t="s">
        <v>17</v>
      </c>
      <c r="G3938" s="22">
        <v>0.62</v>
      </c>
    </row>
    <row r="3939" spans="1:7" x14ac:dyDescent="0.25">
      <c r="A3939">
        <v>3516309</v>
      </c>
      <c r="B3939" t="s">
        <v>46</v>
      </c>
      <c r="C3939" s="1">
        <v>43940</v>
      </c>
      <c r="D3939">
        <v>1</v>
      </c>
      <c r="E3939">
        <v>175844</v>
      </c>
      <c r="F3939" t="s">
        <v>17</v>
      </c>
      <c r="G3939" s="22">
        <v>0.6</v>
      </c>
    </row>
    <row r="3940" spans="1:7" x14ac:dyDescent="0.25">
      <c r="A3940">
        <v>3516408</v>
      </c>
      <c r="B3940" t="s">
        <v>48</v>
      </c>
      <c r="C3940" s="1">
        <v>43940</v>
      </c>
      <c r="D3940">
        <v>1</v>
      </c>
      <c r="E3940">
        <v>154489</v>
      </c>
      <c r="F3940" t="s">
        <v>17</v>
      </c>
      <c r="G3940" s="22">
        <v>0.62</v>
      </c>
    </row>
    <row r="3941" spans="1:7" x14ac:dyDescent="0.25">
      <c r="A3941">
        <v>3518404</v>
      </c>
      <c r="B3941" t="s">
        <v>1106</v>
      </c>
      <c r="C3941" s="1">
        <v>43940</v>
      </c>
      <c r="D3941">
        <v>1</v>
      </c>
      <c r="E3941">
        <v>121798</v>
      </c>
      <c r="F3941" t="s">
        <v>17</v>
      </c>
      <c r="G3941" s="22">
        <v>0.64</v>
      </c>
    </row>
    <row r="3942" spans="1:7" x14ac:dyDescent="0.25">
      <c r="A3942">
        <v>3519071</v>
      </c>
      <c r="B3942" t="s">
        <v>1107</v>
      </c>
      <c r="C3942" s="1">
        <v>43940</v>
      </c>
      <c r="D3942">
        <v>1</v>
      </c>
      <c r="E3942">
        <v>230851</v>
      </c>
      <c r="F3942" t="s">
        <v>17</v>
      </c>
      <c r="G3942" s="22">
        <v>0.62</v>
      </c>
    </row>
    <row r="3943" spans="1:7" x14ac:dyDescent="0.25">
      <c r="A3943">
        <v>3519709</v>
      </c>
      <c r="B3943" t="s">
        <v>1108</v>
      </c>
      <c r="C3943" s="1">
        <v>43940</v>
      </c>
      <c r="D3943">
        <v>1</v>
      </c>
      <c r="E3943">
        <v>78878</v>
      </c>
      <c r="F3943" t="s">
        <v>17</v>
      </c>
      <c r="G3943" s="22">
        <v>0.74</v>
      </c>
    </row>
    <row r="3944" spans="1:7" x14ac:dyDescent="0.25">
      <c r="A3944">
        <v>3520509</v>
      </c>
      <c r="B3944" t="s">
        <v>1109</v>
      </c>
      <c r="C3944" s="1">
        <v>43940</v>
      </c>
      <c r="D3944">
        <v>1</v>
      </c>
      <c r="E3944">
        <v>251627</v>
      </c>
      <c r="F3944" t="s">
        <v>17</v>
      </c>
      <c r="G3944" s="22">
        <v>0.6</v>
      </c>
    </row>
    <row r="3945" spans="1:7" x14ac:dyDescent="0.25">
      <c r="A3945">
        <v>3522109</v>
      </c>
      <c r="B3945" t="s">
        <v>1110</v>
      </c>
      <c r="C3945" s="1">
        <v>43940</v>
      </c>
      <c r="D3945">
        <v>1</v>
      </c>
      <c r="E3945">
        <v>101816</v>
      </c>
      <c r="F3945" t="s">
        <v>17</v>
      </c>
      <c r="G3945" s="22">
        <v>0.66</v>
      </c>
    </row>
    <row r="3946" spans="1:7" x14ac:dyDescent="0.25">
      <c r="A3946">
        <v>3522208</v>
      </c>
      <c r="B3946" t="s">
        <v>53</v>
      </c>
      <c r="C3946" s="1">
        <v>43940</v>
      </c>
      <c r="D3946">
        <v>1</v>
      </c>
      <c r="E3946">
        <v>175693</v>
      </c>
      <c r="F3946" t="s">
        <v>17</v>
      </c>
      <c r="G3946" s="22">
        <v>0.66</v>
      </c>
    </row>
    <row r="3947" spans="1:7" x14ac:dyDescent="0.25">
      <c r="A3947">
        <v>3522307</v>
      </c>
      <c r="B3947" t="s">
        <v>1111</v>
      </c>
      <c r="C3947" s="1">
        <v>43940</v>
      </c>
      <c r="D3947">
        <v>1</v>
      </c>
      <c r="E3947">
        <v>163901</v>
      </c>
      <c r="F3947" t="s">
        <v>17</v>
      </c>
      <c r="G3947" s="22">
        <v>0.59</v>
      </c>
    </row>
    <row r="3948" spans="1:7" x14ac:dyDescent="0.25">
      <c r="A3948">
        <v>3522406</v>
      </c>
      <c r="B3948" t="s">
        <v>1112</v>
      </c>
      <c r="C3948" s="1">
        <v>43940</v>
      </c>
      <c r="D3948">
        <v>1</v>
      </c>
      <c r="E3948">
        <v>94354</v>
      </c>
      <c r="F3948" t="s">
        <v>17</v>
      </c>
      <c r="G3948" s="22">
        <v>0.56999999999999995</v>
      </c>
    </row>
    <row r="3949" spans="1:7" x14ac:dyDescent="0.25">
      <c r="A3949">
        <v>3522505</v>
      </c>
      <c r="B3949" t="s">
        <v>55</v>
      </c>
      <c r="C3949" s="1">
        <v>43940</v>
      </c>
      <c r="D3949">
        <v>1</v>
      </c>
      <c r="E3949">
        <v>237700</v>
      </c>
      <c r="F3949" t="s">
        <v>17</v>
      </c>
      <c r="G3949" s="22">
        <v>0.62</v>
      </c>
    </row>
    <row r="3950" spans="1:7" x14ac:dyDescent="0.25">
      <c r="A3950">
        <v>3522604</v>
      </c>
      <c r="B3950" t="s">
        <v>1113</v>
      </c>
      <c r="C3950" s="1">
        <v>43940</v>
      </c>
      <c r="D3950">
        <v>1</v>
      </c>
      <c r="E3950">
        <v>74773</v>
      </c>
      <c r="F3950" t="s">
        <v>17</v>
      </c>
      <c r="G3950" s="22">
        <v>0.63</v>
      </c>
    </row>
    <row r="3951" spans="1:7" x14ac:dyDescent="0.25">
      <c r="A3951">
        <v>3523404</v>
      </c>
      <c r="B3951" t="s">
        <v>1114</v>
      </c>
      <c r="C3951" s="1">
        <v>43940</v>
      </c>
      <c r="D3951">
        <v>1</v>
      </c>
      <c r="E3951">
        <v>120858</v>
      </c>
      <c r="F3951" t="s">
        <v>17</v>
      </c>
      <c r="G3951" s="22">
        <v>0.56000000000000005</v>
      </c>
    </row>
    <row r="3952" spans="1:7" x14ac:dyDescent="0.25">
      <c r="A3952">
        <v>3523909</v>
      </c>
      <c r="B3952" t="s">
        <v>1115</v>
      </c>
      <c r="C3952" s="1">
        <v>43940</v>
      </c>
      <c r="D3952">
        <v>1</v>
      </c>
      <c r="E3952">
        <v>173939</v>
      </c>
      <c r="F3952" t="s">
        <v>17</v>
      </c>
      <c r="G3952" s="22">
        <v>0.59</v>
      </c>
    </row>
    <row r="3953" spans="1:7" x14ac:dyDescent="0.25">
      <c r="A3953">
        <v>3524303</v>
      </c>
      <c r="B3953" t="s">
        <v>1116</v>
      </c>
      <c r="C3953" s="1">
        <v>43940</v>
      </c>
      <c r="D3953">
        <v>1</v>
      </c>
      <c r="E3953">
        <v>77263</v>
      </c>
      <c r="F3953" t="s">
        <v>17</v>
      </c>
      <c r="G3953" s="22">
        <v>0.56999999999999995</v>
      </c>
    </row>
    <row r="3954" spans="1:7" x14ac:dyDescent="0.25">
      <c r="A3954">
        <v>3524402</v>
      </c>
      <c r="B3954" t="s">
        <v>1117</v>
      </c>
      <c r="C3954" s="1">
        <v>43940</v>
      </c>
      <c r="D3954">
        <v>1</v>
      </c>
      <c r="E3954">
        <v>233662</v>
      </c>
      <c r="F3954" t="s">
        <v>17</v>
      </c>
      <c r="G3954" s="22">
        <v>0.63</v>
      </c>
    </row>
    <row r="3955" spans="1:7" x14ac:dyDescent="0.25">
      <c r="A3955">
        <v>3525003</v>
      </c>
      <c r="B3955" t="s">
        <v>59</v>
      </c>
      <c r="C3955" s="1">
        <v>43940</v>
      </c>
      <c r="D3955">
        <v>1</v>
      </c>
      <c r="E3955">
        <v>124937</v>
      </c>
      <c r="F3955" t="s">
        <v>17</v>
      </c>
      <c r="G3955" s="22">
        <v>0.6</v>
      </c>
    </row>
    <row r="3956" spans="1:7" x14ac:dyDescent="0.25">
      <c r="A3956">
        <v>3525300</v>
      </c>
      <c r="B3956" t="s">
        <v>1118</v>
      </c>
      <c r="C3956" s="1">
        <v>43940</v>
      </c>
      <c r="D3956">
        <v>1</v>
      </c>
      <c r="E3956">
        <v>150252</v>
      </c>
      <c r="F3956" t="s">
        <v>17</v>
      </c>
      <c r="G3956" s="22">
        <v>0.6</v>
      </c>
    </row>
    <row r="3957" spans="1:7" x14ac:dyDescent="0.25">
      <c r="A3957">
        <v>3526704</v>
      </c>
      <c r="B3957" t="s">
        <v>1119</v>
      </c>
      <c r="C3957" s="1">
        <v>43940</v>
      </c>
      <c r="D3957">
        <v>1</v>
      </c>
      <c r="E3957">
        <v>103391</v>
      </c>
      <c r="F3957" t="s">
        <v>17</v>
      </c>
      <c r="G3957" s="22">
        <v>0.62</v>
      </c>
    </row>
    <row r="3958" spans="1:7" x14ac:dyDescent="0.25">
      <c r="A3958">
        <v>3527108</v>
      </c>
      <c r="B3958" t="s">
        <v>1120</v>
      </c>
      <c r="C3958" s="1">
        <v>43940</v>
      </c>
      <c r="D3958">
        <v>1</v>
      </c>
      <c r="E3958">
        <v>78013</v>
      </c>
      <c r="F3958" t="s">
        <v>17</v>
      </c>
      <c r="G3958" s="22">
        <v>0.54</v>
      </c>
    </row>
    <row r="3959" spans="1:7" x14ac:dyDescent="0.25">
      <c r="A3959">
        <v>3527207</v>
      </c>
      <c r="B3959" t="s">
        <v>1121</v>
      </c>
      <c r="C3959" s="1">
        <v>43940</v>
      </c>
      <c r="D3959">
        <v>1</v>
      </c>
      <c r="E3959">
        <v>88706</v>
      </c>
      <c r="F3959" t="s">
        <v>17</v>
      </c>
      <c r="G3959" s="22">
        <v>0.7</v>
      </c>
    </row>
    <row r="3960" spans="1:7" x14ac:dyDescent="0.25">
      <c r="A3960">
        <v>3528502</v>
      </c>
      <c r="B3960" t="s">
        <v>940</v>
      </c>
      <c r="C3960" s="1">
        <v>43940</v>
      </c>
      <c r="D3960">
        <v>1</v>
      </c>
      <c r="E3960">
        <v>100179</v>
      </c>
      <c r="F3960" t="s">
        <v>17</v>
      </c>
      <c r="G3960" s="22">
        <v>0.68</v>
      </c>
    </row>
    <row r="3961" spans="1:7" x14ac:dyDescent="0.25">
      <c r="A3961">
        <v>3529005</v>
      </c>
      <c r="B3961" t="s">
        <v>1122</v>
      </c>
      <c r="C3961" s="1">
        <v>43940</v>
      </c>
      <c r="D3961">
        <v>1</v>
      </c>
      <c r="E3961">
        <v>238882</v>
      </c>
      <c r="F3961" t="s">
        <v>17</v>
      </c>
      <c r="G3961" s="22">
        <v>0.55000000000000004</v>
      </c>
    </row>
    <row r="3962" spans="1:7" x14ac:dyDescent="0.25">
      <c r="A3962">
        <v>3529302</v>
      </c>
      <c r="B3962" t="s">
        <v>1123</v>
      </c>
      <c r="C3962" s="1">
        <v>43940</v>
      </c>
      <c r="D3962">
        <v>1</v>
      </c>
      <c r="E3962">
        <v>83170</v>
      </c>
      <c r="F3962" t="s">
        <v>17</v>
      </c>
      <c r="G3962" s="22">
        <v>0.54</v>
      </c>
    </row>
    <row r="3963" spans="1:7" x14ac:dyDescent="0.25">
      <c r="A3963">
        <v>3530706</v>
      </c>
      <c r="B3963" t="s">
        <v>1124</v>
      </c>
      <c r="C3963" s="1">
        <v>43940</v>
      </c>
      <c r="D3963">
        <v>1</v>
      </c>
      <c r="E3963">
        <v>151888</v>
      </c>
      <c r="F3963" t="s">
        <v>17</v>
      </c>
      <c r="G3963" s="22">
        <v>0.57999999999999996</v>
      </c>
    </row>
    <row r="3964" spans="1:7" x14ac:dyDescent="0.25">
      <c r="A3964">
        <v>3530805</v>
      </c>
      <c r="B3964" t="s">
        <v>1125</v>
      </c>
      <c r="C3964" s="1">
        <v>43940</v>
      </c>
      <c r="D3964">
        <v>1</v>
      </c>
      <c r="E3964">
        <v>93189</v>
      </c>
      <c r="F3964" t="s">
        <v>17</v>
      </c>
      <c r="G3964" s="22">
        <v>0.61</v>
      </c>
    </row>
    <row r="3965" spans="1:7" x14ac:dyDescent="0.25">
      <c r="A3965">
        <v>3534708</v>
      </c>
      <c r="B3965" t="s">
        <v>1126</v>
      </c>
      <c r="C3965" s="1">
        <v>43940</v>
      </c>
      <c r="D3965">
        <v>1</v>
      </c>
      <c r="E3965">
        <v>113542</v>
      </c>
      <c r="F3965" t="s">
        <v>17</v>
      </c>
      <c r="G3965" s="22">
        <v>0.61</v>
      </c>
    </row>
    <row r="3966" spans="1:7" x14ac:dyDescent="0.25">
      <c r="A3966">
        <v>3536505</v>
      </c>
      <c r="B3966" t="s">
        <v>1127</v>
      </c>
      <c r="C3966" s="1">
        <v>43940</v>
      </c>
      <c r="D3966">
        <v>1</v>
      </c>
      <c r="E3966">
        <v>109424</v>
      </c>
      <c r="F3966" t="s">
        <v>17</v>
      </c>
      <c r="G3966" s="22">
        <v>0.62</v>
      </c>
    </row>
    <row r="3967" spans="1:7" x14ac:dyDescent="0.25">
      <c r="A3967">
        <v>3538006</v>
      </c>
      <c r="B3967" t="s">
        <v>1128</v>
      </c>
      <c r="C3967" s="1">
        <v>43940</v>
      </c>
      <c r="D3967">
        <v>1</v>
      </c>
      <c r="E3967">
        <v>168328</v>
      </c>
      <c r="F3967" t="s">
        <v>17</v>
      </c>
      <c r="G3967" s="22">
        <v>0.66</v>
      </c>
    </row>
    <row r="3968" spans="1:7" x14ac:dyDescent="0.25">
      <c r="A3968">
        <v>3539301</v>
      </c>
      <c r="B3968" t="s">
        <v>1129</v>
      </c>
      <c r="C3968" s="1">
        <v>43940</v>
      </c>
      <c r="D3968">
        <v>1</v>
      </c>
      <c r="E3968">
        <v>76409</v>
      </c>
      <c r="F3968" t="s">
        <v>17</v>
      </c>
      <c r="G3968" s="22">
        <v>0.65</v>
      </c>
    </row>
    <row r="3969" spans="1:7" x14ac:dyDescent="0.25">
      <c r="A3969">
        <v>3539806</v>
      </c>
      <c r="B3969" t="s">
        <v>971</v>
      </c>
      <c r="C3969" s="1">
        <v>43940</v>
      </c>
      <c r="D3969">
        <v>1</v>
      </c>
      <c r="E3969">
        <v>117452</v>
      </c>
      <c r="F3969" t="s">
        <v>17</v>
      </c>
      <c r="G3969" s="22">
        <v>0.67</v>
      </c>
    </row>
    <row r="3970" spans="1:7" x14ac:dyDescent="0.25">
      <c r="A3970">
        <v>3541406</v>
      </c>
      <c r="B3970" t="s">
        <v>1130</v>
      </c>
      <c r="C3970" s="1">
        <v>43940</v>
      </c>
      <c r="D3970">
        <v>1</v>
      </c>
      <c r="E3970">
        <v>228743</v>
      </c>
      <c r="F3970" t="s">
        <v>17</v>
      </c>
      <c r="G3970" s="22">
        <v>0.54</v>
      </c>
    </row>
    <row r="3971" spans="1:7" x14ac:dyDescent="0.25">
      <c r="A3971">
        <v>3543303</v>
      </c>
      <c r="B3971" t="s">
        <v>980</v>
      </c>
      <c r="C3971" s="1">
        <v>43940</v>
      </c>
      <c r="D3971">
        <v>1</v>
      </c>
      <c r="E3971">
        <v>123393</v>
      </c>
      <c r="F3971" t="s">
        <v>17</v>
      </c>
      <c r="G3971" s="22">
        <v>0.69</v>
      </c>
    </row>
    <row r="3972" spans="1:7" x14ac:dyDescent="0.25">
      <c r="A3972">
        <v>3543907</v>
      </c>
      <c r="B3972" t="s">
        <v>1131</v>
      </c>
      <c r="C3972" s="1">
        <v>43940</v>
      </c>
      <c r="D3972">
        <v>1</v>
      </c>
      <c r="E3972">
        <v>206424</v>
      </c>
      <c r="F3972" t="s">
        <v>17</v>
      </c>
      <c r="G3972" s="22">
        <v>0.62</v>
      </c>
    </row>
    <row r="3973" spans="1:7" x14ac:dyDescent="0.25">
      <c r="A3973">
        <v>3545209</v>
      </c>
      <c r="B3973" t="s">
        <v>1132</v>
      </c>
      <c r="C3973" s="1">
        <v>43940</v>
      </c>
      <c r="D3973">
        <v>1</v>
      </c>
      <c r="E3973">
        <v>118663</v>
      </c>
      <c r="F3973" t="s">
        <v>17</v>
      </c>
      <c r="G3973" s="22">
        <v>0.6</v>
      </c>
    </row>
    <row r="3974" spans="1:7" x14ac:dyDescent="0.25">
      <c r="A3974">
        <v>3545803</v>
      </c>
      <c r="B3974" t="s">
        <v>1133</v>
      </c>
      <c r="C3974" s="1">
        <v>43940</v>
      </c>
      <c r="D3974">
        <v>1</v>
      </c>
      <c r="E3974">
        <v>193475</v>
      </c>
      <c r="F3974" t="s">
        <v>17</v>
      </c>
      <c r="G3974" s="22">
        <v>0.56999999999999995</v>
      </c>
    </row>
    <row r="3975" spans="1:7" x14ac:dyDescent="0.25">
      <c r="A3975">
        <v>3547304</v>
      </c>
      <c r="B3975" t="s">
        <v>1003</v>
      </c>
      <c r="C3975" s="1">
        <v>43940</v>
      </c>
      <c r="D3975">
        <v>1</v>
      </c>
      <c r="E3975">
        <v>139447</v>
      </c>
      <c r="F3975" t="s">
        <v>17</v>
      </c>
      <c r="G3975" s="22">
        <v>0.62</v>
      </c>
    </row>
    <row r="3976" spans="1:7" x14ac:dyDescent="0.25">
      <c r="A3976">
        <v>3548807</v>
      </c>
      <c r="B3976" t="s">
        <v>1035</v>
      </c>
      <c r="C3976" s="1">
        <v>43940</v>
      </c>
      <c r="D3976">
        <v>1</v>
      </c>
      <c r="E3976">
        <v>161127</v>
      </c>
      <c r="F3976" t="s">
        <v>17</v>
      </c>
      <c r="G3976" s="22">
        <v>0.57999999999999996</v>
      </c>
    </row>
    <row r="3977" spans="1:7" x14ac:dyDescent="0.25">
      <c r="A3977">
        <v>3548906</v>
      </c>
      <c r="B3977" t="s">
        <v>1134</v>
      </c>
      <c r="C3977" s="1">
        <v>43940</v>
      </c>
      <c r="D3977">
        <v>1</v>
      </c>
      <c r="E3977">
        <v>251983</v>
      </c>
      <c r="F3977" t="s">
        <v>17</v>
      </c>
      <c r="G3977" s="22">
        <v>0.61</v>
      </c>
    </row>
    <row r="3978" spans="1:7" x14ac:dyDescent="0.25">
      <c r="A3978">
        <v>3549102</v>
      </c>
      <c r="B3978" t="s">
        <v>1135</v>
      </c>
      <c r="C3978" s="1">
        <v>43940</v>
      </c>
      <c r="D3978">
        <v>1</v>
      </c>
      <c r="E3978">
        <v>91211</v>
      </c>
      <c r="F3978" t="s">
        <v>17</v>
      </c>
      <c r="G3978" s="22">
        <v>0.65</v>
      </c>
    </row>
    <row r="3979" spans="1:7" x14ac:dyDescent="0.25">
      <c r="A3979">
        <v>3550605</v>
      </c>
      <c r="B3979" t="s">
        <v>1136</v>
      </c>
      <c r="C3979" s="1">
        <v>43940</v>
      </c>
      <c r="D3979">
        <v>1</v>
      </c>
      <c r="E3979">
        <v>91016</v>
      </c>
      <c r="F3979" t="s">
        <v>17</v>
      </c>
      <c r="G3979" s="22">
        <v>0.63</v>
      </c>
    </row>
    <row r="3980" spans="1:7" x14ac:dyDescent="0.25">
      <c r="A3980">
        <v>3550704</v>
      </c>
      <c r="B3980" t="s">
        <v>1137</v>
      </c>
      <c r="C3980" s="1">
        <v>43940</v>
      </c>
      <c r="D3980">
        <v>1</v>
      </c>
      <c r="E3980">
        <v>88980</v>
      </c>
      <c r="F3980" t="s">
        <v>17</v>
      </c>
      <c r="G3980" s="22">
        <v>0.73</v>
      </c>
    </row>
    <row r="3981" spans="1:7" x14ac:dyDescent="0.25">
      <c r="A3981">
        <v>3551702</v>
      </c>
      <c r="B3981" t="s">
        <v>1138</v>
      </c>
      <c r="C3981" s="1">
        <v>43940</v>
      </c>
      <c r="D3981">
        <v>1</v>
      </c>
      <c r="E3981">
        <v>125815</v>
      </c>
      <c r="F3981" t="s">
        <v>17</v>
      </c>
      <c r="G3981" s="22">
        <v>0.67</v>
      </c>
    </row>
    <row r="3982" spans="1:7" x14ac:dyDescent="0.25">
      <c r="A3982">
        <v>3552403</v>
      </c>
      <c r="B3982" t="s">
        <v>1139</v>
      </c>
      <c r="C3982" s="1">
        <v>43940</v>
      </c>
      <c r="D3982">
        <v>1</v>
      </c>
      <c r="E3982">
        <v>282441</v>
      </c>
      <c r="F3982" t="s">
        <v>17</v>
      </c>
      <c r="G3982" s="22">
        <v>0.57999999999999996</v>
      </c>
    </row>
    <row r="3983" spans="1:7" x14ac:dyDescent="0.25">
      <c r="A3983">
        <v>3552502</v>
      </c>
      <c r="B3983" t="s">
        <v>93</v>
      </c>
      <c r="C3983" s="1">
        <v>43940</v>
      </c>
      <c r="D3983">
        <v>1</v>
      </c>
      <c r="E3983">
        <v>297637</v>
      </c>
      <c r="F3983" t="s">
        <v>17</v>
      </c>
      <c r="G3983" s="22">
        <v>0.64</v>
      </c>
    </row>
    <row r="3984" spans="1:7" x14ac:dyDescent="0.25">
      <c r="A3984">
        <v>3552809</v>
      </c>
      <c r="B3984" t="s">
        <v>1051</v>
      </c>
      <c r="C3984" s="1">
        <v>43940</v>
      </c>
      <c r="D3984">
        <v>1</v>
      </c>
      <c r="E3984">
        <v>289664</v>
      </c>
      <c r="F3984" t="s">
        <v>17</v>
      </c>
      <c r="G3984" s="22">
        <v>0.59</v>
      </c>
    </row>
    <row r="3985" spans="1:7" x14ac:dyDescent="0.25">
      <c r="A3985">
        <v>3554003</v>
      </c>
      <c r="B3985" t="s">
        <v>1140</v>
      </c>
      <c r="C3985" s="1">
        <v>43940</v>
      </c>
      <c r="D3985">
        <v>1</v>
      </c>
      <c r="E3985">
        <v>121766</v>
      </c>
      <c r="F3985" t="s">
        <v>17</v>
      </c>
      <c r="G3985" s="22">
        <v>0.61</v>
      </c>
    </row>
    <row r="3986" spans="1:7" x14ac:dyDescent="0.25">
      <c r="A3986">
        <v>3555406</v>
      </c>
      <c r="B3986" t="s">
        <v>1141</v>
      </c>
      <c r="C3986" s="1">
        <v>43940</v>
      </c>
      <c r="D3986">
        <v>1</v>
      </c>
      <c r="E3986">
        <v>90799</v>
      </c>
      <c r="F3986" t="s">
        <v>17</v>
      </c>
      <c r="G3986" s="22">
        <v>0.72</v>
      </c>
    </row>
    <row r="3987" spans="1:7" x14ac:dyDescent="0.25">
      <c r="A3987">
        <v>3556206</v>
      </c>
      <c r="B3987" t="s">
        <v>1142</v>
      </c>
      <c r="C3987" s="1">
        <v>43940</v>
      </c>
      <c r="D3987">
        <v>1</v>
      </c>
      <c r="E3987">
        <v>129193</v>
      </c>
      <c r="F3987" t="s">
        <v>17</v>
      </c>
      <c r="G3987" s="22">
        <v>0.6</v>
      </c>
    </row>
    <row r="3988" spans="1:7" x14ac:dyDescent="0.25">
      <c r="A3988">
        <v>3556503</v>
      </c>
      <c r="B3988" t="s">
        <v>1143</v>
      </c>
      <c r="C3988" s="1">
        <v>43940</v>
      </c>
      <c r="D3988">
        <v>1</v>
      </c>
      <c r="E3988">
        <v>121838</v>
      </c>
      <c r="F3988" t="s">
        <v>17</v>
      </c>
      <c r="G3988" s="22">
        <v>0.59</v>
      </c>
    </row>
    <row r="3989" spans="1:7" x14ac:dyDescent="0.25">
      <c r="A3989">
        <v>3556701</v>
      </c>
      <c r="B3989" t="s">
        <v>1144</v>
      </c>
      <c r="C3989" s="1">
        <v>43940</v>
      </c>
      <c r="D3989">
        <v>1</v>
      </c>
      <c r="E3989">
        <v>78728</v>
      </c>
      <c r="F3989" t="s">
        <v>17</v>
      </c>
      <c r="G3989" s="22">
        <v>0.63</v>
      </c>
    </row>
    <row r="3990" spans="1:7" x14ac:dyDescent="0.25">
      <c r="A3990">
        <v>3557006</v>
      </c>
      <c r="B3990" t="s">
        <v>1145</v>
      </c>
      <c r="C3990" s="1">
        <v>43940</v>
      </c>
      <c r="D3990">
        <v>1</v>
      </c>
      <c r="E3990">
        <v>122480</v>
      </c>
      <c r="F3990" t="s">
        <v>17</v>
      </c>
      <c r="G3990" s="22">
        <v>0.6</v>
      </c>
    </row>
    <row r="3991" spans="1:7" x14ac:dyDescent="0.25">
      <c r="A3991">
        <v>3557105</v>
      </c>
      <c r="B3991" t="s">
        <v>1146</v>
      </c>
      <c r="C3991" s="1">
        <v>43940</v>
      </c>
      <c r="D3991">
        <v>1</v>
      </c>
      <c r="E3991">
        <v>94547</v>
      </c>
      <c r="F3991" t="s">
        <v>17</v>
      </c>
      <c r="G3991" s="22">
        <v>0.65</v>
      </c>
    </row>
    <row r="3992" spans="1:7" x14ac:dyDescent="0.25">
      <c r="A3992">
        <v>3550308</v>
      </c>
      <c r="B3992" t="s">
        <v>1042</v>
      </c>
      <c r="C3992" s="1">
        <v>43941</v>
      </c>
      <c r="D3992">
        <v>1</v>
      </c>
      <c r="E3992">
        <v>12252023</v>
      </c>
      <c r="F3992" t="s">
        <v>17</v>
      </c>
      <c r="G3992" s="22">
        <v>0.51</v>
      </c>
    </row>
    <row r="3993" spans="1:7" x14ac:dyDescent="0.25">
      <c r="A3993">
        <v>3518800</v>
      </c>
      <c r="B3993" t="s">
        <v>51</v>
      </c>
      <c r="C3993" s="1">
        <v>43941</v>
      </c>
      <c r="D3993">
        <v>1</v>
      </c>
      <c r="E3993">
        <v>1379182</v>
      </c>
      <c r="F3993" t="s">
        <v>17</v>
      </c>
      <c r="G3993" s="22">
        <v>0.54</v>
      </c>
    </row>
    <row r="3994" spans="1:7" x14ac:dyDescent="0.25">
      <c r="A3994">
        <v>3509502</v>
      </c>
      <c r="B3994" t="s">
        <v>1071</v>
      </c>
      <c r="C3994" s="1">
        <v>43941</v>
      </c>
      <c r="D3994">
        <v>1</v>
      </c>
      <c r="E3994">
        <v>1204073</v>
      </c>
      <c r="F3994" t="s">
        <v>17</v>
      </c>
      <c r="G3994" s="22">
        <v>0.49</v>
      </c>
    </row>
    <row r="3995" spans="1:7" x14ac:dyDescent="0.25">
      <c r="A3995">
        <v>3548708</v>
      </c>
      <c r="B3995" t="s">
        <v>1027</v>
      </c>
      <c r="C3995" s="1">
        <v>43941</v>
      </c>
      <c r="D3995">
        <v>1</v>
      </c>
      <c r="E3995">
        <v>838936</v>
      </c>
      <c r="F3995" t="s">
        <v>17</v>
      </c>
      <c r="G3995" s="22">
        <v>0.52</v>
      </c>
    </row>
    <row r="3996" spans="1:7" x14ac:dyDescent="0.25">
      <c r="A3996">
        <v>3549904</v>
      </c>
      <c r="B3996" t="s">
        <v>1072</v>
      </c>
      <c r="C3996" s="1">
        <v>43941</v>
      </c>
      <c r="D3996">
        <v>1</v>
      </c>
      <c r="E3996">
        <v>721944</v>
      </c>
      <c r="F3996" t="s">
        <v>17</v>
      </c>
      <c r="G3996" s="22">
        <v>0.51</v>
      </c>
    </row>
    <row r="3997" spans="1:7" x14ac:dyDescent="0.25">
      <c r="A3997">
        <v>3547809</v>
      </c>
      <c r="B3997" t="s">
        <v>1011</v>
      </c>
      <c r="C3997" s="1">
        <v>43941</v>
      </c>
      <c r="D3997">
        <v>1</v>
      </c>
      <c r="E3997">
        <v>718773</v>
      </c>
      <c r="F3997" t="s">
        <v>17</v>
      </c>
      <c r="G3997" s="22">
        <v>0.52</v>
      </c>
    </row>
    <row r="3998" spans="1:7" x14ac:dyDescent="0.25">
      <c r="A3998">
        <v>3543402</v>
      </c>
      <c r="B3998" t="s">
        <v>1073</v>
      </c>
      <c r="C3998" s="1">
        <v>43941</v>
      </c>
      <c r="D3998">
        <v>1</v>
      </c>
      <c r="E3998">
        <v>703293</v>
      </c>
      <c r="F3998" t="s">
        <v>17</v>
      </c>
      <c r="G3998" s="22">
        <v>0.44</v>
      </c>
    </row>
    <row r="3999" spans="1:7" x14ac:dyDescent="0.25">
      <c r="A3999">
        <v>3534401</v>
      </c>
      <c r="B3999" t="s">
        <v>69</v>
      </c>
      <c r="C3999" s="1">
        <v>43941</v>
      </c>
      <c r="D3999">
        <v>1</v>
      </c>
      <c r="E3999">
        <v>698418</v>
      </c>
      <c r="F3999" t="s">
        <v>17</v>
      </c>
      <c r="G3999" s="22">
        <v>0.53</v>
      </c>
    </row>
    <row r="4000" spans="1:7" x14ac:dyDescent="0.25">
      <c r="A4000">
        <v>3552205</v>
      </c>
      <c r="B4000" t="s">
        <v>1074</v>
      </c>
      <c r="C4000" s="1">
        <v>43941</v>
      </c>
      <c r="D4000">
        <v>1</v>
      </c>
      <c r="E4000">
        <v>679378</v>
      </c>
      <c r="F4000" t="s">
        <v>17</v>
      </c>
      <c r="G4000" s="22">
        <v>0.48</v>
      </c>
    </row>
    <row r="4001" spans="1:7" x14ac:dyDescent="0.25">
      <c r="A4001">
        <v>3529401</v>
      </c>
      <c r="B4001" t="s">
        <v>949</v>
      </c>
      <c r="C4001" s="1">
        <v>43941</v>
      </c>
      <c r="D4001">
        <v>1</v>
      </c>
      <c r="E4001">
        <v>472912</v>
      </c>
      <c r="F4001" t="s">
        <v>17</v>
      </c>
      <c r="G4001" s="22">
        <v>0.53</v>
      </c>
    </row>
    <row r="4002" spans="1:7" x14ac:dyDescent="0.25">
      <c r="A4002">
        <v>3549805</v>
      </c>
      <c r="B4002" t="s">
        <v>1075</v>
      </c>
      <c r="C4002" s="1">
        <v>43941</v>
      </c>
      <c r="D4002">
        <v>1</v>
      </c>
      <c r="E4002">
        <v>460671</v>
      </c>
      <c r="F4002" t="s">
        <v>17</v>
      </c>
      <c r="G4002" s="22">
        <v>0.42</v>
      </c>
    </row>
    <row r="4003" spans="1:7" x14ac:dyDescent="0.25">
      <c r="A4003">
        <v>3530607</v>
      </c>
      <c r="B4003" t="s">
        <v>67</v>
      </c>
      <c r="C4003" s="1">
        <v>43941</v>
      </c>
      <c r="D4003">
        <v>1</v>
      </c>
      <c r="E4003">
        <v>445842</v>
      </c>
      <c r="F4003" t="s">
        <v>17</v>
      </c>
      <c r="G4003" s="22">
        <v>0.54</v>
      </c>
    </row>
    <row r="4004" spans="1:7" x14ac:dyDescent="0.25">
      <c r="A4004">
        <v>3548500</v>
      </c>
      <c r="B4004" t="s">
        <v>1076</v>
      </c>
      <c r="C4004" s="1">
        <v>43941</v>
      </c>
      <c r="D4004">
        <v>1</v>
      </c>
      <c r="E4004">
        <v>433311</v>
      </c>
      <c r="F4004" t="s">
        <v>17</v>
      </c>
      <c r="G4004" s="22">
        <v>0.5</v>
      </c>
    </row>
    <row r="4005" spans="1:7" x14ac:dyDescent="0.25">
      <c r="A4005">
        <v>3513801</v>
      </c>
      <c r="B4005" t="s">
        <v>37</v>
      </c>
      <c r="C4005" s="1">
        <v>43941</v>
      </c>
      <c r="D4005">
        <v>1</v>
      </c>
      <c r="E4005">
        <v>423884</v>
      </c>
      <c r="F4005" t="s">
        <v>17</v>
      </c>
      <c r="G4005" s="22">
        <v>0.55000000000000004</v>
      </c>
    </row>
    <row r="4006" spans="1:7" x14ac:dyDescent="0.25">
      <c r="A4006">
        <v>3525904</v>
      </c>
      <c r="B4006" t="s">
        <v>1077</v>
      </c>
      <c r="C4006" s="1">
        <v>43941</v>
      </c>
      <c r="D4006">
        <v>1</v>
      </c>
      <c r="E4006">
        <v>418962</v>
      </c>
      <c r="F4006" t="s">
        <v>17</v>
      </c>
      <c r="G4006" s="22">
        <v>0.48</v>
      </c>
    </row>
    <row r="4007" spans="1:7" x14ac:dyDescent="0.25">
      <c r="A4007">
        <v>3538709</v>
      </c>
      <c r="B4007" t="s">
        <v>1078</v>
      </c>
      <c r="C4007" s="1">
        <v>43941</v>
      </c>
      <c r="D4007">
        <v>1</v>
      </c>
      <c r="E4007">
        <v>404142</v>
      </c>
      <c r="F4007" t="s">
        <v>17</v>
      </c>
      <c r="G4007" s="22">
        <v>0.47</v>
      </c>
    </row>
    <row r="4008" spans="1:7" x14ac:dyDescent="0.25">
      <c r="A4008">
        <v>3510609</v>
      </c>
      <c r="B4008" t="s">
        <v>824</v>
      </c>
      <c r="C4008" s="1">
        <v>43941</v>
      </c>
      <c r="D4008">
        <v>1</v>
      </c>
      <c r="E4008">
        <v>400927</v>
      </c>
      <c r="F4008" t="s">
        <v>17</v>
      </c>
      <c r="G4008" s="22">
        <v>0.54</v>
      </c>
    </row>
    <row r="4009" spans="1:7" x14ac:dyDescent="0.25">
      <c r="A4009">
        <v>3506003</v>
      </c>
      <c r="B4009" t="s">
        <v>1079</v>
      </c>
      <c r="C4009" s="1">
        <v>43941</v>
      </c>
      <c r="D4009">
        <v>1</v>
      </c>
      <c r="E4009">
        <v>376818</v>
      </c>
      <c r="F4009" t="s">
        <v>17</v>
      </c>
      <c r="G4009" s="22">
        <v>0.44</v>
      </c>
    </row>
    <row r="4010" spans="1:7" x14ac:dyDescent="0.25">
      <c r="A4010">
        <v>3523107</v>
      </c>
      <c r="B4010" t="s">
        <v>57</v>
      </c>
      <c r="C4010" s="1">
        <v>43941</v>
      </c>
      <c r="D4010">
        <v>1</v>
      </c>
      <c r="E4010">
        <v>370821</v>
      </c>
      <c r="F4010" t="s">
        <v>17</v>
      </c>
      <c r="G4010" s="22">
        <v>0.55000000000000004</v>
      </c>
    </row>
    <row r="4011" spans="1:7" x14ac:dyDescent="0.25">
      <c r="A4011">
        <v>3551009</v>
      </c>
      <c r="B4011" t="s">
        <v>1080</v>
      </c>
      <c r="C4011" s="1">
        <v>43941</v>
      </c>
      <c r="D4011">
        <v>1</v>
      </c>
      <c r="E4011">
        <v>365798</v>
      </c>
      <c r="F4011" t="s">
        <v>17</v>
      </c>
      <c r="G4011" s="22">
        <v>0.57999999999999996</v>
      </c>
    </row>
    <row r="4012" spans="1:7" x14ac:dyDescent="0.25">
      <c r="A4012">
        <v>3516200</v>
      </c>
      <c r="B4012" t="s">
        <v>1081</v>
      </c>
      <c r="C4012" s="1">
        <v>43941</v>
      </c>
      <c r="D4012">
        <v>1</v>
      </c>
      <c r="E4012">
        <v>353187</v>
      </c>
      <c r="F4012" t="s">
        <v>17</v>
      </c>
      <c r="G4012" s="22">
        <v>0.46</v>
      </c>
    </row>
    <row r="4013" spans="1:7" x14ac:dyDescent="0.25">
      <c r="A4013">
        <v>3541000</v>
      </c>
      <c r="B4013" t="s">
        <v>1082</v>
      </c>
      <c r="C4013" s="1">
        <v>43941</v>
      </c>
      <c r="D4013">
        <v>1</v>
      </c>
      <c r="E4013">
        <v>325073</v>
      </c>
      <c r="F4013" t="s">
        <v>17</v>
      </c>
      <c r="G4013" s="22">
        <v>0.52</v>
      </c>
    </row>
    <row r="4014" spans="1:7" x14ac:dyDescent="0.25">
      <c r="A4014">
        <v>3518701</v>
      </c>
      <c r="B4014" t="s">
        <v>1083</v>
      </c>
      <c r="C4014" s="1">
        <v>43941</v>
      </c>
      <c r="D4014">
        <v>1</v>
      </c>
      <c r="E4014">
        <v>320459</v>
      </c>
      <c r="F4014" t="s">
        <v>17</v>
      </c>
      <c r="G4014" s="22">
        <v>0.55000000000000004</v>
      </c>
    </row>
    <row r="4015" spans="1:7" x14ac:dyDescent="0.25">
      <c r="A4015">
        <v>3554102</v>
      </c>
      <c r="B4015" t="s">
        <v>1084</v>
      </c>
      <c r="C4015" s="1">
        <v>43941</v>
      </c>
      <c r="D4015">
        <v>1</v>
      </c>
      <c r="E4015">
        <v>314924</v>
      </c>
      <c r="F4015" t="s">
        <v>17</v>
      </c>
      <c r="G4015" s="22">
        <v>0.51</v>
      </c>
    </row>
    <row r="4016" spans="1:7" x14ac:dyDescent="0.25">
      <c r="A4016">
        <v>3526902</v>
      </c>
      <c r="B4016" t="s">
        <v>1085</v>
      </c>
      <c r="C4016" s="1">
        <v>43941</v>
      </c>
      <c r="D4016">
        <v>1</v>
      </c>
      <c r="E4016">
        <v>306114</v>
      </c>
      <c r="F4016" t="s">
        <v>17</v>
      </c>
      <c r="G4016" s="22">
        <v>0.43</v>
      </c>
    </row>
    <row r="4017" spans="1:7" x14ac:dyDescent="0.25">
      <c r="B4017" t="s">
        <v>1086</v>
      </c>
      <c r="C4017" s="1">
        <v>43941</v>
      </c>
      <c r="D4017">
        <v>1</v>
      </c>
      <c r="G4017" s="22">
        <v>0.51</v>
      </c>
    </row>
    <row r="4018" spans="1:7" x14ac:dyDescent="0.25">
      <c r="A4018">
        <v>3501608</v>
      </c>
      <c r="B4018" t="s">
        <v>1087</v>
      </c>
      <c r="C4018" s="1">
        <v>43941</v>
      </c>
      <c r="D4018">
        <v>1</v>
      </c>
      <c r="E4018">
        <v>239597</v>
      </c>
      <c r="F4018" t="s">
        <v>17</v>
      </c>
      <c r="G4018" s="22">
        <v>0.48</v>
      </c>
    </row>
    <row r="4019" spans="1:7" x14ac:dyDescent="0.25">
      <c r="A4019">
        <v>3501905</v>
      </c>
      <c r="B4019" t="s">
        <v>1088</v>
      </c>
      <c r="C4019" s="1">
        <v>43941</v>
      </c>
      <c r="D4019">
        <v>1</v>
      </c>
      <c r="E4019">
        <v>72195</v>
      </c>
      <c r="F4019" t="s">
        <v>17</v>
      </c>
      <c r="G4019" s="22">
        <v>0.54</v>
      </c>
    </row>
    <row r="4020" spans="1:7" x14ac:dyDescent="0.25">
      <c r="A4020">
        <v>3502804</v>
      </c>
      <c r="B4020" t="s">
        <v>1089</v>
      </c>
      <c r="C4020" s="1">
        <v>43941</v>
      </c>
      <c r="D4020">
        <v>1</v>
      </c>
      <c r="E4020">
        <v>197016</v>
      </c>
      <c r="F4020" t="s">
        <v>17</v>
      </c>
      <c r="G4020" s="22">
        <v>0.42</v>
      </c>
    </row>
    <row r="4021" spans="1:7" x14ac:dyDescent="0.25">
      <c r="A4021">
        <v>3503208</v>
      </c>
      <c r="B4021" t="s">
        <v>1090</v>
      </c>
      <c r="C4021" s="1">
        <v>43941</v>
      </c>
      <c r="D4021">
        <v>1</v>
      </c>
      <c r="E4021">
        <v>236072</v>
      </c>
      <c r="F4021" t="s">
        <v>17</v>
      </c>
      <c r="G4021" s="22">
        <v>0.44</v>
      </c>
    </row>
    <row r="4022" spans="1:7" x14ac:dyDescent="0.25">
      <c r="A4022">
        <v>3503307</v>
      </c>
      <c r="B4022" t="s">
        <v>1091</v>
      </c>
      <c r="C4022" s="1">
        <v>43941</v>
      </c>
      <c r="D4022">
        <v>1</v>
      </c>
      <c r="E4022">
        <v>134236</v>
      </c>
      <c r="F4022" t="s">
        <v>17</v>
      </c>
      <c r="G4022" s="22">
        <v>0.5</v>
      </c>
    </row>
    <row r="4023" spans="1:7" x14ac:dyDescent="0.25">
      <c r="A4023">
        <v>3503901</v>
      </c>
      <c r="B4023" t="s">
        <v>791</v>
      </c>
      <c r="C4023" s="1">
        <v>43941</v>
      </c>
      <c r="D4023">
        <v>1</v>
      </c>
      <c r="E4023">
        <v>89824</v>
      </c>
      <c r="F4023" t="s">
        <v>17</v>
      </c>
      <c r="G4023" s="22">
        <v>0.55000000000000004</v>
      </c>
    </row>
    <row r="4024" spans="1:7" x14ac:dyDescent="0.25">
      <c r="A4024">
        <v>3504008</v>
      </c>
      <c r="B4024" t="s">
        <v>1092</v>
      </c>
      <c r="C4024" s="1">
        <v>43941</v>
      </c>
      <c r="D4024">
        <v>1</v>
      </c>
      <c r="E4024">
        <v>104386</v>
      </c>
      <c r="F4024" t="s">
        <v>17</v>
      </c>
      <c r="G4024" s="22">
        <v>0.48</v>
      </c>
    </row>
    <row r="4025" spans="1:7" x14ac:dyDescent="0.25">
      <c r="A4025">
        <v>3504107</v>
      </c>
      <c r="B4025" t="s">
        <v>1093</v>
      </c>
      <c r="C4025" s="1">
        <v>43941</v>
      </c>
      <c r="D4025">
        <v>1</v>
      </c>
      <c r="E4025">
        <v>142761</v>
      </c>
      <c r="F4025" t="s">
        <v>17</v>
      </c>
      <c r="G4025" s="22">
        <v>0.52</v>
      </c>
    </row>
    <row r="4026" spans="1:7" x14ac:dyDescent="0.25">
      <c r="A4026">
        <v>3504503</v>
      </c>
      <c r="B4026" t="s">
        <v>1094</v>
      </c>
      <c r="C4026" s="1">
        <v>43941</v>
      </c>
      <c r="D4026">
        <v>1</v>
      </c>
      <c r="E4026">
        <v>90655</v>
      </c>
      <c r="F4026" t="s">
        <v>17</v>
      </c>
      <c r="G4026" s="22">
        <v>0.52</v>
      </c>
    </row>
    <row r="4027" spans="1:7" x14ac:dyDescent="0.25">
      <c r="A4027">
        <v>3505500</v>
      </c>
      <c r="B4027" t="s">
        <v>1095</v>
      </c>
      <c r="C4027" s="1">
        <v>43941</v>
      </c>
      <c r="D4027">
        <v>1</v>
      </c>
      <c r="E4027">
        <v>122098</v>
      </c>
      <c r="F4027" t="s">
        <v>17</v>
      </c>
      <c r="G4027" s="22">
        <v>0.47</v>
      </c>
    </row>
    <row r="4028" spans="1:7" x14ac:dyDescent="0.25">
      <c r="A4028">
        <v>3505708</v>
      </c>
      <c r="B4028" t="s">
        <v>23</v>
      </c>
      <c r="C4028" s="1">
        <v>43941</v>
      </c>
      <c r="D4028">
        <v>1</v>
      </c>
      <c r="E4028">
        <v>274182</v>
      </c>
      <c r="F4028" t="s">
        <v>17</v>
      </c>
      <c r="G4028" s="22">
        <v>0.46</v>
      </c>
    </row>
    <row r="4029" spans="1:7" x14ac:dyDescent="0.25">
      <c r="A4029">
        <v>3506102</v>
      </c>
      <c r="B4029" t="s">
        <v>1096</v>
      </c>
      <c r="C4029" s="1">
        <v>43941</v>
      </c>
      <c r="D4029">
        <v>1</v>
      </c>
      <c r="E4029">
        <v>77496</v>
      </c>
      <c r="F4029" t="s">
        <v>17</v>
      </c>
      <c r="G4029" s="22">
        <v>0.57999999999999996</v>
      </c>
    </row>
    <row r="4030" spans="1:7" x14ac:dyDescent="0.25">
      <c r="A4030">
        <v>3506508</v>
      </c>
      <c r="B4030" t="s">
        <v>1097</v>
      </c>
      <c r="C4030" s="1">
        <v>43941</v>
      </c>
      <c r="D4030">
        <v>1</v>
      </c>
      <c r="E4030">
        <v>123638</v>
      </c>
      <c r="F4030" t="s">
        <v>17</v>
      </c>
      <c r="G4030" s="22">
        <v>0.5</v>
      </c>
    </row>
    <row r="4031" spans="1:7" x14ac:dyDescent="0.25">
      <c r="A4031">
        <v>3507506</v>
      </c>
      <c r="B4031" t="s">
        <v>1098</v>
      </c>
      <c r="C4031" s="1">
        <v>43941</v>
      </c>
      <c r="D4031">
        <v>1</v>
      </c>
      <c r="E4031">
        <v>146497</v>
      </c>
      <c r="F4031" t="s">
        <v>17</v>
      </c>
      <c r="G4031" s="22">
        <v>0.51</v>
      </c>
    </row>
    <row r="4032" spans="1:7" x14ac:dyDescent="0.25">
      <c r="A4032">
        <v>3507605</v>
      </c>
      <c r="B4032" t="s">
        <v>1099</v>
      </c>
      <c r="C4032" s="1">
        <v>43941</v>
      </c>
      <c r="D4032">
        <v>1</v>
      </c>
      <c r="E4032">
        <v>168668</v>
      </c>
      <c r="F4032" t="s">
        <v>17</v>
      </c>
      <c r="G4032" s="22">
        <v>0.49</v>
      </c>
    </row>
    <row r="4033" spans="1:7" x14ac:dyDescent="0.25">
      <c r="A4033">
        <v>3508504</v>
      </c>
      <c r="B4033" t="s">
        <v>1100</v>
      </c>
      <c r="C4033" s="1">
        <v>43941</v>
      </c>
      <c r="D4033">
        <v>1</v>
      </c>
      <c r="E4033">
        <v>94263</v>
      </c>
      <c r="F4033" t="s">
        <v>17</v>
      </c>
      <c r="G4033" s="22">
        <v>0.57999999999999996</v>
      </c>
    </row>
    <row r="4034" spans="1:7" x14ac:dyDescent="0.25">
      <c r="A4034">
        <v>3509007</v>
      </c>
      <c r="B4034" t="s">
        <v>27</v>
      </c>
      <c r="C4034" s="1">
        <v>43941</v>
      </c>
      <c r="D4034">
        <v>1</v>
      </c>
      <c r="E4034">
        <v>101470</v>
      </c>
      <c r="F4034" t="s">
        <v>17</v>
      </c>
      <c r="G4034" s="22">
        <v>0.57999999999999996</v>
      </c>
    </row>
    <row r="4035" spans="1:7" x14ac:dyDescent="0.25">
      <c r="A4035">
        <v>3509205</v>
      </c>
      <c r="B4035" t="s">
        <v>30</v>
      </c>
      <c r="C4035" s="1">
        <v>43941</v>
      </c>
      <c r="D4035">
        <v>1</v>
      </c>
      <c r="E4035">
        <v>76801</v>
      </c>
      <c r="F4035" t="s">
        <v>17</v>
      </c>
      <c r="G4035" s="22">
        <v>0.57999999999999996</v>
      </c>
    </row>
    <row r="4036" spans="1:7" x14ac:dyDescent="0.25">
      <c r="A4036">
        <v>3509601</v>
      </c>
      <c r="B4036" t="s">
        <v>1101</v>
      </c>
      <c r="C4036" s="1">
        <v>43941</v>
      </c>
      <c r="D4036">
        <v>1</v>
      </c>
      <c r="E4036">
        <v>84650</v>
      </c>
      <c r="F4036" t="s">
        <v>17</v>
      </c>
      <c r="G4036" s="22">
        <v>0.55000000000000004</v>
      </c>
    </row>
    <row r="4037" spans="1:7" x14ac:dyDescent="0.25">
      <c r="A4037">
        <v>3510500</v>
      </c>
      <c r="B4037" t="s">
        <v>1102</v>
      </c>
      <c r="C4037" s="1">
        <v>43941</v>
      </c>
      <c r="D4037">
        <v>1</v>
      </c>
      <c r="E4037">
        <v>121532</v>
      </c>
      <c r="F4037" t="s">
        <v>17</v>
      </c>
      <c r="G4037" s="22">
        <v>0.61</v>
      </c>
    </row>
    <row r="4038" spans="1:7" x14ac:dyDescent="0.25">
      <c r="A4038">
        <v>3511102</v>
      </c>
      <c r="B4038" t="s">
        <v>1103</v>
      </c>
      <c r="C4038" s="1">
        <v>43941</v>
      </c>
      <c r="D4038">
        <v>1</v>
      </c>
      <c r="E4038">
        <v>121862</v>
      </c>
      <c r="F4038" t="s">
        <v>17</v>
      </c>
      <c r="G4038" s="22">
        <v>0.43</v>
      </c>
    </row>
    <row r="4039" spans="1:7" x14ac:dyDescent="0.25">
      <c r="A4039">
        <v>3513009</v>
      </c>
      <c r="B4039" t="s">
        <v>34</v>
      </c>
      <c r="C4039" s="1">
        <v>43941</v>
      </c>
      <c r="D4039">
        <v>1</v>
      </c>
      <c r="E4039">
        <v>249210</v>
      </c>
      <c r="F4039" t="s">
        <v>17</v>
      </c>
      <c r="G4039" s="22">
        <v>0.54</v>
      </c>
    </row>
    <row r="4040" spans="1:7" x14ac:dyDescent="0.25">
      <c r="A4040">
        <v>3513405</v>
      </c>
      <c r="B4040" t="s">
        <v>1104</v>
      </c>
      <c r="C4040" s="1">
        <v>43941</v>
      </c>
      <c r="D4040">
        <v>1</v>
      </c>
      <c r="E4040">
        <v>82238</v>
      </c>
      <c r="F4040" t="s">
        <v>17</v>
      </c>
      <c r="G4040" s="22">
        <v>0.64</v>
      </c>
    </row>
    <row r="4041" spans="1:7" x14ac:dyDescent="0.25">
      <c r="A4041">
        <v>3513504</v>
      </c>
      <c r="B4041" t="s">
        <v>1105</v>
      </c>
      <c r="C4041" s="1">
        <v>43941</v>
      </c>
      <c r="D4041">
        <v>1</v>
      </c>
      <c r="E4041">
        <v>130705</v>
      </c>
      <c r="F4041" t="s">
        <v>17</v>
      </c>
      <c r="G4041" s="22">
        <v>0.52</v>
      </c>
    </row>
    <row r="4042" spans="1:7" x14ac:dyDescent="0.25">
      <c r="A4042">
        <v>3515004</v>
      </c>
      <c r="B4042" t="s">
        <v>40</v>
      </c>
      <c r="C4042" s="1">
        <v>43941</v>
      </c>
      <c r="D4042">
        <v>1</v>
      </c>
      <c r="E4042">
        <v>273726</v>
      </c>
      <c r="F4042" t="s">
        <v>17</v>
      </c>
      <c r="G4042" s="22">
        <v>0.52</v>
      </c>
    </row>
    <row r="4043" spans="1:7" x14ac:dyDescent="0.25">
      <c r="A4043">
        <v>3515707</v>
      </c>
      <c r="B4043" t="s">
        <v>44</v>
      </c>
      <c r="C4043" s="1">
        <v>43941</v>
      </c>
      <c r="D4043">
        <v>1</v>
      </c>
      <c r="E4043">
        <v>194276</v>
      </c>
      <c r="F4043" t="s">
        <v>17</v>
      </c>
      <c r="G4043" s="22">
        <v>0.5</v>
      </c>
    </row>
    <row r="4044" spans="1:7" x14ac:dyDescent="0.25">
      <c r="A4044">
        <v>3516309</v>
      </c>
      <c r="B4044" t="s">
        <v>46</v>
      </c>
      <c r="C4044" s="1">
        <v>43941</v>
      </c>
      <c r="D4044">
        <v>1</v>
      </c>
      <c r="E4044">
        <v>175844</v>
      </c>
      <c r="F4044" t="s">
        <v>17</v>
      </c>
      <c r="G4044" s="22">
        <v>0.51</v>
      </c>
    </row>
    <row r="4045" spans="1:7" x14ac:dyDescent="0.25">
      <c r="A4045">
        <v>3516408</v>
      </c>
      <c r="B4045" t="s">
        <v>48</v>
      </c>
      <c r="C4045" s="1">
        <v>43941</v>
      </c>
      <c r="D4045">
        <v>1</v>
      </c>
      <c r="E4045">
        <v>154489</v>
      </c>
      <c r="F4045" t="s">
        <v>17</v>
      </c>
      <c r="G4045" s="22">
        <v>0.54</v>
      </c>
    </row>
    <row r="4046" spans="1:7" x14ac:dyDescent="0.25">
      <c r="A4046">
        <v>3518404</v>
      </c>
      <c r="B4046" t="s">
        <v>1106</v>
      </c>
      <c r="C4046" s="1">
        <v>43941</v>
      </c>
      <c r="D4046">
        <v>1</v>
      </c>
      <c r="E4046">
        <v>121798</v>
      </c>
      <c r="F4046" t="s">
        <v>17</v>
      </c>
      <c r="G4046" s="22">
        <v>0.56000000000000005</v>
      </c>
    </row>
    <row r="4047" spans="1:7" x14ac:dyDescent="0.25">
      <c r="A4047">
        <v>3519071</v>
      </c>
      <c r="B4047" t="s">
        <v>1107</v>
      </c>
      <c r="C4047" s="1">
        <v>43941</v>
      </c>
      <c r="D4047">
        <v>1</v>
      </c>
      <c r="E4047">
        <v>230851</v>
      </c>
      <c r="F4047" t="s">
        <v>17</v>
      </c>
      <c r="G4047" s="22">
        <v>0.52</v>
      </c>
    </row>
    <row r="4048" spans="1:7" x14ac:dyDescent="0.25">
      <c r="A4048">
        <v>3519709</v>
      </c>
      <c r="B4048" t="s">
        <v>1108</v>
      </c>
      <c r="C4048" s="1">
        <v>43941</v>
      </c>
      <c r="D4048">
        <v>1</v>
      </c>
      <c r="E4048">
        <v>78878</v>
      </c>
      <c r="F4048" t="s">
        <v>17</v>
      </c>
      <c r="G4048" s="22">
        <v>0.56999999999999995</v>
      </c>
    </row>
    <row r="4049" spans="1:7" x14ac:dyDescent="0.25">
      <c r="A4049">
        <v>3520509</v>
      </c>
      <c r="B4049" t="s">
        <v>1109</v>
      </c>
      <c r="C4049" s="1">
        <v>43941</v>
      </c>
      <c r="D4049">
        <v>1</v>
      </c>
      <c r="E4049">
        <v>251627</v>
      </c>
      <c r="F4049" t="s">
        <v>17</v>
      </c>
      <c r="G4049" s="22">
        <v>0.52</v>
      </c>
    </row>
    <row r="4050" spans="1:7" x14ac:dyDescent="0.25">
      <c r="A4050">
        <v>3522109</v>
      </c>
      <c r="B4050" t="s">
        <v>1110</v>
      </c>
      <c r="C4050" s="1">
        <v>43941</v>
      </c>
      <c r="D4050">
        <v>1</v>
      </c>
      <c r="E4050">
        <v>101816</v>
      </c>
      <c r="F4050" t="s">
        <v>17</v>
      </c>
      <c r="G4050" s="22">
        <v>0.57999999999999996</v>
      </c>
    </row>
    <row r="4051" spans="1:7" x14ac:dyDescent="0.25">
      <c r="A4051">
        <v>3522208</v>
      </c>
      <c r="B4051" t="s">
        <v>53</v>
      </c>
      <c r="C4051" s="1">
        <v>43941</v>
      </c>
      <c r="D4051">
        <v>1</v>
      </c>
      <c r="E4051">
        <v>175693</v>
      </c>
      <c r="F4051" t="s">
        <v>17</v>
      </c>
      <c r="G4051" s="22">
        <v>0.56000000000000005</v>
      </c>
    </row>
    <row r="4052" spans="1:7" x14ac:dyDescent="0.25">
      <c r="A4052">
        <v>3522307</v>
      </c>
      <c r="B4052" t="s">
        <v>1111</v>
      </c>
      <c r="C4052" s="1">
        <v>43941</v>
      </c>
      <c r="D4052">
        <v>1</v>
      </c>
      <c r="E4052">
        <v>163901</v>
      </c>
      <c r="F4052" t="s">
        <v>17</v>
      </c>
      <c r="G4052" s="22">
        <v>0.51</v>
      </c>
    </row>
    <row r="4053" spans="1:7" x14ac:dyDescent="0.25">
      <c r="A4053">
        <v>3522406</v>
      </c>
      <c r="B4053" t="s">
        <v>1112</v>
      </c>
      <c r="C4053" s="1">
        <v>43941</v>
      </c>
      <c r="D4053">
        <v>1</v>
      </c>
      <c r="E4053">
        <v>94354</v>
      </c>
      <c r="F4053" t="s">
        <v>17</v>
      </c>
      <c r="G4053" s="22">
        <v>0.48</v>
      </c>
    </row>
    <row r="4054" spans="1:7" x14ac:dyDescent="0.25">
      <c r="A4054">
        <v>3522505</v>
      </c>
      <c r="B4054" t="s">
        <v>55</v>
      </c>
      <c r="C4054" s="1">
        <v>43941</v>
      </c>
      <c r="D4054">
        <v>1</v>
      </c>
      <c r="E4054">
        <v>237700</v>
      </c>
      <c r="F4054" t="s">
        <v>17</v>
      </c>
      <c r="G4054" s="22">
        <v>0.52</v>
      </c>
    </row>
    <row r="4055" spans="1:7" x14ac:dyDescent="0.25">
      <c r="A4055">
        <v>3522604</v>
      </c>
      <c r="B4055" t="s">
        <v>1113</v>
      </c>
      <c r="C4055" s="1">
        <v>43941</v>
      </c>
      <c r="D4055">
        <v>1</v>
      </c>
      <c r="E4055">
        <v>74773</v>
      </c>
      <c r="F4055" t="s">
        <v>17</v>
      </c>
      <c r="G4055" s="22">
        <v>0.52</v>
      </c>
    </row>
    <row r="4056" spans="1:7" x14ac:dyDescent="0.25">
      <c r="A4056">
        <v>3523404</v>
      </c>
      <c r="B4056" t="s">
        <v>1114</v>
      </c>
      <c r="C4056" s="1">
        <v>43941</v>
      </c>
      <c r="D4056">
        <v>1</v>
      </c>
      <c r="E4056">
        <v>120858</v>
      </c>
      <c r="F4056" t="s">
        <v>17</v>
      </c>
      <c r="G4056" s="22">
        <v>0.47</v>
      </c>
    </row>
    <row r="4057" spans="1:7" x14ac:dyDescent="0.25">
      <c r="A4057">
        <v>3523909</v>
      </c>
      <c r="B4057" t="s">
        <v>1115</v>
      </c>
      <c r="C4057" s="1">
        <v>43941</v>
      </c>
      <c r="D4057">
        <v>1</v>
      </c>
      <c r="E4057">
        <v>173939</v>
      </c>
      <c r="F4057" t="s">
        <v>17</v>
      </c>
      <c r="G4057" s="22">
        <v>0.49</v>
      </c>
    </row>
    <row r="4058" spans="1:7" x14ac:dyDescent="0.25">
      <c r="A4058">
        <v>3524303</v>
      </c>
      <c r="B4058" t="s">
        <v>1116</v>
      </c>
      <c r="C4058" s="1">
        <v>43941</v>
      </c>
      <c r="D4058">
        <v>1</v>
      </c>
      <c r="E4058">
        <v>77263</v>
      </c>
      <c r="F4058" t="s">
        <v>17</v>
      </c>
      <c r="G4058" s="22">
        <v>0.48</v>
      </c>
    </row>
    <row r="4059" spans="1:7" x14ac:dyDescent="0.25">
      <c r="A4059">
        <v>3524402</v>
      </c>
      <c r="B4059" t="s">
        <v>1117</v>
      </c>
      <c r="C4059" s="1">
        <v>43941</v>
      </c>
      <c r="D4059">
        <v>1</v>
      </c>
      <c r="E4059">
        <v>233662</v>
      </c>
      <c r="F4059" t="s">
        <v>17</v>
      </c>
      <c r="G4059" s="22">
        <v>0.54</v>
      </c>
    </row>
    <row r="4060" spans="1:7" x14ac:dyDescent="0.25">
      <c r="A4060">
        <v>3525003</v>
      </c>
      <c r="B4060" t="s">
        <v>59</v>
      </c>
      <c r="C4060" s="1">
        <v>43941</v>
      </c>
      <c r="D4060">
        <v>1</v>
      </c>
      <c r="E4060">
        <v>124937</v>
      </c>
      <c r="F4060" t="s">
        <v>17</v>
      </c>
      <c r="G4060" s="22">
        <v>0.52</v>
      </c>
    </row>
    <row r="4061" spans="1:7" x14ac:dyDescent="0.25">
      <c r="A4061">
        <v>3525300</v>
      </c>
      <c r="B4061" t="s">
        <v>1118</v>
      </c>
      <c r="C4061" s="1">
        <v>43941</v>
      </c>
      <c r="D4061">
        <v>1</v>
      </c>
      <c r="E4061">
        <v>150252</v>
      </c>
      <c r="F4061" t="s">
        <v>17</v>
      </c>
      <c r="G4061" s="22">
        <v>0.5</v>
      </c>
    </row>
    <row r="4062" spans="1:7" x14ac:dyDescent="0.25">
      <c r="A4062">
        <v>3526704</v>
      </c>
      <c r="B4062" t="s">
        <v>1119</v>
      </c>
      <c r="C4062" s="1">
        <v>43941</v>
      </c>
      <c r="D4062">
        <v>1</v>
      </c>
      <c r="E4062">
        <v>103391</v>
      </c>
      <c r="F4062" t="s">
        <v>17</v>
      </c>
      <c r="G4062" s="22">
        <v>0.52</v>
      </c>
    </row>
    <row r="4063" spans="1:7" x14ac:dyDescent="0.25">
      <c r="A4063">
        <v>3527108</v>
      </c>
      <c r="B4063" t="s">
        <v>1120</v>
      </c>
      <c r="C4063" s="1">
        <v>43941</v>
      </c>
      <c r="D4063">
        <v>1</v>
      </c>
      <c r="E4063">
        <v>78013</v>
      </c>
      <c r="F4063" t="s">
        <v>17</v>
      </c>
      <c r="G4063" s="22">
        <v>0.47</v>
      </c>
    </row>
    <row r="4064" spans="1:7" x14ac:dyDescent="0.25">
      <c r="A4064">
        <v>3527207</v>
      </c>
      <c r="B4064" t="s">
        <v>1121</v>
      </c>
      <c r="C4064" s="1">
        <v>43941</v>
      </c>
      <c r="D4064">
        <v>1</v>
      </c>
      <c r="E4064">
        <v>88706</v>
      </c>
      <c r="F4064" t="s">
        <v>17</v>
      </c>
      <c r="G4064" s="22">
        <v>0.63</v>
      </c>
    </row>
    <row r="4065" spans="1:7" x14ac:dyDescent="0.25">
      <c r="A4065">
        <v>3528502</v>
      </c>
      <c r="B4065" t="s">
        <v>940</v>
      </c>
      <c r="C4065" s="1">
        <v>43941</v>
      </c>
      <c r="D4065">
        <v>1</v>
      </c>
      <c r="E4065">
        <v>100179</v>
      </c>
      <c r="F4065" t="s">
        <v>17</v>
      </c>
      <c r="G4065" s="22">
        <v>0.57999999999999996</v>
      </c>
    </row>
    <row r="4066" spans="1:7" x14ac:dyDescent="0.25">
      <c r="A4066">
        <v>3529005</v>
      </c>
      <c r="B4066" t="s">
        <v>1122</v>
      </c>
      <c r="C4066" s="1">
        <v>43941</v>
      </c>
      <c r="D4066">
        <v>1</v>
      </c>
      <c r="E4066">
        <v>238882</v>
      </c>
      <c r="F4066" t="s">
        <v>17</v>
      </c>
      <c r="G4066" s="22">
        <v>0.47</v>
      </c>
    </row>
    <row r="4067" spans="1:7" x14ac:dyDescent="0.25">
      <c r="A4067">
        <v>3529302</v>
      </c>
      <c r="B4067" t="s">
        <v>1123</v>
      </c>
      <c r="C4067" s="1">
        <v>43941</v>
      </c>
      <c r="D4067">
        <v>1</v>
      </c>
      <c r="E4067">
        <v>83170</v>
      </c>
      <c r="F4067" t="s">
        <v>17</v>
      </c>
      <c r="G4067" s="22">
        <v>0.46</v>
      </c>
    </row>
    <row r="4068" spans="1:7" x14ac:dyDescent="0.25">
      <c r="A4068">
        <v>3530706</v>
      </c>
      <c r="B4068" t="s">
        <v>1124</v>
      </c>
      <c r="C4068" s="1">
        <v>43941</v>
      </c>
      <c r="D4068">
        <v>1</v>
      </c>
      <c r="E4068">
        <v>151888</v>
      </c>
      <c r="F4068" t="s">
        <v>17</v>
      </c>
      <c r="G4068" s="22">
        <v>0.49</v>
      </c>
    </row>
    <row r="4069" spans="1:7" x14ac:dyDescent="0.25">
      <c r="A4069">
        <v>3530805</v>
      </c>
      <c r="B4069" t="s">
        <v>1125</v>
      </c>
      <c r="C4069" s="1">
        <v>43941</v>
      </c>
      <c r="D4069">
        <v>1</v>
      </c>
      <c r="E4069">
        <v>93189</v>
      </c>
      <c r="F4069" t="s">
        <v>17</v>
      </c>
      <c r="G4069" s="22">
        <v>0.51</v>
      </c>
    </row>
    <row r="4070" spans="1:7" x14ac:dyDescent="0.25">
      <c r="A4070">
        <v>3534708</v>
      </c>
      <c r="B4070" t="s">
        <v>1126</v>
      </c>
      <c r="C4070" s="1">
        <v>43941</v>
      </c>
      <c r="D4070">
        <v>1</v>
      </c>
      <c r="E4070">
        <v>113542</v>
      </c>
      <c r="F4070" t="s">
        <v>17</v>
      </c>
      <c r="G4070" s="22">
        <v>0.51</v>
      </c>
    </row>
    <row r="4071" spans="1:7" x14ac:dyDescent="0.25">
      <c r="A4071">
        <v>3536505</v>
      </c>
      <c r="B4071" t="s">
        <v>1127</v>
      </c>
      <c r="C4071" s="1">
        <v>43941</v>
      </c>
      <c r="D4071">
        <v>1</v>
      </c>
      <c r="E4071">
        <v>109424</v>
      </c>
      <c r="F4071" t="s">
        <v>17</v>
      </c>
      <c r="G4071" s="22">
        <v>0.5</v>
      </c>
    </row>
    <row r="4072" spans="1:7" x14ac:dyDescent="0.25">
      <c r="A4072">
        <v>3538006</v>
      </c>
      <c r="B4072" t="s">
        <v>1128</v>
      </c>
      <c r="C4072" s="1">
        <v>43941</v>
      </c>
      <c r="D4072">
        <v>1</v>
      </c>
      <c r="E4072">
        <v>168328</v>
      </c>
      <c r="F4072" t="s">
        <v>17</v>
      </c>
      <c r="G4072" s="22">
        <v>0.57999999999999996</v>
      </c>
    </row>
    <row r="4073" spans="1:7" x14ac:dyDescent="0.25">
      <c r="A4073">
        <v>3539301</v>
      </c>
      <c r="B4073" t="s">
        <v>1129</v>
      </c>
      <c r="C4073" s="1">
        <v>43941</v>
      </c>
      <c r="D4073">
        <v>1</v>
      </c>
      <c r="E4073">
        <v>76409</v>
      </c>
      <c r="F4073" t="s">
        <v>17</v>
      </c>
      <c r="G4073" s="22">
        <v>0.56000000000000005</v>
      </c>
    </row>
    <row r="4074" spans="1:7" x14ac:dyDescent="0.25">
      <c r="A4074">
        <v>3539806</v>
      </c>
      <c r="B4074" t="s">
        <v>971</v>
      </c>
      <c r="C4074" s="1">
        <v>43941</v>
      </c>
      <c r="D4074">
        <v>1</v>
      </c>
      <c r="E4074">
        <v>117452</v>
      </c>
      <c r="F4074" t="s">
        <v>17</v>
      </c>
      <c r="G4074" s="22">
        <v>0.56999999999999995</v>
      </c>
    </row>
    <row r="4075" spans="1:7" x14ac:dyDescent="0.25">
      <c r="A4075">
        <v>3541406</v>
      </c>
      <c r="B4075" t="s">
        <v>1130</v>
      </c>
      <c r="C4075" s="1">
        <v>43941</v>
      </c>
      <c r="D4075">
        <v>1</v>
      </c>
      <c r="E4075">
        <v>228743</v>
      </c>
      <c r="F4075" t="s">
        <v>17</v>
      </c>
      <c r="G4075" s="22">
        <v>0.43</v>
      </c>
    </row>
    <row r="4076" spans="1:7" x14ac:dyDescent="0.25">
      <c r="A4076">
        <v>3543303</v>
      </c>
      <c r="B4076" t="s">
        <v>980</v>
      </c>
      <c r="C4076" s="1">
        <v>43941</v>
      </c>
      <c r="D4076">
        <v>1</v>
      </c>
      <c r="E4076">
        <v>123393</v>
      </c>
      <c r="F4076" t="s">
        <v>17</v>
      </c>
      <c r="G4076" s="22">
        <v>0.61</v>
      </c>
    </row>
    <row r="4077" spans="1:7" x14ac:dyDescent="0.25">
      <c r="A4077">
        <v>3543907</v>
      </c>
      <c r="B4077" t="s">
        <v>1131</v>
      </c>
      <c r="C4077" s="1">
        <v>43941</v>
      </c>
      <c r="D4077">
        <v>1</v>
      </c>
      <c r="E4077">
        <v>206424</v>
      </c>
      <c r="F4077" t="s">
        <v>17</v>
      </c>
      <c r="G4077" s="22">
        <v>0.53</v>
      </c>
    </row>
    <row r="4078" spans="1:7" x14ac:dyDescent="0.25">
      <c r="A4078">
        <v>3545209</v>
      </c>
      <c r="B4078" t="s">
        <v>1132</v>
      </c>
      <c r="C4078" s="1">
        <v>43941</v>
      </c>
      <c r="D4078">
        <v>1</v>
      </c>
      <c r="E4078">
        <v>118663</v>
      </c>
      <c r="F4078" t="s">
        <v>17</v>
      </c>
      <c r="G4078" s="22">
        <v>0.51</v>
      </c>
    </row>
    <row r="4079" spans="1:7" x14ac:dyDescent="0.25">
      <c r="A4079">
        <v>3545803</v>
      </c>
      <c r="B4079" t="s">
        <v>1133</v>
      </c>
      <c r="C4079" s="1">
        <v>43941</v>
      </c>
      <c r="D4079">
        <v>1</v>
      </c>
      <c r="E4079">
        <v>193475</v>
      </c>
      <c r="F4079" t="s">
        <v>17</v>
      </c>
      <c r="G4079" s="22">
        <v>0.48</v>
      </c>
    </row>
    <row r="4080" spans="1:7" x14ac:dyDescent="0.25">
      <c r="A4080">
        <v>3547304</v>
      </c>
      <c r="B4080" t="s">
        <v>1003</v>
      </c>
      <c r="C4080" s="1">
        <v>43941</v>
      </c>
      <c r="D4080">
        <v>1</v>
      </c>
      <c r="E4080">
        <v>139447</v>
      </c>
      <c r="F4080" t="s">
        <v>17</v>
      </c>
      <c r="G4080" s="22">
        <v>0.53</v>
      </c>
    </row>
    <row r="4081" spans="1:7" x14ac:dyDescent="0.25">
      <c r="A4081">
        <v>3548807</v>
      </c>
      <c r="B4081" t="s">
        <v>1035</v>
      </c>
      <c r="C4081" s="1">
        <v>43941</v>
      </c>
      <c r="D4081">
        <v>1</v>
      </c>
      <c r="E4081">
        <v>161127</v>
      </c>
      <c r="F4081" t="s">
        <v>17</v>
      </c>
      <c r="G4081" s="22">
        <v>0.51</v>
      </c>
    </row>
    <row r="4082" spans="1:7" x14ac:dyDescent="0.25">
      <c r="A4082">
        <v>3548906</v>
      </c>
      <c r="B4082" t="s">
        <v>1134</v>
      </c>
      <c r="C4082" s="1">
        <v>43941</v>
      </c>
      <c r="D4082">
        <v>1</v>
      </c>
      <c r="E4082">
        <v>251983</v>
      </c>
      <c r="F4082" t="s">
        <v>17</v>
      </c>
      <c r="G4082" s="22">
        <v>0.53</v>
      </c>
    </row>
    <row r="4083" spans="1:7" x14ac:dyDescent="0.25">
      <c r="A4083">
        <v>3549102</v>
      </c>
      <c r="B4083" t="s">
        <v>1135</v>
      </c>
      <c r="C4083" s="1">
        <v>43941</v>
      </c>
      <c r="D4083">
        <v>1</v>
      </c>
      <c r="E4083">
        <v>91211</v>
      </c>
      <c r="F4083" t="s">
        <v>17</v>
      </c>
      <c r="G4083" s="22">
        <v>0.53</v>
      </c>
    </row>
    <row r="4084" spans="1:7" x14ac:dyDescent="0.25">
      <c r="A4084">
        <v>3550605</v>
      </c>
      <c r="B4084" t="s">
        <v>1136</v>
      </c>
      <c r="C4084" s="1">
        <v>43941</v>
      </c>
      <c r="D4084">
        <v>1</v>
      </c>
      <c r="E4084">
        <v>91016</v>
      </c>
      <c r="F4084" t="s">
        <v>17</v>
      </c>
      <c r="G4084" s="22">
        <v>0.54</v>
      </c>
    </row>
    <row r="4085" spans="1:7" x14ac:dyDescent="0.25">
      <c r="A4085">
        <v>3550704</v>
      </c>
      <c r="B4085" t="s">
        <v>1137</v>
      </c>
      <c r="C4085" s="1">
        <v>43941</v>
      </c>
      <c r="D4085">
        <v>1</v>
      </c>
      <c r="E4085">
        <v>88980</v>
      </c>
      <c r="F4085" t="s">
        <v>17</v>
      </c>
      <c r="G4085" s="22">
        <v>0.67</v>
      </c>
    </row>
    <row r="4086" spans="1:7" x14ac:dyDescent="0.25">
      <c r="A4086">
        <v>3551702</v>
      </c>
      <c r="B4086" t="s">
        <v>1138</v>
      </c>
      <c r="C4086" s="1">
        <v>43941</v>
      </c>
      <c r="D4086">
        <v>1</v>
      </c>
      <c r="E4086">
        <v>125815</v>
      </c>
      <c r="F4086" t="s">
        <v>17</v>
      </c>
      <c r="G4086" s="22">
        <v>0.53</v>
      </c>
    </row>
    <row r="4087" spans="1:7" x14ac:dyDescent="0.25">
      <c r="A4087">
        <v>3552403</v>
      </c>
      <c r="B4087" t="s">
        <v>1139</v>
      </c>
      <c r="C4087" s="1">
        <v>43941</v>
      </c>
      <c r="D4087">
        <v>1</v>
      </c>
      <c r="E4087">
        <v>282441</v>
      </c>
      <c r="F4087" t="s">
        <v>17</v>
      </c>
      <c r="G4087" s="22">
        <v>0.47</v>
      </c>
    </row>
    <row r="4088" spans="1:7" x14ac:dyDescent="0.25">
      <c r="A4088">
        <v>3552502</v>
      </c>
      <c r="B4088" t="s">
        <v>93</v>
      </c>
      <c r="C4088" s="1">
        <v>43941</v>
      </c>
      <c r="D4088">
        <v>1</v>
      </c>
      <c r="E4088">
        <v>297637</v>
      </c>
      <c r="F4088" t="s">
        <v>17</v>
      </c>
      <c r="G4088" s="22">
        <v>0.54</v>
      </c>
    </row>
    <row r="4089" spans="1:7" x14ac:dyDescent="0.25">
      <c r="A4089">
        <v>3552809</v>
      </c>
      <c r="B4089" t="s">
        <v>1051</v>
      </c>
      <c r="C4089" s="1">
        <v>43941</v>
      </c>
      <c r="D4089">
        <v>1</v>
      </c>
      <c r="E4089">
        <v>289664</v>
      </c>
      <c r="F4089" t="s">
        <v>17</v>
      </c>
      <c r="G4089" s="22">
        <v>0.51</v>
      </c>
    </row>
    <row r="4090" spans="1:7" x14ac:dyDescent="0.25">
      <c r="A4090">
        <v>3554003</v>
      </c>
      <c r="B4090" t="s">
        <v>1140</v>
      </c>
      <c r="C4090" s="1">
        <v>43941</v>
      </c>
      <c r="D4090">
        <v>1</v>
      </c>
      <c r="E4090">
        <v>121766</v>
      </c>
      <c r="F4090" t="s">
        <v>17</v>
      </c>
      <c r="G4090" s="22">
        <v>0.53</v>
      </c>
    </row>
    <row r="4091" spans="1:7" x14ac:dyDescent="0.25">
      <c r="A4091">
        <v>3555406</v>
      </c>
      <c r="B4091" t="s">
        <v>1141</v>
      </c>
      <c r="C4091" s="1">
        <v>43941</v>
      </c>
      <c r="D4091">
        <v>1</v>
      </c>
      <c r="E4091">
        <v>90799</v>
      </c>
      <c r="F4091" t="s">
        <v>17</v>
      </c>
      <c r="G4091" s="22">
        <v>0.64</v>
      </c>
    </row>
    <row r="4092" spans="1:7" x14ac:dyDescent="0.25">
      <c r="A4092">
        <v>3556206</v>
      </c>
      <c r="B4092" t="s">
        <v>1142</v>
      </c>
      <c r="C4092" s="1">
        <v>43941</v>
      </c>
      <c r="D4092">
        <v>1</v>
      </c>
      <c r="E4092">
        <v>129193</v>
      </c>
      <c r="F4092" t="s">
        <v>17</v>
      </c>
      <c r="G4092" s="22">
        <v>0.51</v>
      </c>
    </row>
    <row r="4093" spans="1:7" x14ac:dyDescent="0.25">
      <c r="A4093">
        <v>3556503</v>
      </c>
      <c r="B4093" t="s">
        <v>1143</v>
      </c>
      <c r="C4093" s="1">
        <v>43941</v>
      </c>
      <c r="D4093">
        <v>1</v>
      </c>
      <c r="E4093">
        <v>121838</v>
      </c>
      <c r="F4093" t="s">
        <v>17</v>
      </c>
      <c r="G4093" s="22">
        <v>0.47</v>
      </c>
    </row>
    <row r="4094" spans="1:7" x14ac:dyDescent="0.25">
      <c r="A4094">
        <v>3556701</v>
      </c>
      <c r="B4094" t="s">
        <v>1144</v>
      </c>
      <c r="C4094" s="1">
        <v>43941</v>
      </c>
      <c r="D4094">
        <v>1</v>
      </c>
      <c r="E4094">
        <v>78728</v>
      </c>
      <c r="F4094" t="s">
        <v>17</v>
      </c>
      <c r="G4094" s="22">
        <v>0.55000000000000004</v>
      </c>
    </row>
    <row r="4095" spans="1:7" x14ac:dyDescent="0.25">
      <c r="A4095">
        <v>3557006</v>
      </c>
      <c r="B4095" t="s">
        <v>1145</v>
      </c>
      <c r="C4095" s="1">
        <v>43941</v>
      </c>
      <c r="D4095">
        <v>1</v>
      </c>
      <c r="E4095">
        <v>122480</v>
      </c>
      <c r="F4095" t="s">
        <v>17</v>
      </c>
      <c r="G4095" s="22">
        <v>0.52</v>
      </c>
    </row>
    <row r="4096" spans="1:7" x14ac:dyDescent="0.25">
      <c r="A4096">
        <v>3557105</v>
      </c>
      <c r="B4096" t="s">
        <v>1146</v>
      </c>
      <c r="C4096" s="1">
        <v>43941</v>
      </c>
      <c r="D4096">
        <v>1</v>
      </c>
      <c r="E4096">
        <v>94547</v>
      </c>
      <c r="F4096" t="s">
        <v>17</v>
      </c>
      <c r="G4096" s="22">
        <v>0.56000000000000005</v>
      </c>
    </row>
  </sheetData>
  <autoFilter ref="A1:G4096" xr:uid="{00000000-0009-0000-0000-000004000000}">
    <sortState xmlns:xlrd2="http://schemas.microsoft.com/office/spreadsheetml/2017/richdata2" ref="A2:G4096">
      <sortCondition ref="C1:C4096"/>
    </sortState>
  </autoFilter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Dashboard</vt:lpstr>
      <vt:lpstr>Dashboard dinamico</vt:lpstr>
      <vt:lpstr>Pivot</vt:lpstr>
      <vt:lpstr>Base com Predição</vt:lpstr>
      <vt:lpstr>Dados Predição</vt:lpstr>
      <vt:lpstr>dados_consolidados_regiao_metro</vt:lpstr>
      <vt:lpstr>taxa_isolamento_por_municipio_2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Aministrador</dc:creator>
  <cp:lastModifiedBy>Aministrador</cp:lastModifiedBy>
  <dcterms:created xsi:type="dcterms:W3CDTF">2020-05-20T01:45:23Z</dcterms:created>
  <dcterms:modified xsi:type="dcterms:W3CDTF">2020-05-27T01:07:24Z</dcterms:modified>
</cp:coreProperties>
</file>