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athe\OneDrive\Documents\YEAR2-MODULES\Semester-B\TSE\project\CMP2804M-TSE-Project\app\additionals\"/>
    </mc:Choice>
  </mc:AlternateContent>
  <xr:revisionPtr revIDLastSave="0" documentId="13_ncr:1_{8D3180E3-9819-4FB1-9DF7-1B16FF9BC895}" xr6:coauthVersionLast="47" xr6:coauthVersionMax="47" xr10:uidLastSave="{00000000-0000-0000-0000-000000000000}"/>
  <bookViews>
    <workbookView xWindow="-107" yWindow="-107" windowWidth="27037" windowHeight="17484" xr2:uid="{00000000-000D-0000-FFFF-FFFF00000000}"/>
  </bookViews>
  <sheets>
    <sheet name="Form1" sheetId="1" r:id="rId1"/>
    <sheet name="_56F9DC9755BA473782653E2940F9" sheetId="2" state="veryHidden" r:id="rId2"/>
  </sheets>
  <definedNames>
    <definedName name="_56F9DC9755BA473782653E2940F9FormId">"xEculd4FgkKDr19LRrFij4FWyn03jtpHiy9JegYxcmtUOFk0UUxZUVBMQkk2ODJYVk8xRkNXR0dBWCQlQCN0PWcu"</definedName>
    <definedName name="_56F9DC9755BA473782653E2940F9ResponseSheet">"Form1"</definedName>
    <definedName name="_56F9DC9755BA473782653E2940F9SourceDocId">"{03aa0060-009e-47b7-aa29-f0f0cffdd14b}"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alcChain>
</file>

<file path=xl/sharedStrings.xml><?xml version="1.0" encoding="utf-8"?>
<sst xmlns="http://schemas.openxmlformats.org/spreadsheetml/2006/main" count="259" uniqueCount="174">
  <si>
    <t>Facility rating</t>
  </si>
  <si>
    <t>Course</t>
  </si>
  <si>
    <t>Course Rating</t>
  </si>
  <si>
    <t>Student support rating</t>
  </si>
  <si>
    <t>City traversal</t>
  </si>
  <si>
    <t>City cleanliness</t>
  </si>
  <si>
    <t>City safety</t>
  </si>
  <si>
    <t>City comments</t>
  </si>
  <si>
    <t>Overall university rating</t>
  </si>
  <si>
    <t>No</t>
  </si>
  <si>
    <t>Just more reminders that they are there for you.</t>
  </si>
  <si>
    <t xml:space="preserve">The phone in the news room and I would make the rooms more private. </t>
  </si>
  <si>
    <t xml:space="preserve">Very good </t>
  </si>
  <si>
    <t xml:space="preserve">It's okay </t>
  </si>
  <si>
    <t xml:space="preserve">More help for people who are being bullied in student houses </t>
  </si>
  <si>
    <t xml:space="preserve">Teach me </t>
  </si>
  <si>
    <t>Mainly the lecture hall and the labs, which are very well outkitted.</t>
  </si>
  <si>
    <t>Every lecture we have gets a workshop. That allows us to learn our theory and pratice seperately.</t>
  </si>
  <si>
    <t>We get support sessions, our careers center has lots of support and our course is geared in a way to set us up for working life.</t>
  </si>
  <si>
    <t>Study areas in INB
More plugs needed near tables</t>
  </si>
  <si>
    <t>I think it’s a good balance</t>
  </si>
  <si>
    <t>Many emails about job offers through careerslinc</t>
  </si>
  <si>
    <t>Lecture hall</t>
  </si>
  <si>
    <t xml:space="preserve">Mostly lectures with occasional seminars </t>
  </si>
  <si>
    <t>Homeless people</t>
  </si>
  <si>
    <t>Transferrable skills</t>
  </si>
  <si>
    <t>not enough lecture time, 1-2 hour lecture, 2 hour workshop</t>
  </si>
  <si>
    <t xml:space="preserve">wellbeing isn't a good service and needs to be overhauled- their website is appauling </t>
  </si>
  <si>
    <t>not much</t>
  </si>
  <si>
    <t>Computer rooms for learning and lab rooms for practicals. We have a whole course lecture in a small room which is usually packed, especially when we haven't used the big lecture theatre once.</t>
  </si>
  <si>
    <t>N/A</t>
  </si>
  <si>
    <t>Practically all lectures, 1 lab session per module per term. Online session are also just lectures. Some tutorials combined with lectures.</t>
  </si>
  <si>
    <t xml:space="preserve">Increase ease of use and awareness of what is available </t>
  </si>
  <si>
    <t>We had 1 employability lecture, and way to late to be meaningful to internships. CareersLinc can be okay but isn't the smoothest platform.</t>
  </si>
  <si>
    <t xml:space="preserve">Better signs to individual labs. </t>
  </si>
  <si>
    <t xml:space="preserve">Good balance, could have a couple of shorted lectures where they do not need to be as long. </t>
  </si>
  <si>
    <t xml:space="preserve">Meetings with placement and job officers. </t>
  </si>
  <si>
    <t xml:space="preserve">Good study areas, would have more of similar study areas in more buildings </t>
  </si>
  <si>
    <t xml:space="preserve">Some seminars for one or two modules, a few labs and mainly lectures </t>
  </si>
  <si>
    <t xml:space="preserve">Doesn’t always feel like a student city, lots of older people on nights out etc </t>
  </si>
  <si>
    <t>I like the lecture to workshop ratio, would prefer 2 hour lectures to be standard across all modules instead of the few 1 hour lectures.</t>
  </si>
  <si>
    <t>We don't really get access to the manufacturing devices such as 3d printers for our projects or lab sessions</t>
  </si>
  <si>
    <t>We mostly have lectures, maybe one seminar a week and then one lab session per semester per module for most modules</t>
  </si>
  <si>
    <t>I would like the university to become more involved with student placements as currently we do not get any advice about them unless we speak to our placement officer. I think a few of our lectures should cover this as well</t>
  </si>
  <si>
    <t>Other than teaching us necessary skills to use when we are working I have not received any employability support</t>
  </si>
  <si>
    <t>The starbucks, the study areas outside the starbucks and outside seminars. I would change the layout of the study tables outside seminar rooms</t>
  </si>
  <si>
    <t>Even balanced. Each lecture there is a seminar meaning 8 sessions a week.</t>
  </si>
  <si>
    <t xml:space="preserve">CMI cred </t>
  </si>
  <si>
    <t>Most modules have 1 lecture + 1 workshop per week, which is fine. Some could be shorter, some could be longer, it varies from topic to topic, lecturer to lecturer so it's hard to summarize</t>
  </si>
  <si>
    <t>I don't really travel around the city but it looks alright :D</t>
  </si>
  <si>
    <t>TSE module and lots of good info on the university's employment site</t>
  </si>
  <si>
    <t xml:space="preserve">Mostly Workshops </t>
  </si>
  <si>
    <t xml:space="preserve">Puts on careers talks </t>
  </si>
  <si>
    <t>More toilet access
Good space</t>
  </si>
  <si>
    <t>2 lectures for each module, a workshop every other week and two seminars a week</t>
  </si>
  <si>
    <t>Better access maybe</t>
  </si>
  <si>
    <t>Lots of events/seminars about employability</t>
  </si>
  <si>
    <t>Towers</t>
  </si>
  <si>
    <t>alright yeah</t>
  </si>
  <si>
    <t>Idk bc I don’t do them</t>
  </si>
  <si>
    <t>Good city nice city</t>
  </si>
  <si>
    <t xml:space="preserve">It doesn’t </t>
  </si>
  <si>
    <t>One of the lecture halls (LMS008) is not really a lecture hall and just a set of chairs</t>
  </si>
  <si>
    <t>Good balance this year although last year's structure was awful because of covid</t>
  </si>
  <si>
    <t>Stop increasing price of Accomodation, uni accommodation is unaffordable for the most part</t>
  </si>
  <si>
    <t>Lectures are online, all seminars are 90 minutes long, and the balance is generally nice to work with.</t>
  </si>
  <si>
    <t xml:space="preserve">Good </t>
  </si>
  <si>
    <t>None</t>
  </si>
  <si>
    <t>Most the facilities are useful. I would enjoy a wider variety of food, snacks and drinks in the cafe area, as well as accepting cash again too.</t>
  </si>
  <si>
    <t xml:space="preserve">There’s a good balance, however some of the modules in term 2 have been put on a Wednesday that I know people are struggling to attend due to prior commitments with unions and sports activities </t>
  </si>
  <si>
    <t>Regular emails and voluntary workshops available</t>
  </si>
  <si>
    <t>The stupid triangular rooms in the architecture building</t>
  </si>
  <si>
    <t>Even split</t>
  </si>
  <si>
    <t>Coffee stop, much useful.
Probably change the stairs layout and building numbering, it's always confusing with rooms being 4 numbers (like 0312)</t>
  </si>
  <si>
    <t xml:space="preserve">Odd, I usually have 1 lecture/seminar a day throughout the week but on Tuesdays there's 5 from 9-6. Scheduling could be better </t>
  </si>
  <si>
    <t xml:space="preserve">There's lectures and stuff on it but I'm already employed </t>
  </si>
  <si>
    <t>Costa added</t>
  </si>
  <si>
    <t>good</t>
  </si>
  <si>
    <t>The library and library in the medical building are really useful to me.</t>
  </si>
  <si>
    <t>I do around four lectures a week and then four seminars a week</t>
  </si>
  <si>
    <t xml:space="preserve">Always send emails with opportunities I can take part in to increase employability </t>
  </si>
  <si>
    <t>Isaac Newton is so big it is a bit confusing getting round to seminar rooms on the third floor etc</t>
  </si>
  <si>
    <t xml:space="preserve">Mostly workshops </t>
  </si>
  <si>
    <t>Emails of job offers</t>
  </si>
  <si>
    <t>&gt; Bookable meeting rooms for small groups - the courses within ATB usually require a lot of group project work, the ability for students to book meeting rooms is useful and important, whilst there are learning lounges, more private and quiet spaces are often much more effective. These rooms need to be equipped with adequate facilities for device charging, AV displays and connections for a range of devices, and traditional tools such as white boards and pens.  
&gt; Editing suite rooms - the third floor contains audio edit suites that are a small, dedicated room for an individual or small group to work on their project, this is incredibly useful and would like to see more of these.
&gt; Kitchen facilities - due to the type of work being conducted (studio and editing work) that often runs over long hours, it would be useful to see developed kitchen and other facilities provided to ensure students can make food/drinks etc when spending long times in the building (sometimes through the night), without needing to incur additional costs (purchasing food from local shops and on campus).</t>
  </si>
  <si>
    <t xml:space="preserve">In the first and second year there is a very strong balance of lectures workshops and  seminars, this helps to keep motivated and focused, as having so much timetabled time, helps to keep organised, and allocate adequate time for such a range of subject discipline areas and projects or assignments. In the third year, it can be very difficult to stay motivated and engaged when you may only have one hour a day of timetabled sessions. The introduction of open format workshops that are not tutor driven but allow access to tutor support for queries related to both assessments and course-related-pastoral intervention, access to technicians, and dedicated facilities access would be beneficial.  </t>
  </si>
  <si>
    <t xml:space="preserve">An expansion in the student well-being service, the service provided is exceptional, however the service consists  of a small team in a small building, with the increase in the number of students requiring mental health support in their day to day lives, this department needs to be as big as any in the university, as a strong mental health support provision is vital to a strong student journey. </t>
  </si>
  <si>
    <t xml:space="preserve">Lincoln as a city has a great mixture of the new and old, the university is well embedded and helps to ensure the creation of new buildings, commercial organisations, and a lively and financially thriving high street. You mostly feel safe in the city even at night due to good lighting, a visible police presence, and a generally positive atmosphere. The train station is accessible in minutes which provides good access to larger cities for travelling home. There is little reliance on public transport as everywhere is within walking distance. The only negative is that with the continued expansion of the city there needs to be much more investment in to health care services especially as the walk in centre was covered. More facilities to provide health care to the increasing number of local and international students is vital. </t>
  </si>
  <si>
    <t xml:space="preserve">The provision of such schemes as the Lincoln award l to build up a portfolio of extra curricular activities such as volunteering, first aid training or academic representation with the SU. There are opportunities for on campus part time jobs too which can be essential for funding your studies and filling gaps in your CV whilst on your degree. </t>
  </si>
  <si>
    <t>Clinical skills suites</t>
  </si>
  <si>
    <t>Good balance 50%theory 50% placement</t>
  </si>
  <si>
    <t>Yes, tells us when jobs are available and offer support when applying</t>
  </si>
  <si>
    <t>Kitchen areas for staff and students on each floor</t>
  </si>
  <si>
    <t xml:space="preserve">Most days it’s a brief lecture at the started followed by workshopping </t>
  </si>
  <si>
    <t>Finance management</t>
  </si>
  <si>
    <t xml:space="preserve">Offer access to different facilities on campus </t>
  </si>
  <si>
    <t>Elelvators are nice, good reading spaces</t>
  </si>
  <si>
    <t xml:space="preserve">No real workshops, all lectures and seminars </t>
  </si>
  <si>
    <t xml:space="preserve">Loved every minute here </t>
  </si>
  <si>
    <t xml:space="preserve">Not sure </t>
  </si>
  <si>
    <t>The toilets are accessible on every level and are easy to find. I’m usually on the 3rd floor so the lift comes in handy and plenty of work space area.</t>
  </si>
  <si>
    <t>I have a good balance of lectures and labs, not as many seminars.</t>
  </si>
  <si>
    <t xml:space="preserve">Maybe additional bursaries for single parent households </t>
  </si>
  <si>
    <t xml:space="preserve">Offer careers workshops and one to one meetings </t>
  </si>
  <si>
    <t xml:space="preserve">The library is very useful as it has many resources. I also like ATB as it has many quiet spots to do work between lectures. </t>
  </si>
  <si>
    <t xml:space="preserve">I'm in third year so I have 3 hour sessions for my chosen modules, those 3 hours are hard to attend. I wish we had more 1 / 1.5 hour sessions to break things up. </t>
  </si>
  <si>
    <t xml:space="preserve">A more proactive effort in helping students manage mental health. One university student kills them self a week so I think it is important. I have had many friends be turned away from wellbeing too, which I think is counterproductive. </t>
  </si>
  <si>
    <t xml:space="preserve">Coming from a place worse than Lincoln I feel quite safe. But one of the highest crime in the city is assault on women which highlights this city is especially not safe for women. </t>
  </si>
  <si>
    <t xml:space="preserve">Many on my course go onto teach so they have offered so much support on how to get qualified teacher placement. For those not wanting to teach I would say there is little support. </t>
  </si>
  <si>
    <t>Labs are useful for my.course and library is good and 24 hours is great</t>
  </si>
  <si>
    <t xml:space="preserve">Good balance between them as we have more seminars towards end of semesters approaching exam season </t>
  </si>
  <si>
    <t>Love the computers around the site but could add more seating / study areas instead of having to go to the library (as it’s always full)</t>
  </si>
  <si>
    <t>Seminars constantly</t>
  </si>
  <si>
    <t xml:space="preserve">Very few seminars, good balance of laboratory practicals and lectures </t>
  </si>
  <si>
    <t xml:space="preserve">Make some employability events available to those on industry placements who cannot get to Lincoln all the time </t>
  </si>
  <si>
    <t xml:space="preserve">I like the ability to arrange and have the possibility to organise access to specific labs when needed and so many computer rooms to access. </t>
  </si>
  <si>
    <t>There is a good mix of lectures and workshops.</t>
  </si>
  <si>
    <t xml:space="preserve">The labs are first rate, particularly the instrumentation that we get to use from first year such as NMR, x ray crystallography  and mass spectrometry. If i could change something I would make JBL accesible 24/7 to chemistry students like it is for pharmacy students. </t>
  </si>
  <si>
    <t>There is a good balance. We have a perfect amount of labs too with a session every week.</t>
  </si>
  <si>
    <t>The service provided everything I needed</t>
  </si>
  <si>
    <t xml:space="preserve">The careers centre provide loads of support and events but the school of chemistry is very good at increasing our employability through our proffesional practice modules </t>
  </si>
  <si>
    <t xml:space="preserve">Starbucks downstairs and some good places to study. I would change nothing. </t>
  </si>
  <si>
    <t xml:space="preserve">get emails about jobs </t>
  </si>
  <si>
    <t>The canteen and dining hall are useful as well as lecture rooms, but the seminar rooms could be better heated / ventilated</t>
  </si>
  <si>
    <t>2h lectures and 1h seminar per module</t>
  </si>
  <si>
    <t>Weekly newsletter</t>
  </si>
  <si>
    <t>Cafe, seating area, seminar rooms, lecture halls all useful. More plug sockets available to allow laptop charging</t>
  </si>
  <si>
    <t xml:space="preserve">suitable balance </t>
  </si>
  <si>
    <t>placement sessions</t>
  </si>
  <si>
    <t xml:space="preserve">Strength and Conditioning Suite - maybe a more convenient layout with all equipment in one room. </t>
  </si>
  <si>
    <t>50:50 spilt for lectures and seminars/practicals</t>
  </si>
  <si>
    <t>Careers and employability seminars</t>
  </si>
  <si>
    <t>xEculd4FgkKDr19LRrFij4FWyn03jtpHiy9JegYxcmtUOFk0UUxZUVBMQkk2ODJYVk8xRkNXR0dBWCQlQCN0PWcu</t>
  </si>
  <si>
    <t>Form1</t>
  </si>
  <si>
    <t>{03aa0060-009e-47b7-aa29-f0f0cffdd14b}</t>
  </si>
  <si>
    <t>Date</t>
  </si>
  <si>
    <t>City rating</t>
  </si>
  <si>
    <t>Job prospects rating</t>
  </si>
  <si>
    <t>Course teaching balance (What do you like most and least?)</t>
  </si>
  <si>
    <t>Facilities feedback</t>
  </si>
  <si>
    <t>Student Support Feedback</t>
  </si>
  <si>
    <t>Job prospects and employability comments</t>
  </si>
  <si>
    <t>i like dual monitors in the labs i would change the paper lone working register, + cards don't let me into rooms even after updating</t>
  </si>
  <si>
    <t>Computer Science BSc (Hons)</t>
  </si>
  <si>
    <t>Journalism and Creative Writing BA (Hons)</t>
  </si>
  <si>
    <t>Psychology BSc (Hons)</t>
  </si>
  <si>
    <t>Mechanical Engineering BEng (Hons)</t>
  </si>
  <si>
    <t>Zoology BSc (Hons)</t>
  </si>
  <si>
    <t>Business and Management BA (Hons)</t>
  </si>
  <si>
    <t>International Relations and Politics BA (Hons)</t>
  </si>
  <si>
    <t>Business and Marketing BA (Hons)</t>
  </si>
  <si>
    <t>Medicine BMBS</t>
  </si>
  <si>
    <t xml:space="preserve">English BA (Hons) </t>
  </si>
  <si>
    <t>Health and Social Care BSc (Hons)</t>
  </si>
  <si>
    <t>Criminology and Criminal Justice MA</t>
  </si>
  <si>
    <t>Communications and Public Relations BA (Hons)</t>
  </si>
  <si>
    <t>Animal Behaviour and Welfare BSc (Hons)</t>
  </si>
  <si>
    <t>Creative Advertising BA (Hons)</t>
  </si>
  <si>
    <t>Criminology BA (Hons)</t>
  </si>
  <si>
    <t xml:space="preserve">Media Production BA (Hons) </t>
  </si>
  <si>
    <t>History BA (Hons)</t>
  </si>
  <si>
    <t xml:space="preserve">Nursing (Registered Nurse - Child) BSc (Hons) </t>
  </si>
  <si>
    <t xml:space="preserve">Animation and Visual Effects BA (Hons) </t>
  </si>
  <si>
    <t>Bioveterinary Science BSc (Hons)</t>
  </si>
  <si>
    <t xml:space="preserve">Education BA (Hons) </t>
  </si>
  <si>
    <t xml:space="preserve">Chemistry MChem </t>
  </si>
  <si>
    <t>Advertising and Marketing BA (Hons)</t>
  </si>
  <si>
    <t>Chemistry Mchem</t>
  </si>
  <si>
    <t>Mathematics and Physics BSc (Hons)</t>
  </si>
  <si>
    <t>Chemistry for Drug Discovery and Development Mchem</t>
  </si>
  <si>
    <t>Logistics and Global Operations MSc</t>
  </si>
  <si>
    <t>Marketing MSc</t>
  </si>
  <si>
    <t>Marketing Management BA (Hons)</t>
  </si>
  <si>
    <t>Sport and Exercise Science BSc (Hons)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</si>
</sst>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0" xfId="0" applyFon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41" totalsRowShown="0">
  <autoFilter ref="A1:P41" xr:uid="{00000000-0009-0000-0100-000001000000}"/>
  <tableColumns count="16">
    <tableColumn id="3" xr3:uid="{00000000-0010-0000-0000-000003000000}" name="Date" dataDxfId="15"/>
    <tableColumn id="13" xr3:uid="{00000000-0010-0000-0000-00000D000000}" name="Facilities feedback" dataDxfId="14"/>
    <tableColumn id="14" xr3:uid="{00000000-0010-0000-0000-00000E000000}" name="Facility rating" dataDxfId="13"/>
    <tableColumn id="15" xr3:uid="{00000000-0010-0000-0000-00000F000000}" name="Course" dataDxfId="12"/>
    <tableColumn id="20" xr3:uid="{00000000-0010-0000-0000-000014000000}" name="Course Rating" dataDxfId="11"/>
    <tableColumn id="22" xr3:uid="{00000000-0010-0000-0000-000016000000}" name="Course teaching balance (What do you like most and least?)" dataDxfId="10"/>
    <tableColumn id="29" xr3:uid="{00000000-0010-0000-0000-00001D000000}" name="Student Support Feedback" dataDxfId="9"/>
    <tableColumn id="30" xr3:uid="{00000000-0010-0000-0000-00001E000000}" name="Student support rating" dataDxfId="8"/>
    <tableColumn id="37" xr3:uid="{00000000-0010-0000-0000-000025000000}" name="City traversal" dataDxfId="7"/>
    <tableColumn id="39" xr3:uid="{00000000-0010-0000-0000-000027000000}" name="City cleanliness" dataDxfId="6"/>
    <tableColumn id="40" xr3:uid="{00000000-0010-0000-0000-000028000000}" name="City safety" dataDxfId="5"/>
    <tableColumn id="1" xr3:uid="{8C9EE2B0-6F61-4E26-B106-0E4823D7252A}" name="City rating" dataDxfId="4">
      <calculatedColumnFormula>ROUNDUP(AVERAGE(Table1[[#This Row],[City traversal]],Table1[[#This Row],[City cleanliness]],Table1[[#This Row],[City safety]]),0)</calculatedColumnFormula>
    </tableColumn>
    <tableColumn id="41" xr3:uid="{00000000-0010-0000-0000-000029000000}" name="City comments" dataDxfId="3"/>
    <tableColumn id="48" xr3:uid="{00000000-0010-0000-0000-000030000000}" name="Job prospects and employability comments" dataDxfId="2"/>
    <tableColumn id="47" xr3:uid="{00000000-0010-0000-0000-00002F000000}" name="Job prospects rating" dataDxfId="1"/>
    <tableColumn id="42" xr3:uid="{00000000-0010-0000-0000-00002A000000}" name="Overall university ra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zoomScale="70" zoomScaleNormal="70" workbookViewId="0">
      <selection activeCell="F17" sqref="F17"/>
    </sheetView>
  </sheetViews>
  <sheetFormatPr defaultRowHeight="14" x14ac:dyDescent="0.3"/>
  <cols>
    <col min="1" max="1" width="17.09765625" customWidth="1"/>
    <col min="2" max="2" width="16.8984375" customWidth="1"/>
    <col min="3" max="3" width="15" customWidth="1"/>
    <col min="4" max="4" width="50" bestFit="1" customWidth="1"/>
    <col min="5" max="5" width="22.296875" customWidth="1"/>
    <col min="6" max="7" width="255.69921875" bestFit="1" customWidth="1"/>
    <col min="8" max="8" width="91.59765625" bestFit="1" customWidth="1"/>
    <col min="9" max="9" width="15.59765625" bestFit="1" customWidth="1"/>
    <col min="10" max="10" width="53.09765625" bestFit="1" customWidth="1"/>
    <col min="11" max="11" width="28.59765625" customWidth="1"/>
    <col min="12" max="12" width="23.296875" bestFit="1" customWidth="1"/>
    <col min="13" max="13" width="35.8984375" customWidth="1"/>
    <col min="14" max="14" width="15.8984375" customWidth="1"/>
    <col min="15" max="15" width="42.296875" customWidth="1"/>
    <col min="16" max="16" width="35.59765625" customWidth="1"/>
    <col min="17" max="17" width="20.296875" customWidth="1"/>
    <col min="18" max="18" width="15.59765625" customWidth="1"/>
    <col min="19" max="19" width="26.3984375" customWidth="1"/>
    <col min="20" max="20" width="27.8984375" customWidth="1"/>
    <col min="21" max="21" width="40.3984375" customWidth="1"/>
    <col min="22" max="22" width="23.3984375" customWidth="1"/>
    <col min="23" max="23" width="30.8984375" customWidth="1"/>
    <col min="24" max="24" width="40.69921875" customWidth="1"/>
    <col min="25" max="25" width="42.69921875" customWidth="1"/>
    <col min="26" max="26" width="23.09765625" customWidth="1"/>
    <col min="27" max="27" width="15" customWidth="1"/>
    <col min="28" max="28" width="17.59765625" customWidth="1"/>
    <col min="29" max="29" width="12.8984375" customWidth="1"/>
    <col min="30" max="30" width="42.09765625" customWidth="1"/>
    <col min="31" max="31" width="24.59765625" customWidth="1"/>
    <col min="32" max="32" width="41.09765625" customWidth="1"/>
    <col min="33" max="34" width="28.59765625" customWidth="1"/>
    <col min="35" max="35" width="42.796875" customWidth="1"/>
    <col min="36" max="36" width="28.59765625" customWidth="1"/>
    <col min="37" max="37" width="42.3984375" customWidth="1"/>
    <col min="38" max="39" width="28.59765625" customWidth="1"/>
  </cols>
  <sheetData>
    <row r="1" spans="1:16" x14ac:dyDescent="0.3">
      <c r="A1" s="3" t="s">
        <v>135</v>
      </c>
      <c r="B1" s="3" t="s">
        <v>139</v>
      </c>
      <c r="C1" s="3" t="s">
        <v>0</v>
      </c>
      <c r="D1" s="3" t="s">
        <v>1</v>
      </c>
      <c r="E1" s="3" t="s">
        <v>2</v>
      </c>
      <c r="F1" s="3" t="s">
        <v>138</v>
      </c>
      <c r="G1" s="3" t="s">
        <v>140</v>
      </c>
      <c r="H1" s="3" t="s">
        <v>3</v>
      </c>
      <c r="I1" s="3" t="s">
        <v>4</v>
      </c>
      <c r="J1" s="3" t="s">
        <v>5</v>
      </c>
      <c r="K1" s="3" t="s">
        <v>6</v>
      </c>
      <c r="L1" s="3" t="s">
        <v>136</v>
      </c>
      <c r="M1" s="3" t="s">
        <v>7</v>
      </c>
      <c r="N1" s="3" t="s">
        <v>141</v>
      </c>
      <c r="O1" s="3" t="s">
        <v>137</v>
      </c>
      <c r="P1" s="3" t="s">
        <v>8</v>
      </c>
    </row>
    <row r="2" spans="1:16" x14ac:dyDescent="0.3">
      <c r="A2" s="2">
        <v>44631.604803240742</v>
      </c>
      <c r="B2" t="s">
        <v>11</v>
      </c>
      <c r="C2">
        <v>4</v>
      </c>
      <c r="D2" t="s">
        <v>144</v>
      </c>
      <c r="E2">
        <v>4</v>
      </c>
      <c r="F2" t="s">
        <v>13</v>
      </c>
      <c r="G2" t="s">
        <v>14</v>
      </c>
      <c r="H2">
        <v>5</v>
      </c>
      <c r="I2">
        <v>5</v>
      </c>
      <c r="J2">
        <v>5</v>
      </c>
      <c r="K2">
        <v>3</v>
      </c>
      <c r="L2">
        <f>ROUNDUP(AVERAGE(Table1[[#This Row],[City traversal]],Table1[[#This Row],[City cleanliness]],Table1[[#This Row],[City safety]]),0)</f>
        <v>5</v>
      </c>
      <c r="M2" t="s">
        <v>30</v>
      </c>
      <c r="N2" t="s">
        <v>15</v>
      </c>
      <c r="O2">
        <v>1</v>
      </c>
      <c r="P2">
        <v>4</v>
      </c>
    </row>
    <row r="3" spans="1:16" x14ac:dyDescent="0.3">
      <c r="A3" s="2">
        <v>44631.608877314815</v>
      </c>
      <c r="B3" t="s">
        <v>16</v>
      </c>
      <c r="C3">
        <v>5</v>
      </c>
      <c r="D3" t="s">
        <v>143</v>
      </c>
      <c r="E3">
        <v>4</v>
      </c>
      <c r="F3" t="s">
        <v>17</v>
      </c>
      <c r="G3" t="s">
        <v>10</v>
      </c>
      <c r="H3">
        <v>5</v>
      </c>
      <c r="I3">
        <v>4</v>
      </c>
      <c r="J3">
        <v>4</v>
      </c>
      <c r="K3">
        <v>4</v>
      </c>
      <c r="L3">
        <f>ROUNDUP(AVERAGE(Table1[[#This Row],[City traversal]],Table1[[#This Row],[City cleanliness]],Table1[[#This Row],[City safety]]),0)</f>
        <v>4</v>
      </c>
      <c r="M3" t="s">
        <v>30</v>
      </c>
      <c r="N3" t="s">
        <v>18</v>
      </c>
      <c r="O3">
        <v>4</v>
      </c>
      <c r="P3">
        <v>4</v>
      </c>
    </row>
    <row r="4" spans="1:16" ht="69.849999999999994" x14ac:dyDescent="0.3">
      <c r="A4" s="2">
        <v>44631.757939814815</v>
      </c>
      <c r="B4" s="1" t="s">
        <v>19</v>
      </c>
      <c r="C4">
        <v>4</v>
      </c>
      <c r="D4" t="s">
        <v>145</v>
      </c>
      <c r="E4">
        <v>4</v>
      </c>
      <c r="F4" t="s">
        <v>20</v>
      </c>
      <c r="G4" t="s">
        <v>30</v>
      </c>
      <c r="H4">
        <v>4</v>
      </c>
      <c r="I4">
        <v>5</v>
      </c>
      <c r="J4">
        <v>4</v>
      </c>
      <c r="K4">
        <v>4</v>
      </c>
      <c r="L4">
        <f>ROUNDUP(AVERAGE(Table1[[#This Row],[City traversal]],Table1[[#This Row],[City cleanliness]],Table1[[#This Row],[City safety]]),0)</f>
        <v>5</v>
      </c>
      <c r="M4" t="s">
        <v>30</v>
      </c>
      <c r="N4" t="s">
        <v>21</v>
      </c>
      <c r="O4">
        <v>5</v>
      </c>
      <c r="P4">
        <v>4</v>
      </c>
    </row>
    <row r="5" spans="1:16" x14ac:dyDescent="0.3">
      <c r="A5" s="2">
        <v>44631.821527777778</v>
      </c>
      <c r="B5" s="1" t="s">
        <v>22</v>
      </c>
      <c r="C5">
        <v>5</v>
      </c>
      <c r="D5" t="s">
        <v>145</v>
      </c>
      <c r="E5">
        <v>4</v>
      </c>
      <c r="F5" t="s">
        <v>23</v>
      </c>
      <c r="G5" t="s">
        <v>30</v>
      </c>
      <c r="H5">
        <v>4</v>
      </c>
      <c r="I5">
        <v>5</v>
      </c>
      <c r="J5">
        <v>3</v>
      </c>
      <c r="K5">
        <v>2</v>
      </c>
      <c r="L5">
        <f>ROUNDUP(AVERAGE(Table1[[#This Row],[City traversal]],Table1[[#This Row],[City cleanliness]],Table1[[#This Row],[City safety]]),0)</f>
        <v>4</v>
      </c>
      <c r="M5" t="s">
        <v>24</v>
      </c>
      <c r="N5" t="s">
        <v>25</v>
      </c>
      <c r="O5">
        <v>4</v>
      </c>
      <c r="P5">
        <v>4</v>
      </c>
    </row>
    <row r="6" spans="1:16" ht="125.75" x14ac:dyDescent="0.3">
      <c r="A6" s="2">
        <v>44634.432523148149</v>
      </c>
      <c r="B6" s="1" t="s">
        <v>142</v>
      </c>
      <c r="C6">
        <v>4</v>
      </c>
      <c r="D6" t="s">
        <v>143</v>
      </c>
      <c r="E6">
        <v>3</v>
      </c>
      <c r="F6" t="s">
        <v>26</v>
      </c>
      <c r="G6" t="s">
        <v>27</v>
      </c>
      <c r="H6">
        <v>2</v>
      </c>
      <c r="I6">
        <v>5</v>
      </c>
      <c r="J6">
        <v>4</v>
      </c>
      <c r="K6">
        <v>4</v>
      </c>
      <c r="L6">
        <f>ROUNDUP(AVERAGE(Table1[[#This Row],[City traversal]],Table1[[#This Row],[City cleanliness]],Table1[[#This Row],[City safety]]),0)</f>
        <v>5</v>
      </c>
      <c r="M6" t="s">
        <v>30</v>
      </c>
      <c r="N6" t="s">
        <v>28</v>
      </c>
      <c r="O6">
        <v>2</v>
      </c>
      <c r="P6">
        <v>4</v>
      </c>
    </row>
    <row r="7" spans="1:16" ht="167.65" x14ac:dyDescent="0.3">
      <c r="A7" s="2">
        <v>44634.436157407406</v>
      </c>
      <c r="B7" s="1" t="s">
        <v>29</v>
      </c>
      <c r="C7">
        <v>4</v>
      </c>
      <c r="D7" t="s">
        <v>146</v>
      </c>
      <c r="E7">
        <v>3</v>
      </c>
      <c r="F7" t="s">
        <v>31</v>
      </c>
      <c r="G7" t="s">
        <v>32</v>
      </c>
      <c r="H7">
        <v>3</v>
      </c>
      <c r="I7">
        <v>4</v>
      </c>
      <c r="J7">
        <v>4</v>
      </c>
      <c r="K7">
        <v>3</v>
      </c>
      <c r="L7">
        <f>ROUNDUP(AVERAGE(Table1[[#This Row],[City traversal]],Table1[[#This Row],[City cleanliness]],Table1[[#This Row],[City safety]]),0)</f>
        <v>4</v>
      </c>
      <c r="M7" t="s">
        <v>30</v>
      </c>
      <c r="N7" t="s">
        <v>33</v>
      </c>
      <c r="O7">
        <v>3</v>
      </c>
      <c r="P7">
        <v>4</v>
      </c>
    </row>
    <row r="8" spans="1:16" ht="27.95" x14ac:dyDescent="0.3">
      <c r="A8" s="2">
        <v>44634.437303240738</v>
      </c>
      <c r="B8" s="1" t="s">
        <v>34</v>
      </c>
      <c r="C8">
        <v>5</v>
      </c>
      <c r="D8" t="s">
        <v>143</v>
      </c>
      <c r="E8">
        <v>5</v>
      </c>
      <c r="F8" t="s">
        <v>35</v>
      </c>
      <c r="G8" t="s">
        <v>30</v>
      </c>
      <c r="H8">
        <v>5</v>
      </c>
      <c r="I8">
        <v>5</v>
      </c>
      <c r="J8">
        <v>4</v>
      </c>
      <c r="K8">
        <v>5</v>
      </c>
      <c r="L8">
        <f>ROUNDUP(AVERAGE(Table1[[#This Row],[City traversal]],Table1[[#This Row],[City cleanliness]],Table1[[#This Row],[City safety]]),0)</f>
        <v>5</v>
      </c>
      <c r="M8" t="s">
        <v>30</v>
      </c>
      <c r="N8" t="s">
        <v>36</v>
      </c>
      <c r="O8">
        <v>5</v>
      </c>
      <c r="P8">
        <v>5</v>
      </c>
    </row>
    <row r="9" spans="1:16" ht="69.849999999999994" x14ac:dyDescent="0.3">
      <c r="A9" s="2">
        <v>44634.44</v>
      </c>
      <c r="B9" s="1" t="s">
        <v>37</v>
      </c>
      <c r="C9">
        <v>4</v>
      </c>
      <c r="D9" t="s">
        <v>147</v>
      </c>
      <c r="E9">
        <v>4</v>
      </c>
      <c r="F9" t="s">
        <v>38</v>
      </c>
      <c r="G9" t="s">
        <v>30</v>
      </c>
      <c r="H9">
        <v>4</v>
      </c>
      <c r="I9">
        <v>5</v>
      </c>
      <c r="J9">
        <v>2</v>
      </c>
      <c r="K9">
        <v>1</v>
      </c>
      <c r="L9">
        <f>ROUNDUP(AVERAGE(Table1[[#This Row],[City traversal]],Table1[[#This Row],[City cleanliness]],Table1[[#This Row],[City safety]]),0)</f>
        <v>3</v>
      </c>
      <c r="M9" t="s">
        <v>39</v>
      </c>
      <c r="N9" t="s">
        <v>30</v>
      </c>
      <c r="O9">
        <v>1</v>
      </c>
      <c r="P9">
        <v>3</v>
      </c>
    </row>
    <row r="10" spans="1:16" x14ac:dyDescent="0.3">
      <c r="A10" s="2">
        <v>44634.454386574071</v>
      </c>
      <c r="B10" s="1" t="s">
        <v>30</v>
      </c>
      <c r="C10">
        <v>4</v>
      </c>
      <c r="D10" t="s">
        <v>143</v>
      </c>
      <c r="E10">
        <v>3</v>
      </c>
      <c r="F10" t="s">
        <v>40</v>
      </c>
      <c r="G10" t="s">
        <v>30</v>
      </c>
      <c r="H10">
        <v>3</v>
      </c>
      <c r="I10">
        <v>4</v>
      </c>
      <c r="J10">
        <v>4</v>
      </c>
      <c r="K10">
        <v>4</v>
      </c>
      <c r="L10">
        <f>ROUNDUP(AVERAGE(Table1[[#This Row],[City traversal]],Table1[[#This Row],[City cleanliness]],Table1[[#This Row],[City safety]]),0)</f>
        <v>4</v>
      </c>
      <c r="M10" t="s">
        <v>30</v>
      </c>
      <c r="N10" t="s">
        <v>30</v>
      </c>
      <c r="O10">
        <v>3</v>
      </c>
      <c r="P10">
        <v>3</v>
      </c>
    </row>
    <row r="11" spans="1:16" ht="97.8" x14ac:dyDescent="0.3">
      <c r="A11" s="2">
        <v>44634.459780092591</v>
      </c>
      <c r="B11" s="1" t="s">
        <v>41</v>
      </c>
      <c r="C11">
        <v>4</v>
      </c>
      <c r="D11" t="s">
        <v>146</v>
      </c>
      <c r="E11">
        <v>4</v>
      </c>
      <c r="F11" t="s">
        <v>42</v>
      </c>
      <c r="G11" t="s">
        <v>43</v>
      </c>
      <c r="H11">
        <v>4</v>
      </c>
      <c r="I11">
        <v>5</v>
      </c>
      <c r="J11">
        <v>4</v>
      </c>
      <c r="K11">
        <v>4</v>
      </c>
      <c r="L11">
        <f>ROUNDUP(AVERAGE(Table1[[#This Row],[City traversal]],Table1[[#This Row],[City cleanliness]],Table1[[#This Row],[City safety]]),0)</f>
        <v>5</v>
      </c>
      <c r="M11" t="s">
        <v>30</v>
      </c>
      <c r="N11" t="s">
        <v>44</v>
      </c>
      <c r="O11">
        <v>3</v>
      </c>
      <c r="P11">
        <v>4</v>
      </c>
    </row>
    <row r="12" spans="1:16" ht="125.75" x14ac:dyDescent="0.3">
      <c r="A12" s="2">
        <v>44634.498067129629</v>
      </c>
      <c r="B12" s="1" t="s">
        <v>45</v>
      </c>
      <c r="C12">
        <v>5</v>
      </c>
      <c r="D12" t="s">
        <v>148</v>
      </c>
      <c r="E12">
        <v>4</v>
      </c>
      <c r="F12" t="s">
        <v>46</v>
      </c>
      <c r="G12" t="s">
        <v>30</v>
      </c>
      <c r="H12">
        <v>5</v>
      </c>
      <c r="I12">
        <v>5</v>
      </c>
      <c r="J12">
        <v>2</v>
      </c>
      <c r="K12">
        <v>2</v>
      </c>
      <c r="L12">
        <f>ROUNDUP(AVERAGE(Table1[[#This Row],[City traversal]],Table1[[#This Row],[City cleanliness]],Table1[[#This Row],[City safety]]),0)</f>
        <v>3</v>
      </c>
      <c r="M12" t="s">
        <v>30</v>
      </c>
      <c r="N12" t="s">
        <v>47</v>
      </c>
      <c r="O12">
        <v>4</v>
      </c>
      <c r="P12">
        <v>5</v>
      </c>
    </row>
    <row r="13" spans="1:16" x14ac:dyDescent="0.3">
      <c r="A13" s="2">
        <v>44634.550717592596</v>
      </c>
      <c r="B13" s="1" t="s">
        <v>30</v>
      </c>
      <c r="C13">
        <v>5</v>
      </c>
      <c r="D13" t="s">
        <v>143</v>
      </c>
      <c r="E13">
        <v>4</v>
      </c>
      <c r="F13" t="s">
        <v>48</v>
      </c>
      <c r="G13" t="s">
        <v>30</v>
      </c>
      <c r="H13">
        <v>3</v>
      </c>
      <c r="I13">
        <v>5</v>
      </c>
      <c r="J13">
        <v>4</v>
      </c>
      <c r="K13">
        <v>5</v>
      </c>
      <c r="L13">
        <f>ROUNDUP(AVERAGE(Table1[[#This Row],[City traversal]],Table1[[#This Row],[City cleanliness]],Table1[[#This Row],[City safety]]),0)</f>
        <v>5</v>
      </c>
      <c r="M13" t="s">
        <v>49</v>
      </c>
      <c r="N13" t="s">
        <v>50</v>
      </c>
      <c r="O13">
        <v>5</v>
      </c>
      <c r="P13">
        <v>4</v>
      </c>
    </row>
    <row r="14" spans="1:16" x14ac:dyDescent="0.3">
      <c r="A14" s="2">
        <v>44634.596215277779</v>
      </c>
      <c r="B14" s="1" t="s">
        <v>30</v>
      </c>
      <c r="C14">
        <v>3</v>
      </c>
      <c r="D14" t="s">
        <v>149</v>
      </c>
      <c r="E14">
        <v>4</v>
      </c>
      <c r="F14" t="s">
        <v>51</v>
      </c>
      <c r="G14" t="s">
        <v>30</v>
      </c>
      <c r="H14">
        <v>4</v>
      </c>
      <c r="I14">
        <v>4</v>
      </c>
      <c r="J14">
        <v>2</v>
      </c>
      <c r="K14">
        <v>1</v>
      </c>
      <c r="L14">
        <f>ROUNDUP(AVERAGE(Table1[[#This Row],[City traversal]],Table1[[#This Row],[City cleanliness]],Table1[[#This Row],[City safety]]),0)</f>
        <v>3</v>
      </c>
      <c r="M14" t="s">
        <v>30</v>
      </c>
      <c r="N14" t="s">
        <v>52</v>
      </c>
      <c r="O14">
        <v>2</v>
      </c>
      <c r="P14">
        <v>3</v>
      </c>
    </row>
    <row r="15" spans="1:16" ht="27.95" x14ac:dyDescent="0.3">
      <c r="A15" s="2">
        <v>44634.640682870369</v>
      </c>
      <c r="B15" s="1" t="s">
        <v>53</v>
      </c>
      <c r="C15">
        <v>4</v>
      </c>
      <c r="D15" t="s">
        <v>145</v>
      </c>
      <c r="E15">
        <v>3</v>
      </c>
      <c r="F15" t="s">
        <v>54</v>
      </c>
      <c r="G15" t="s">
        <v>55</v>
      </c>
      <c r="H15">
        <v>4</v>
      </c>
      <c r="I15">
        <v>5</v>
      </c>
      <c r="J15">
        <v>3</v>
      </c>
      <c r="K15">
        <v>3</v>
      </c>
      <c r="L15">
        <f>ROUNDUP(AVERAGE(Table1[[#This Row],[City traversal]],Table1[[#This Row],[City cleanliness]],Table1[[#This Row],[City safety]]),0)</f>
        <v>4</v>
      </c>
      <c r="M15" t="s">
        <v>30</v>
      </c>
      <c r="N15" t="s">
        <v>56</v>
      </c>
      <c r="O15">
        <v>4</v>
      </c>
      <c r="P15">
        <v>3</v>
      </c>
    </row>
    <row r="16" spans="1:16" x14ac:dyDescent="0.3">
      <c r="A16" s="2">
        <v>44634.692650462966</v>
      </c>
      <c r="B16" s="1" t="s">
        <v>57</v>
      </c>
      <c r="C16">
        <v>4</v>
      </c>
      <c r="D16" t="s">
        <v>150</v>
      </c>
      <c r="E16">
        <v>2</v>
      </c>
      <c r="F16" t="s">
        <v>58</v>
      </c>
      <c r="G16" t="s">
        <v>59</v>
      </c>
      <c r="H16">
        <v>4</v>
      </c>
      <c r="I16">
        <v>5</v>
      </c>
      <c r="J16">
        <v>2</v>
      </c>
      <c r="K16">
        <v>1</v>
      </c>
      <c r="L16">
        <f>ROUNDUP(AVERAGE(Table1[[#This Row],[City traversal]],Table1[[#This Row],[City cleanliness]],Table1[[#This Row],[City safety]]),0)</f>
        <v>3</v>
      </c>
      <c r="M16" t="s">
        <v>60</v>
      </c>
      <c r="N16" t="s">
        <v>61</v>
      </c>
      <c r="O16">
        <v>2</v>
      </c>
      <c r="P16">
        <v>3</v>
      </c>
    </row>
    <row r="17" spans="1:16" ht="69.849999999999994" x14ac:dyDescent="0.3">
      <c r="A17" s="2">
        <v>44634.709374999999</v>
      </c>
      <c r="B17" s="1" t="s">
        <v>62</v>
      </c>
      <c r="C17">
        <v>4</v>
      </c>
      <c r="D17" t="s">
        <v>151</v>
      </c>
      <c r="E17">
        <v>4</v>
      </c>
      <c r="F17" t="s">
        <v>63</v>
      </c>
      <c r="G17" t="s">
        <v>64</v>
      </c>
      <c r="H17">
        <v>4</v>
      </c>
      <c r="I17">
        <v>3</v>
      </c>
      <c r="J17">
        <v>3</v>
      </c>
      <c r="K17">
        <v>3</v>
      </c>
      <c r="L17">
        <f>ROUNDUP(AVERAGE(Table1[[#This Row],[City traversal]],Table1[[#This Row],[City cleanliness]],Table1[[#This Row],[City safety]]),0)</f>
        <v>3</v>
      </c>
      <c r="M17" t="s">
        <v>30</v>
      </c>
      <c r="N17" t="s">
        <v>30</v>
      </c>
      <c r="O17">
        <v>3</v>
      </c>
      <c r="P17">
        <v>4</v>
      </c>
    </row>
    <row r="18" spans="1:16" x14ac:dyDescent="0.3">
      <c r="A18" s="2">
        <v>44634.716435185182</v>
      </c>
      <c r="B18" s="1" t="s">
        <v>30</v>
      </c>
      <c r="C18">
        <v>4</v>
      </c>
      <c r="D18" t="s">
        <v>152</v>
      </c>
      <c r="E18">
        <v>4</v>
      </c>
      <c r="F18" t="s">
        <v>65</v>
      </c>
      <c r="G18" t="s">
        <v>30</v>
      </c>
      <c r="H18">
        <v>5</v>
      </c>
      <c r="I18">
        <v>3</v>
      </c>
      <c r="J18">
        <v>4</v>
      </c>
      <c r="K18">
        <v>4</v>
      </c>
      <c r="L18">
        <f>ROUNDUP(AVERAGE(Table1[[#This Row],[City traversal]],Table1[[#This Row],[City cleanliness]],Table1[[#This Row],[City safety]]),0)</f>
        <v>4</v>
      </c>
      <c r="M18" t="s">
        <v>30</v>
      </c>
      <c r="N18" t="s">
        <v>30</v>
      </c>
      <c r="O18">
        <v>4</v>
      </c>
      <c r="P18">
        <v>4</v>
      </c>
    </row>
    <row r="19" spans="1:16" x14ac:dyDescent="0.3">
      <c r="A19" s="2">
        <v>44634.723634259259</v>
      </c>
      <c r="B19" s="1" t="s">
        <v>30</v>
      </c>
      <c r="C19">
        <v>4</v>
      </c>
      <c r="D19" t="s">
        <v>153</v>
      </c>
      <c r="E19">
        <v>4</v>
      </c>
      <c r="F19" t="s">
        <v>66</v>
      </c>
      <c r="G19" t="s">
        <v>67</v>
      </c>
      <c r="H19">
        <v>1</v>
      </c>
      <c r="I19">
        <v>5</v>
      </c>
      <c r="J19">
        <v>3</v>
      </c>
      <c r="K19">
        <v>4</v>
      </c>
      <c r="L19">
        <f>ROUNDUP(AVERAGE(Table1[[#This Row],[City traversal]],Table1[[#This Row],[City cleanliness]],Table1[[#This Row],[City safety]]),0)</f>
        <v>4</v>
      </c>
      <c r="M19" t="s">
        <v>30</v>
      </c>
      <c r="N19" t="s">
        <v>30</v>
      </c>
      <c r="O19">
        <v>3</v>
      </c>
      <c r="P19">
        <v>4</v>
      </c>
    </row>
    <row r="20" spans="1:16" ht="111.8" x14ac:dyDescent="0.3">
      <c r="A20" s="2">
        <v>44634.821342592593</v>
      </c>
      <c r="B20" s="1" t="s">
        <v>68</v>
      </c>
      <c r="C20">
        <v>3</v>
      </c>
      <c r="D20" t="s">
        <v>154</v>
      </c>
      <c r="E20">
        <v>4</v>
      </c>
      <c r="F20" t="s">
        <v>69</v>
      </c>
      <c r="G20" t="s">
        <v>30</v>
      </c>
      <c r="H20">
        <v>2</v>
      </c>
      <c r="I20">
        <v>4</v>
      </c>
      <c r="J20">
        <v>3</v>
      </c>
      <c r="K20">
        <v>2</v>
      </c>
      <c r="L20">
        <f>ROUNDUP(AVERAGE(Table1[[#This Row],[City traversal]],Table1[[#This Row],[City cleanliness]],Table1[[#This Row],[City safety]]),0)</f>
        <v>3</v>
      </c>
      <c r="M20" t="s">
        <v>30</v>
      </c>
      <c r="N20" t="s">
        <v>70</v>
      </c>
      <c r="O20">
        <v>4</v>
      </c>
      <c r="P20">
        <v>4</v>
      </c>
    </row>
    <row r="21" spans="1:16" ht="55.9" x14ac:dyDescent="0.3">
      <c r="A21" s="2">
        <v>44634.824641203704</v>
      </c>
      <c r="B21" s="1" t="s">
        <v>71</v>
      </c>
      <c r="C21">
        <v>2</v>
      </c>
      <c r="D21" t="s">
        <v>155</v>
      </c>
      <c r="E21">
        <v>1</v>
      </c>
      <c r="F21" t="s">
        <v>72</v>
      </c>
      <c r="G21" t="s">
        <v>30</v>
      </c>
      <c r="H21">
        <v>3</v>
      </c>
      <c r="I21">
        <v>5</v>
      </c>
      <c r="J21">
        <v>3</v>
      </c>
      <c r="K21">
        <v>4</v>
      </c>
      <c r="L21">
        <f>ROUNDUP(AVERAGE(Table1[[#This Row],[City traversal]],Table1[[#This Row],[City cleanliness]],Table1[[#This Row],[City safety]]),0)</f>
        <v>4</v>
      </c>
      <c r="M21" t="s">
        <v>30</v>
      </c>
      <c r="N21" t="s">
        <v>30</v>
      </c>
      <c r="O21">
        <v>1</v>
      </c>
      <c r="P21">
        <v>2</v>
      </c>
    </row>
    <row r="22" spans="1:16" ht="139.69999999999999" x14ac:dyDescent="0.3">
      <c r="A22" s="2">
        <v>44634.827592592592</v>
      </c>
      <c r="B22" s="1" t="s">
        <v>73</v>
      </c>
      <c r="C22">
        <v>4</v>
      </c>
      <c r="D22" t="s">
        <v>156</v>
      </c>
      <c r="E22">
        <v>3</v>
      </c>
      <c r="F22" t="s">
        <v>74</v>
      </c>
      <c r="G22" t="s">
        <v>30</v>
      </c>
      <c r="H22">
        <v>4</v>
      </c>
      <c r="I22">
        <v>5</v>
      </c>
      <c r="J22">
        <v>4</v>
      </c>
      <c r="K22">
        <v>4</v>
      </c>
      <c r="L22">
        <f>ROUNDUP(AVERAGE(Table1[[#This Row],[City traversal]],Table1[[#This Row],[City cleanliness]],Table1[[#This Row],[City safety]]),0)</f>
        <v>5</v>
      </c>
      <c r="M22" t="s">
        <v>30</v>
      </c>
      <c r="N22" t="s">
        <v>75</v>
      </c>
      <c r="O22">
        <v>5</v>
      </c>
      <c r="P22">
        <v>5</v>
      </c>
    </row>
    <row r="23" spans="1:16" x14ac:dyDescent="0.3">
      <c r="A23" s="2">
        <v>44634.835532407407</v>
      </c>
      <c r="B23" s="1" t="s">
        <v>76</v>
      </c>
      <c r="C23">
        <v>5</v>
      </c>
      <c r="D23" t="s">
        <v>157</v>
      </c>
      <c r="E23">
        <v>5</v>
      </c>
      <c r="F23" t="s">
        <v>77</v>
      </c>
      <c r="G23" t="s">
        <v>30</v>
      </c>
      <c r="H23">
        <v>5</v>
      </c>
      <c r="I23">
        <v>4</v>
      </c>
      <c r="J23">
        <v>3</v>
      </c>
      <c r="K23">
        <v>2</v>
      </c>
      <c r="L23">
        <f>ROUNDUP(AVERAGE(Table1[[#This Row],[City traversal]],Table1[[#This Row],[City cleanliness]],Table1[[#This Row],[City safety]]),0)</f>
        <v>3</v>
      </c>
      <c r="M23" t="s">
        <v>30</v>
      </c>
      <c r="N23" t="s">
        <v>30</v>
      </c>
      <c r="O23">
        <v>4</v>
      </c>
      <c r="P23">
        <v>5</v>
      </c>
    </row>
    <row r="24" spans="1:16" ht="69.849999999999994" x14ac:dyDescent="0.3">
      <c r="A24" s="2">
        <v>44634.836516203701</v>
      </c>
      <c r="B24" s="1" t="s">
        <v>78</v>
      </c>
      <c r="C24">
        <v>4</v>
      </c>
      <c r="D24" t="s">
        <v>149</v>
      </c>
      <c r="E24">
        <v>4</v>
      </c>
      <c r="F24" t="s">
        <v>79</v>
      </c>
      <c r="G24" t="s">
        <v>30</v>
      </c>
      <c r="H24">
        <v>4</v>
      </c>
      <c r="I24">
        <v>5</v>
      </c>
      <c r="J24">
        <v>5</v>
      </c>
      <c r="K24">
        <v>4</v>
      </c>
      <c r="L24">
        <f>ROUNDUP(AVERAGE(Table1[[#This Row],[City traversal]],Table1[[#This Row],[City cleanliness]],Table1[[#This Row],[City safety]]),0)</f>
        <v>5</v>
      </c>
      <c r="M24" t="s">
        <v>30</v>
      </c>
      <c r="N24" t="s">
        <v>80</v>
      </c>
      <c r="O24">
        <v>4</v>
      </c>
      <c r="P24">
        <v>4</v>
      </c>
    </row>
    <row r="25" spans="1:16" ht="83.85" x14ac:dyDescent="0.3">
      <c r="A25" s="2">
        <v>44634.840243055558</v>
      </c>
      <c r="B25" s="1" t="s">
        <v>81</v>
      </c>
      <c r="C25">
        <v>4</v>
      </c>
      <c r="D25" t="s">
        <v>158</v>
      </c>
      <c r="E25">
        <v>5</v>
      </c>
      <c r="F25" t="s">
        <v>82</v>
      </c>
      <c r="G25" t="s">
        <v>30</v>
      </c>
      <c r="H25">
        <v>5</v>
      </c>
      <c r="I25">
        <v>4</v>
      </c>
      <c r="J25">
        <v>2</v>
      </c>
      <c r="K25">
        <v>2</v>
      </c>
      <c r="L25">
        <f>ROUNDUP(AVERAGE(Table1[[#This Row],[City traversal]],Table1[[#This Row],[City cleanliness]],Table1[[#This Row],[City safety]]),0)</f>
        <v>3</v>
      </c>
      <c r="M25" t="s">
        <v>30</v>
      </c>
      <c r="N25" t="s">
        <v>83</v>
      </c>
      <c r="O25">
        <v>3</v>
      </c>
      <c r="P25">
        <v>5</v>
      </c>
    </row>
    <row r="26" spans="1:16" ht="409.45" x14ac:dyDescent="0.3">
      <c r="A26" s="2">
        <v>44634.84547453704</v>
      </c>
      <c r="B26" s="1" t="s">
        <v>84</v>
      </c>
      <c r="C26">
        <v>4</v>
      </c>
      <c r="D26" t="s">
        <v>159</v>
      </c>
      <c r="E26">
        <v>4</v>
      </c>
      <c r="F26" t="s">
        <v>85</v>
      </c>
      <c r="G26" t="s">
        <v>86</v>
      </c>
      <c r="H26">
        <v>4</v>
      </c>
      <c r="I26">
        <v>5</v>
      </c>
      <c r="J26">
        <v>4</v>
      </c>
      <c r="K26">
        <v>4</v>
      </c>
      <c r="L26">
        <f>ROUNDUP(AVERAGE(Table1[[#This Row],[City traversal]],Table1[[#This Row],[City cleanliness]],Table1[[#This Row],[City safety]]),0)</f>
        <v>5</v>
      </c>
      <c r="M26" t="s">
        <v>87</v>
      </c>
      <c r="N26" t="s">
        <v>88</v>
      </c>
      <c r="O26">
        <v>3</v>
      </c>
      <c r="P26">
        <v>4</v>
      </c>
    </row>
    <row r="27" spans="1:16" x14ac:dyDescent="0.3">
      <c r="A27" s="2">
        <v>44634.856840277775</v>
      </c>
      <c r="B27" s="1" t="s">
        <v>30</v>
      </c>
      <c r="C27">
        <v>4</v>
      </c>
      <c r="D27" t="s">
        <v>160</v>
      </c>
      <c r="E27">
        <v>4</v>
      </c>
      <c r="F27" t="s">
        <v>12</v>
      </c>
      <c r="G27" t="s">
        <v>30</v>
      </c>
      <c r="H27">
        <v>4</v>
      </c>
      <c r="I27">
        <v>4</v>
      </c>
      <c r="J27">
        <v>3</v>
      </c>
      <c r="K27">
        <v>4</v>
      </c>
      <c r="L27">
        <f>ROUNDUP(AVERAGE(Table1[[#This Row],[City traversal]],Table1[[#This Row],[City cleanliness]],Table1[[#This Row],[City safety]]),0)</f>
        <v>4</v>
      </c>
      <c r="M27" t="s">
        <v>30</v>
      </c>
      <c r="N27" t="s">
        <v>30</v>
      </c>
      <c r="O27">
        <v>3</v>
      </c>
      <c r="P27">
        <v>3</v>
      </c>
    </row>
    <row r="28" spans="1:16" x14ac:dyDescent="0.3">
      <c r="A28" s="2">
        <v>44634.861064814817</v>
      </c>
      <c r="B28" s="1" t="s">
        <v>89</v>
      </c>
      <c r="C28">
        <v>4</v>
      </c>
      <c r="D28" t="s">
        <v>161</v>
      </c>
      <c r="E28">
        <v>2</v>
      </c>
      <c r="F28" t="s">
        <v>90</v>
      </c>
      <c r="G28" t="s">
        <v>67</v>
      </c>
      <c r="H28">
        <v>3</v>
      </c>
      <c r="I28">
        <v>5</v>
      </c>
      <c r="J28">
        <v>4</v>
      </c>
      <c r="K28">
        <v>2</v>
      </c>
      <c r="L28">
        <f>ROUNDUP(AVERAGE(Table1[[#This Row],[City traversal]],Table1[[#This Row],[City cleanliness]],Table1[[#This Row],[City safety]]),0)</f>
        <v>4</v>
      </c>
      <c r="M28" t="s">
        <v>30</v>
      </c>
      <c r="N28" t="s">
        <v>91</v>
      </c>
      <c r="O28">
        <v>5</v>
      </c>
      <c r="P28">
        <v>2</v>
      </c>
    </row>
    <row r="29" spans="1:16" ht="41.95" x14ac:dyDescent="0.3">
      <c r="A29" s="2">
        <v>44634.863819444443</v>
      </c>
      <c r="B29" s="1" t="s">
        <v>92</v>
      </c>
      <c r="C29">
        <v>3</v>
      </c>
      <c r="D29" t="s">
        <v>162</v>
      </c>
      <c r="E29">
        <v>4</v>
      </c>
      <c r="F29" t="s">
        <v>93</v>
      </c>
      <c r="G29" t="s">
        <v>94</v>
      </c>
      <c r="H29">
        <v>4</v>
      </c>
      <c r="I29">
        <v>5</v>
      </c>
      <c r="J29">
        <v>5</v>
      </c>
      <c r="K29">
        <v>5</v>
      </c>
      <c r="L29">
        <f>ROUNDUP(AVERAGE(Table1[[#This Row],[City traversal]],Table1[[#This Row],[City cleanliness]],Table1[[#This Row],[City safety]]),0)</f>
        <v>5</v>
      </c>
      <c r="M29" t="s">
        <v>30</v>
      </c>
      <c r="N29" t="s">
        <v>95</v>
      </c>
      <c r="O29">
        <v>3</v>
      </c>
      <c r="P29">
        <v>5</v>
      </c>
    </row>
    <row r="30" spans="1:16" ht="41.95" x14ac:dyDescent="0.3">
      <c r="A30" s="2">
        <v>44634.876122685186</v>
      </c>
      <c r="B30" s="1" t="s">
        <v>96</v>
      </c>
      <c r="C30">
        <v>5</v>
      </c>
      <c r="D30" t="s">
        <v>149</v>
      </c>
      <c r="E30">
        <v>3</v>
      </c>
      <c r="F30" t="s">
        <v>97</v>
      </c>
      <c r="G30" t="s">
        <v>30</v>
      </c>
      <c r="H30">
        <v>2</v>
      </c>
      <c r="I30">
        <v>5</v>
      </c>
      <c r="J30">
        <v>5</v>
      </c>
      <c r="K30">
        <v>5</v>
      </c>
      <c r="L30">
        <f>ROUNDUP(AVERAGE(Table1[[#This Row],[City traversal]],Table1[[#This Row],[City cleanliness]],Table1[[#This Row],[City safety]]),0)</f>
        <v>5</v>
      </c>
      <c r="M30" t="s">
        <v>98</v>
      </c>
      <c r="N30" t="s">
        <v>99</v>
      </c>
      <c r="O30">
        <v>4</v>
      </c>
      <c r="P30">
        <v>4</v>
      </c>
    </row>
    <row r="31" spans="1:16" ht="125.75" x14ac:dyDescent="0.3">
      <c r="A31" s="2">
        <v>44634.891030092593</v>
      </c>
      <c r="B31" s="1" t="s">
        <v>100</v>
      </c>
      <c r="C31">
        <v>5</v>
      </c>
      <c r="D31" t="s">
        <v>163</v>
      </c>
      <c r="E31">
        <v>5</v>
      </c>
      <c r="F31" t="s">
        <v>101</v>
      </c>
      <c r="G31" t="s">
        <v>102</v>
      </c>
      <c r="H31">
        <v>4</v>
      </c>
      <c r="I31">
        <v>5</v>
      </c>
      <c r="J31">
        <v>3</v>
      </c>
      <c r="K31">
        <v>4</v>
      </c>
      <c r="L31">
        <f>ROUNDUP(AVERAGE(Table1[[#This Row],[City traversal]],Table1[[#This Row],[City cleanliness]],Table1[[#This Row],[City safety]]),0)</f>
        <v>4</v>
      </c>
      <c r="M31" t="s">
        <v>30</v>
      </c>
      <c r="N31" t="s">
        <v>103</v>
      </c>
      <c r="O31">
        <v>5</v>
      </c>
      <c r="P31">
        <v>5</v>
      </c>
    </row>
    <row r="32" spans="1:16" ht="97.8" x14ac:dyDescent="0.3">
      <c r="A32" s="2">
        <v>44634.990335648145</v>
      </c>
      <c r="B32" s="1" t="s">
        <v>104</v>
      </c>
      <c r="C32">
        <v>4</v>
      </c>
      <c r="D32" t="s">
        <v>164</v>
      </c>
      <c r="E32">
        <v>5</v>
      </c>
      <c r="F32" t="s">
        <v>105</v>
      </c>
      <c r="G32" t="s">
        <v>106</v>
      </c>
      <c r="H32">
        <v>4</v>
      </c>
      <c r="I32">
        <v>5</v>
      </c>
      <c r="J32">
        <v>3</v>
      </c>
      <c r="K32">
        <v>4</v>
      </c>
      <c r="L32">
        <f>ROUNDUP(AVERAGE(Table1[[#This Row],[City traversal]],Table1[[#This Row],[City cleanliness]],Table1[[#This Row],[City safety]]),0)</f>
        <v>4</v>
      </c>
      <c r="M32" t="s">
        <v>107</v>
      </c>
      <c r="N32" t="s">
        <v>108</v>
      </c>
      <c r="O32">
        <v>4</v>
      </c>
      <c r="P32">
        <v>4</v>
      </c>
    </row>
    <row r="33" spans="1:16" ht="55.9" x14ac:dyDescent="0.3">
      <c r="A33" s="2">
        <v>44635.142152777778</v>
      </c>
      <c r="B33" s="1" t="s">
        <v>109</v>
      </c>
      <c r="C33">
        <v>5</v>
      </c>
      <c r="D33" t="s">
        <v>167</v>
      </c>
      <c r="E33">
        <v>5</v>
      </c>
      <c r="F33" t="s">
        <v>110</v>
      </c>
      <c r="G33" t="s">
        <v>30</v>
      </c>
      <c r="H33">
        <v>5</v>
      </c>
      <c r="I33">
        <v>5</v>
      </c>
      <c r="J33">
        <v>4</v>
      </c>
      <c r="K33">
        <v>4</v>
      </c>
      <c r="L33">
        <f>ROUNDUP(AVERAGE(Table1[[#This Row],[City traversal]],Table1[[#This Row],[City cleanliness]],Table1[[#This Row],[City safety]]),0)</f>
        <v>5</v>
      </c>
      <c r="M33" t="s">
        <v>30</v>
      </c>
      <c r="N33" t="s">
        <v>30</v>
      </c>
      <c r="O33">
        <v>4</v>
      </c>
      <c r="P33">
        <v>5</v>
      </c>
    </row>
    <row r="34" spans="1:16" ht="111.8" x14ac:dyDescent="0.3">
      <c r="A34" s="2">
        <v>44635.29519675926</v>
      </c>
      <c r="B34" s="1" t="s">
        <v>111</v>
      </c>
      <c r="C34">
        <v>4</v>
      </c>
      <c r="D34" t="s">
        <v>166</v>
      </c>
      <c r="E34">
        <v>2</v>
      </c>
      <c r="F34" t="s">
        <v>112</v>
      </c>
      <c r="G34" t="s">
        <v>30</v>
      </c>
      <c r="H34">
        <v>3</v>
      </c>
      <c r="I34">
        <v>4</v>
      </c>
      <c r="J34">
        <v>3</v>
      </c>
      <c r="K34">
        <v>2</v>
      </c>
      <c r="L34">
        <f>ROUNDUP(AVERAGE(Table1[[#This Row],[City traversal]],Table1[[#This Row],[City cleanliness]],Table1[[#This Row],[City safety]]),0)</f>
        <v>3</v>
      </c>
      <c r="M34" t="s">
        <v>30</v>
      </c>
      <c r="N34" t="s">
        <v>9</v>
      </c>
      <c r="O34">
        <v>2</v>
      </c>
      <c r="P34">
        <v>2</v>
      </c>
    </row>
    <row r="35" spans="1:16" x14ac:dyDescent="0.3">
      <c r="A35" s="2">
        <v>44635.453136574077</v>
      </c>
      <c r="B35" s="1" t="s">
        <v>30</v>
      </c>
      <c r="C35">
        <v>5</v>
      </c>
      <c r="D35" t="s">
        <v>165</v>
      </c>
      <c r="E35">
        <v>4</v>
      </c>
      <c r="F35" t="s">
        <v>113</v>
      </c>
      <c r="G35" t="s">
        <v>30</v>
      </c>
      <c r="H35">
        <v>4</v>
      </c>
      <c r="I35">
        <v>5</v>
      </c>
      <c r="J35">
        <v>4</v>
      </c>
      <c r="K35">
        <v>3</v>
      </c>
      <c r="L35">
        <f>ROUNDUP(AVERAGE(Table1[[#This Row],[City traversal]],Table1[[#This Row],[City cleanliness]],Table1[[#This Row],[City safety]]),0)</f>
        <v>4</v>
      </c>
      <c r="M35" t="s">
        <v>30</v>
      </c>
      <c r="N35" t="s">
        <v>114</v>
      </c>
      <c r="O35">
        <v>4</v>
      </c>
      <c r="P35">
        <v>4</v>
      </c>
    </row>
    <row r="36" spans="1:16" ht="111.8" x14ac:dyDescent="0.3">
      <c r="A36" s="2">
        <v>44635.792210648149</v>
      </c>
      <c r="B36" s="1" t="s">
        <v>115</v>
      </c>
      <c r="C36">
        <v>5</v>
      </c>
      <c r="D36" t="s">
        <v>168</v>
      </c>
      <c r="E36">
        <v>4</v>
      </c>
      <c r="F36" t="s">
        <v>116</v>
      </c>
      <c r="G36" t="s">
        <v>30</v>
      </c>
      <c r="H36">
        <v>4</v>
      </c>
      <c r="I36">
        <v>5</v>
      </c>
      <c r="J36">
        <v>4</v>
      </c>
      <c r="K36">
        <v>5</v>
      </c>
      <c r="L36">
        <f>ROUNDUP(AVERAGE(Table1[[#This Row],[City traversal]],Table1[[#This Row],[City cleanliness]],Table1[[#This Row],[City safety]]),0)</f>
        <v>5</v>
      </c>
      <c r="M36" t="s">
        <v>30</v>
      </c>
      <c r="N36" t="s">
        <v>30</v>
      </c>
      <c r="O36">
        <v>4</v>
      </c>
      <c r="P36">
        <v>5</v>
      </c>
    </row>
    <row r="37" spans="1:16" ht="237.5" x14ac:dyDescent="0.3">
      <c r="A37" s="2">
        <v>44636.341863425929</v>
      </c>
      <c r="B37" s="1" t="s">
        <v>117</v>
      </c>
      <c r="C37">
        <v>5</v>
      </c>
      <c r="D37" t="s">
        <v>169</v>
      </c>
      <c r="E37">
        <v>5</v>
      </c>
      <c r="F37" t="s">
        <v>118</v>
      </c>
      <c r="G37" t="s">
        <v>119</v>
      </c>
      <c r="H37">
        <v>5</v>
      </c>
      <c r="I37">
        <v>5</v>
      </c>
      <c r="J37">
        <v>5</v>
      </c>
      <c r="K37">
        <v>5</v>
      </c>
      <c r="L37">
        <f>ROUNDUP(AVERAGE(Table1[[#This Row],[City traversal]],Table1[[#This Row],[City cleanliness]],Table1[[#This Row],[City safety]]),0)</f>
        <v>5</v>
      </c>
      <c r="M37" t="s">
        <v>30</v>
      </c>
      <c r="N37" t="s">
        <v>120</v>
      </c>
      <c r="O37">
        <v>5</v>
      </c>
      <c r="P37">
        <v>5</v>
      </c>
    </row>
    <row r="38" spans="1:16" ht="69.849999999999994" x14ac:dyDescent="0.3">
      <c r="A38" s="2">
        <v>44636.534201388888</v>
      </c>
      <c r="B38" s="1" t="s">
        <v>121</v>
      </c>
      <c r="C38">
        <v>5</v>
      </c>
      <c r="D38" t="s">
        <v>170</v>
      </c>
      <c r="E38">
        <v>4</v>
      </c>
      <c r="F38" t="s">
        <v>66</v>
      </c>
      <c r="G38" t="s">
        <v>30</v>
      </c>
      <c r="H38">
        <v>5</v>
      </c>
      <c r="I38">
        <v>5</v>
      </c>
      <c r="J38">
        <v>3</v>
      </c>
      <c r="K38">
        <v>4</v>
      </c>
      <c r="L38">
        <f>ROUNDUP(AVERAGE(Table1[[#This Row],[City traversal]],Table1[[#This Row],[City cleanliness]],Table1[[#This Row],[City safety]]),0)</f>
        <v>4</v>
      </c>
      <c r="M38" t="s">
        <v>30</v>
      </c>
      <c r="N38" t="s">
        <v>122</v>
      </c>
      <c r="O38">
        <v>3</v>
      </c>
      <c r="P38">
        <v>5</v>
      </c>
    </row>
    <row r="39" spans="1:16" ht="111.8" x14ac:dyDescent="0.3">
      <c r="A39" s="2">
        <v>44636.608969907407</v>
      </c>
      <c r="B39" s="1" t="s">
        <v>123</v>
      </c>
      <c r="C39">
        <v>4</v>
      </c>
      <c r="D39" t="s">
        <v>171</v>
      </c>
      <c r="E39">
        <v>4</v>
      </c>
      <c r="F39" t="s">
        <v>124</v>
      </c>
      <c r="G39" t="s">
        <v>30</v>
      </c>
      <c r="H39">
        <v>4</v>
      </c>
      <c r="I39">
        <v>4</v>
      </c>
      <c r="J39">
        <v>4</v>
      </c>
      <c r="K39">
        <v>5</v>
      </c>
      <c r="L39">
        <f>ROUNDUP(AVERAGE(Table1[[#This Row],[City traversal]],Table1[[#This Row],[City cleanliness]],Table1[[#This Row],[City safety]]),0)</f>
        <v>5</v>
      </c>
      <c r="M39" t="s">
        <v>30</v>
      </c>
      <c r="N39" t="s">
        <v>125</v>
      </c>
      <c r="O39">
        <v>4</v>
      </c>
      <c r="P39">
        <v>4</v>
      </c>
    </row>
    <row r="40" spans="1:16" ht="97.8" x14ac:dyDescent="0.3">
      <c r="A40" s="2">
        <v>44636.631423611114</v>
      </c>
      <c r="B40" s="1" t="s">
        <v>126</v>
      </c>
      <c r="C40">
        <v>4</v>
      </c>
      <c r="D40" t="s">
        <v>172</v>
      </c>
      <c r="E40">
        <v>3</v>
      </c>
      <c r="F40" t="s">
        <v>127</v>
      </c>
      <c r="G40" t="s">
        <v>30</v>
      </c>
      <c r="H40">
        <v>4</v>
      </c>
      <c r="I40">
        <v>5</v>
      </c>
      <c r="J40">
        <v>5</v>
      </c>
      <c r="K40">
        <v>4</v>
      </c>
      <c r="L40">
        <f>ROUNDUP(AVERAGE(Table1[[#This Row],[City traversal]],Table1[[#This Row],[City cleanliness]],Table1[[#This Row],[City safety]]),0)</f>
        <v>5</v>
      </c>
      <c r="M40" t="s">
        <v>30</v>
      </c>
      <c r="N40" t="s">
        <v>128</v>
      </c>
      <c r="O40">
        <v>4</v>
      </c>
      <c r="P40">
        <v>4</v>
      </c>
    </row>
    <row r="41" spans="1:16" ht="83.85" x14ac:dyDescent="0.3">
      <c r="A41" s="2">
        <v>44642.45171296296</v>
      </c>
      <c r="B41" s="1" t="s">
        <v>129</v>
      </c>
      <c r="C41">
        <v>5</v>
      </c>
      <c r="D41" t="s">
        <v>173</v>
      </c>
      <c r="E41">
        <v>5</v>
      </c>
      <c r="F41" t="s">
        <v>130</v>
      </c>
      <c r="G41" t="s">
        <v>30</v>
      </c>
      <c r="H41">
        <v>3</v>
      </c>
      <c r="I41">
        <v>5</v>
      </c>
      <c r="J41">
        <v>3</v>
      </c>
      <c r="K41">
        <v>3</v>
      </c>
      <c r="L41">
        <f>ROUNDUP(AVERAGE(Table1[[#This Row],[City traversal]],Table1[[#This Row],[City cleanliness]],Table1[[#This Row],[City safety]]),0)</f>
        <v>4</v>
      </c>
      <c r="M41" t="s">
        <v>30</v>
      </c>
      <c r="N41" t="s">
        <v>131</v>
      </c>
      <c r="O41">
        <v>3</v>
      </c>
      <c r="P41">
        <v>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 x14ac:dyDescent="0.3"/>
  <sheetData>
    <row r="1" spans="1:1" x14ac:dyDescent="0.3">
      <c r="A1" t="s">
        <v>132</v>
      </c>
    </row>
    <row r="2" spans="1:1" x14ac:dyDescent="0.3">
      <c r="A2" t="s">
        <v>133</v>
      </c>
    </row>
    <row r="3" spans="1:1" x14ac:dyDescent="0.3">
      <c r="A3" t="s">
        <v>134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911D504037774BBFE569B965BC890D" ma:contentTypeVersion="2" ma:contentTypeDescription="Create a new document." ma:contentTypeScope="" ma:versionID="8c9655add8839e5478f0b5cdf7aa2039">
  <xsd:schema xmlns:xsd="http://www.w3.org/2001/XMLSchema" xmlns:xs="http://www.w3.org/2001/XMLSchema" xmlns:p="http://schemas.microsoft.com/office/2006/metadata/properties" xmlns:ns2="df1798f5-92bd-49c8-9616-ba3026e7221d" targetNamespace="http://schemas.microsoft.com/office/2006/metadata/properties" ma:root="true" ma:fieldsID="b0436930a54913275208c3b099dba43e" ns2:_="">
    <xsd:import namespace="df1798f5-92bd-49c8-9616-ba3026e7221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798f5-92bd-49c8-9616-ba3026e722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A03D94-417C-4599-8BB0-F19C5BC5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798f5-92bd-49c8-9616-ba3026e722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CD93FF-941A-4E39-B2E9-87B0A3BB091E}">
  <ds:schemaRefs>
    <ds:schemaRef ds:uri="http://schemas.microsoft.com/sharepoint/v3/contenttype/forms"/>
  </ds:schemaRefs>
</ds:datastoreItem>
</file>

<file path=customXml/itemProps3.xml><?xml version="1.0" encoding="utf-8"?>
<ds:datastoreItem xmlns:ds="http://schemas.openxmlformats.org/officeDocument/2006/customXml" ds:itemID="{B5E89D35-9785-4621-A24B-DBF031A065D5}">
  <ds:schemaRefs>
    <ds:schemaRef ds:uri="http://www.w3.org/XML/1998/namespace"/>
    <ds:schemaRef ds:uri="http://schemas.microsoft.com/office/2006/documentManagement/types"/>
    <ds:schemaRef ds:uri="http://purl.org/dc/dcmitype/"/>
    <ds:schemaRef ds:uri="http://purl.org/dc/terms/"/>
    <ds:schemaRef ds:uri="df1798f5-92bd-49c8-9616-ba3026e7221d"/>
    <ds:schemaRef ds:uri="http://schemas.microsoft.com/office/2006/metadata/properties"/>
    <ds:schemaRef ds:uri="http://schemas.microsoft.com/office/infopath/2007/PartnerControls"/>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Mathews joy</cp:lastModifiedBy>
  <cp:revision/>
  <dcterms:created xsi:type="dcterms:W3CDTF">2022-03-09T11:40:10Z</dcterms:created>
  <dcterms:modified xsi:type="dcterms:W3CDTF">2022-04-26T11:58:21Z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0x01010054911D504037774BBFE569B965BC890D</vt:lpwstr>
  </property>
</Properties>
</file>