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space\Excel Files\"/>
    </mc:Choice>
  </mc:AlternateContent>
  <xr:revisionPtr revIDLastSave="0" documentId="13_ncr:1_{289292EF-17BF-47A5-BB4A-6618721E1757}" xr6:coauthVersionLast="47" xr6:coauthVersionMax="47" xr10:uidLastSave="{00000000-0000-0000-0000-000000000000}"/>
  <bookViews>
    <workbookView xWindow="-120" yWindow="-120" windowWidth="29040" windowHeight="15840" activeTab="1" xr2:uid="{7E2EDBB0-732C-4F4C-9FA1-EB9943D68A70}"/>
    <workbookView xWindow="-120" yWindow="-120" windowWidth="29040" windowHeight="15840" activeTab="1" xr2:uid="{B200A1AC-9FB6-4188-AEF4-DD59B5823E6C}"/>
  </bookViews>
  <sheets>
    <sheet name="EXERCISE 03" sheetId="1" r:id="rId1"/>
    <sheet name="Customer_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7" l="1" a="1"/>
  <c r="I8" i="7" s="1"/>
  <c r="I7" i="7"/>
  <c r="I6" i="7"/>
  <c r="I5" i="7"/>
  <c r="F5" i="7"/>
  <c r="E4" i="7"/>
  <c r="F4" i="7" s="1"/>
  <c r="E5" i="7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F51" i="7" s="1"/>
  <c r="E52" i="7"/>
  <c r="F52" i="7" s="1"/>
  <c r="E3" i="7"/>
  <c r="F3" i="7" s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3" i="7"/>
  <c r="I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<sst xmlns="http://schemas.openxmlformats.org/spreadsheetml/2006/main" count="67" uniqueCount="67">
  <si>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</si>
  <si>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</si>
  <si>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</si>
  <si>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</si>
  <si>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</si>
  <si>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</si>
  <si>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</si>
  <si>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</si>
  <si>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</si>
  <si>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</si>
  <si>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</si>
  <si>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</si>
  <si>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</si>
  <si>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</si>
  <si>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</si>
  <si>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</si>
  <si>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</si>
  <si>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</si>
  <si>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</si>
  <si>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</si>
  <si>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</si>
  <si>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</si>
  <si>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</si>
  <si>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</si>
  <si>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</si>
  <si>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</si>
  <si>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</si>
  <si>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</si>
  <si>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</si>
  <si>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</si>
  <si>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</si>
  <si>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</si>
  <si>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</si>
  <si>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</si>
  <si>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</si>
  <si>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</si>
  <si>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</si>
  <si>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</si>
  <si>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</si>
  <si>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</si>
  <si>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</si>
  <si>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</si>
  <si>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</si>
  <si>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</si>
  <si>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</si>
  <si>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</si>
  <si>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</si>
  <si>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</si>
  <si>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</si>
  <si>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</si>
  <si>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</si>
  <si>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</si>
  <si>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</si>
  <si>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</si>
  <si>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</si>
  <si>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</si>
  <si>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</si>
  <si>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</si>
  <si>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</si>
  <si>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</si>
  <si>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</si>
  <si>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</si>
  <si>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WORKING WITH FORMULAS</t>
  </si>
  <si>
    <t>USING FUNCTIONS IN CALCULATIONS</t>
  </si>
  <si>
    <t>EXERCISE 03</t>
  </si>
  <si>
    <t>Don’t forget, Can double click instead of drag for copying formula</t>
  </si>
  <si>
    <t>or also use ctrl shift down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</si>
</sst>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44" fontId="0" fillId="0" borderId="0" xfId="1" applyFont="1"/>
    <xf numFmtId="4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44" fontId="0" fillId="4" borderId="3" xfId="0" applyNumberFormat="1" applyFill="1" applyBorder="1"/>
    <xf numFmtId="1" fontId="0" fillId="4" borderId="2" xfId="0" applyNumberFormat="1" applyFill="1" applyBorder="1"/>
    <xf numFmtId="44" fontId="0" fillId="4" borderId="2" xfId="0" applyNumberFormat="1" applyFill="1" applyBorder="1"/>
    <xf numFmtId="0" fontId="8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137160</xdr:rowOff>
    </xdr:from>
    <xdr:to>
      <xdr:col>16</xdr:col>
      <xdr:colOff>182880</xdr:colOff>
      <xdr:row>18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46760"/>
          <a:ext cx="9860280" cy="27508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Calculate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D.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Autofill the formula down.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Calculate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E using the sales tax figure in cell I2.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Autofill the formula down. Ensure you have used the correct type of cell referencing.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inc Tax</a:t>
          </a:r>
          <a:r>
            <a:rPr lang="en-US" sz="1200" baseline="0">
              <a:solidFill>
                <a:sysClr val="windowText" lastClr="000000"/>
              </a:solidFill>
            </a:rPr>
            <a:t>' in column F.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Autofill the formula down. 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Change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to 6% and ensure the values in the table update.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34</xdr:row>
      <xdr:rowOff>22860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22021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In</a:t>
          </a:r>
          <a:r>
            <a:rPr lang="en-US" sz="1200" baseline="0">
              <a:solidFill>
                <a:sysClr val="windowText" lastClr="000000"/>
              </a:solidFill>
            </a:rPr>
            <a:t> cell I4,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In cell I5, calculate the </a:t>
          </a:r>
          <a:r>
            <a:rPr lang="en-US" sz="1200" b="1" baseline="0">
              <a:solidFill>
                <a:sysClr val="windowText" lastClr="000000"/>
              </a:solidFill>
            </a:rPr>
            <a:t>'Average Quantity</a:t>
          </a:r>
          <a:r>
            <a:rPr lang="en-US" sz="1200" baseline="0">
              <a:solidFill>
                <a:sysClr val="windowText" lastClr="000000"/>
              </a:solidFill>
            </a:rPr>
            <a:t>' of items bought by each customer.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I6, calculate the </a:t>
          </a:r>
          <a:r>
            <a:rPr lang="en-US" sz="1200" b="1" baseline="0">
              <a:solidFill>
                <a:sysClr val="windowText" lastClr="000000"/>
              </a:solidFill>
            </a:rPr>
            <a:t>'Minimum Price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In cell I7, calculate the </a:t>
          </a:r>
          <a:r>
            <a:rPr lang="en-US" sz="1200" b="1" baseline="0">
              <a:solidFill>
                <a:sysClr val="windowText" lastClr="000000"/>
              </a:solidFill>
            </a:rPr>
            <a:t>'Maximin Pice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In cell I8,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No. of Customers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182879</xdr:colOff>
      <xdr:row>4</xdr:row>
      <xdr:rowOff>127847</xdr:rowOff>
    </xdr:from>
    <xdr:to>
      <xdr:col>15</xdr:col>
      <xdr:colOff>599814</xdr:colOff>
      <xdr:row>18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FE9CB8-CEB9-4008-9E18-8C0E450D8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79" y="923714"/>
          <a:ext cx="2855335" cy="25899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198120</xdr:colOff>
      <xdr:row>23</xdr:row>
      <xdr:rowOff>60960</xdr:rowOff>
    </xdr:from>
    <xdr:to>
      <xdr:col>16</xdr:col>
      <xdr:colOff>207110</xdr:colOff>
      <xdr:row>32</xdr:row>
      <xdr:rowOff>110278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9F1FB77-F7E0-4E7C-8741-C5A3684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389120"/>
          <a:ext cx="4276190" cy="16952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zoomScale="90" zoomScaleNormal="90" workbookViewId="0">
      <selection activeCell="U16" sqref="U16"/>
    </sheetView>
    <sheetView showGridLines="0" workbookViewId="1">
      <selection activeCell="G22" sqref="G22"/>
    </sheetView>
  </sheetViews>
  <sheetFormatPr defaultRowHeight="15" x14ac:dyDescent="0.25"/>
  <sheetData>
    <row r="1" spans="1:1" s="1" customFormat="1" ht="18.75" x14ac:dyDescent="0.3">
      <c r="A1" s="1" t="s">
        <v>64</v>
      </c>
    </row>
    <row r="3" spans="1:1" s="5" customFormat="1" ht="15.75" x14ac:dyDescent="0.25">
      <c r="A3" s="5" t="s">
        <v>62</v>
      </c>
    </row>
    <row r="5" spans="1:1" s="4" customFormat="1" x14ac:dyDescent="0.25"/>
    <row r="6" spans="1:1" s="4" customFormat="1" x14ac:dyDescent="0.25"/>
    <row r="7" spans="1:1" s="4" customFormat="1" x14ac:dyDescent="0.25"/>
    <row r="8" spans="1:1" s="4" customFormat="1" x14ac:dyDescent="0.25"/>
    <row r="9" spans="1:1" s="4" customFormat="1" x14ac:dyDescent="0.25"/>
    <row r="10" spans="1:1" s="4" customFormat="1" x14ac:dyDescent="0.25"/>
    <row r="11" spans="1:1" s="6" customFormat="1" ht="16.899999999999999" customHeight="1" x14ac:dyDescent="0.25"/>
    <row r="12" spans="1:1" s="15" customFormat="1" ht="15.75" x14ac:dyDescent="0.25">
      <c r="A12" s="14"/>
    </row>
    <row r="13" spans="1:1" s="4" customFormat="1" x14ac:dyDescent="0.25"/>
    <row r="14" spans="1:1" s="4" customFormat="1" x14ac:dyDescent="0.25"/>
    <row r="15" spans="1:1" s="4" customFormat="1" x14ac:dyDescent="0.25"/>
    <row r="16" spans="1:1" s="4" customFormat="1" x14ac:dyDescent="0.25"/>
    <row r="17" spans="1:1" s="4" customFormat="1" x14ac:dyDescent="0.25"/>
    <row r="18" spans="1:1" s="4" customFormat="1" x14ac:dyDescent="0.25"/>
    <row r="19" spans="1:1" s="4" customFormat="1" x14ac:dyDescent="0.25"/>
    <row r="21" spans="1:1" s="5" customFormat="1" ht="15.75" x14ac:dyDescent="0.25">
      <c r="A21" s="5" t="s">
        <v>63</v>
      </c>
    </row>
    <row r="23" spans="1:1" s="4" customFormat="1" x14ac:dyDescent="0.25"/>
    <row r="24" spans="1:1" s="4" customFormat="1" x14ac:dyDescent="0.25"/>
    <row r="25" spans="1:1" s="4" customFormat="1" x14ac:dyDescent="0.25"/>
    <row r="26" spans="1:1" s="4" customFormat="1" x14ac:dyDescent="0.25"/>
    <row r="27" spans="1:1" s="4" customFormat="1" x14ac:dyDescent="0.25"/>
    <row r="28" spans="1:1" s="4" customFormat="1" x14ac:dyDescent="0.25"/>
    <row r="29" spans="1:1" s="4" customFormat="1" x14ac:dyDescent="0.25"/>
    <row r="30" spans="1:1" s="4" customFormat="1" x14ac:dyDescent="0.25"/>
    <row r="31" spans="1:1" s="4" customFormat="1" x14ac:dyDescent="0.25"/>
    <row r="32" spans="1:1" s="4" customFormat="1" x14ac:dyDescent="0.25"/>
    <row r="33" s="4" customFormat="1" x14ac:dyDescent="0.25"/>
    <row r="34" s="4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I3" sqref="I3"/>
    </sheetView>
    <sheetView tabSelected="1" zoomScale="110" zoomScaleNormal="110" workbookViewId="1"/>
  </sheetViews>
  <sheetFormatPr defaultRowHeight="15" x14ac:dyDescent="0.25"/>
  <cols>
    <col min="1" max="1" width="17.7109375" customWidth="1"/>
    <col min="2" max="2" width="12.42578125" customWidth="1"/>
    <col min="3" max="3" width="15.85546875" customWidth="1"/>
    <col min="4" max="4" width="12.28515625" customWidth="1"/>
    <col min="5" max="5" width="13.5703125" customWidth="1"/>
    <col min="6" max="6" width="14.28515625" customWidth="1"/>
    <col min="7" max="7" width="60" bestFit="1" customWidth="1"/>
    <col min="8" max="8" width="23.140625" customWidth="1"/>
    <col min="9" max="9" width="13.7109375" customWidth="1"/>
  </cols>
  <sheetData>
    <row r="1" spans="1:9" ht="15.75" thickBot="1" x14ac:dyDescent="0.3"/>
    <row r="2" spans="1:9" ht="16.5" thickTop="1" thickBot="1" x14ac:dyDescent="0.3">
      <c r="A2" s="7" t="s">
        <v>0</v>
      </c>
      <c r="B2" s="7" t="s">
        <v>1</v>
      </c>
      <c r="C2" s="7" t="s">
        <v>9</v>
      </c>
      <c r="D2" s="7" t="s">
        <v>10</v>
      </c>
      <c r="E2" s="7" t="s">
        <v>11</v>
      </c>
      <c r="F2" s="7" t="s">
        <v>8</v>
      </c>
      <c r="G2" s="8"/>
      <c r="H2" s="7" t="s">
        <v>7</v>
      </c>
      <c r="I2" s="13">
        <v>4.4999999999999998E-2</v>
      </c>
    </row>
    <row r="3" spans="1:9" ht="16.5" thickTop="1" thickBot="1" x14ac:dyDescent="0.3">
      <c r="A3" t="s">
        <v>12</v>
      </c>
      <c r="B3">
        <v>6</v>
      </c>
      <c r="C3" s="2">
        <v>14</v>
      </c>
      <c r="D3" s="3">
        <f>B3*C3</f>
        <v>84</v>
      </c>
      <c r="E3" s="3">
        <f>D3*$I$2</f>
        <v>3.78</v>
      </c>
      <c r="F3" s="3">
        <f>D3+E3</f>
        <v>87.78</v>
      </c>
      <c r="G3" s="19" t="s">
        <v>65</v>
      </c>
    </row>
    <row r="4" spans="1:9" ht="15.75" thickTop="1" x14ac:dyDescent="0.25">
      <c r="A4" t="s">
        <v>13</v>
      </c>
      <c r="B4">
        <v>5</v>
      </c>
      <c r="C4" s="2">
        <v>19</v>
      </c>
      <c r="D4" s="3">
        <f t="shared" ref="D4:D52" si="0">B4*C4</f>
        <v>95</v>
      </c>
      <c r="E4" s="3">
        <f t="shared" ref="E4:E52" si="1">D4*$I$2</f>
        <v>4.2749999999999995</v>
      </c>
      <c r="F4" s="3">
        <f t="shared" ref="F4:F52" si="2">D4+E4</f>
        <v>99.275000000000006</v>
      </c>
      <c r="G4" s="19" t="s">
        <v>66</v>
      </c>
      <c r="H4" s="10" t="s">
        <v>2</v>
      </c>
      <c r="I4" s="16">
        <f>SUM(F3:F52)</f>
        <v>10559.725</v>
      </c>
    </row>
    <row r="5" spans="1:9" x14ac:dyDescent="0.25">
      <c r="A5" t="s">
        <v>14</v>
      </c>
      <c r="B5">
        <v>4</v>
      </c>
      <c r="C5" s="2">
        <v>16</v>
      </c>
      <c r="D5" s="3">
        <f t="shared" si="0"/>
        <v>64</v>
      </c>
      <c r="E5" s="3">
        <f t="shared" si="1"/>
        <v>2.88</v>
      </c>
      <c r="F5" s="3">
        <f t="shared" si="2"/>
        <v>66.88</v>
      </c>
      <c r="H5" s="9" t="s">
        <v>3</v>
      </c>
      <c r="I5" s="17">
        <f>AVERAGE(B3:B52)</f>
        <v>6.78</v>
      </c>
    </row>
    <row r="6" spans="1:9" x14ac:dyDescent="0.25">
      <c r="A6" t="s">
        <v>15</v>
      </c>
      <c r="B6">
        <v>5</v>
      </c>
      <c r="C6" s="2">
        <v>46</v>
      </c>
      <c r="D6" s="3">
        <f t="shared" si="0"/>
        <v>230</v>
      </c>
      <c r="E6" s="3">
        <f t="shared" si="1"/>
        <v>10.35</v>
      </c>
      <c r="F6" s="3">
        <f t="shared" si="2"/>
        <v>240.35</v>
      </c>
      <c r="H6" s="9" t="s">
        <v>4</v>
      </c>
      <c r="I6" s="18">
        <f>MIN(C3:C52)</f>
        <v>10</v>
      </c>
    </row>
    <row r="7" spans="1:9" x14ac:dyDescent="0.25">
      <c r="A7" t="s">
        <v>16</v>
      </c>
      <c r="B7">
        <v>5</v>
      </c>
      <c r="C7" s="2">
        <v>35</v>
      </c>
      <c r="D7" s="3">
        <f t="shared" si="0"/>
        <v>175</v>
      </c>
      <c r="E7" s="3">
        <f t="shared" si="1"/>
        <v>7.875</v>
      </c>
      <c r="F7" s="3">
        <f t="shared" si="2"/>
        <v>182.875</v>
      </c>
      <c r="H7" s="9" t="s">
        <v>5</v>
      </c>
      <c r="I7" s="18">
        <f>MAX(C3:C52)</f>
        <v>50</v>
      </c>
    </row>
    <row r="8" spans="1:9" ht="15.75" thickBot="1" x14ac:dyDescent="0.3">
      <c r="A8" t="s">
        <v>17</v>
      </c>
      <c r="B8">
        <v>3</v>
      </c>
      <c r="C8" s="2">
        <v>19</v>
      </c>
      <c r="D8" s="3">
        <f t="shared" si="0"/>
        <v>57</v>
      </c>
      <c r="E8" s="3">
        <f t="shared" si="1"/>
        <v>2.5649999999999999</v>
      </c>
      <c r="F8" s="3">
        <f t="shared" si="2"/>
        <v>59.564999999999998</v>
      </c>
      <c r="H8" s="11" t="s">
        <v>6</v>
      </c>
      <c r="I8" s="12" cm="1">
        <f t="array" ref="I8">COUNTA(BAHTTEXT(A3:A52))</f>
        <v>50</v>
      </c>
    </row>
    <row r="9" spans="1:9" ht="15.75" thickTop="1" x14ac:dyDescent="0.25">
      <c r="A9" t="s">
        <v>18</v>
      </c>
      <c r="B9">
        <v>8</v>
      </c>
      <c r="C9" s="2">
        <v>31</v>
      </c>
      <c r="D9" s="3">
        <f t="shared" si="0"/>
        <v>248</v>
      </c>
      <c r="E9" s="3">
        <f t="shared" si="1"/>
        <v>11.16</v>
      </c>
      <c r="F9" s="3">
        <f t="shared" si="2"/>
        <v>259.16000000000003</v>
      </c>
    </row>
    <row r="10" spans="1:9" x14ac:dyDescent="0.25">
      <c r="A10" t="s">
        <v>19</v>
      </c>
      <c r="B10">
        <v>6</v>
      </c>
      <c r="C10" s="2">
        <v>27</v>
      </c>
      <c r="D10" s="3">
        <f t="shared" si="0"/>
        <v>162</v>
      </c>
      <c r="E10" s="3">
        <f t="shared" si="1"/>
        <v>7.29</v>
      </c>
      <c r="F10" s="3">
        <f t="shared" si="2"/>
        <v>169.29</v>
      </c>
    </row>
    <row r="11" spans="1:9" x14ac:dyDescent="0.25">
      <c r="A11" t="s">
        <v>20</v>
      </c>
      <c r="B11">
        <v>5</v>
      </c>
      <c r="C11" s="2">
        <v>32</v>
      </c>
      <c r="D11" s="3">
        <f t="shared" si="0"/>
        <v>160</v>
      </c>
      <c r="E11" s="3">
        <f t="shared" si="1"/>
        <v>7.1999999999999993</v>
      </c>
      <c r="F11" s="3">
        <f t="shared" si="2"/>
        <v>167.2</v>
      </c>
    </row>
    <row r="12" spans="1:9" x14ac:dyDescent="0.25">
      <c r="A12" t="s">
        <v>21</v>
      </c>
      <c r="B12">
        <v>9</v>
      </c>
      <c r="C12" s="2">
        <v>27</v>
      </c>
      <c r="D12" s="3">
        <f t="shared" si="0"/>
        <v>243</v>
      </c>
      <c r="E12" s="3">
        <f t="shared" si="1"/>
        <v>10.934999999999999</v>
      </c>
      <c r="F12" s="3">
        <f t="shared" si="2"/>
        <v>253.935</v>
      </c>
    </row>
    <row r="13" spans="1:9" x14ac:dyDescent="0.25">
      <c r="A13" t="s">
        <v>22</v>
      </c>
      <c r="B13">
        <v>10</v>
      </c>
      <c r="C13" s="2">
        <v>30</v>
      </c>
      <c r="D13" s="3">
        <f t="shared" si="0"/>
        <v>300</v>
      </c>
      <c r="E13" s="3">
        <f t="shared" si="1"/>
        <v>13.5</v>
      </c>
      <c r="F13" s="3">
        <f t="shared" si="2"/>
        <v>313.5</v>
      </c>
    </row>
    <row r="14" spans="1:9" x14ac:dyDescent="0.25">
      <c r="A14" t="s">
        <v>23</v>
      </c>
      <c r="B14">
        <v>7</v>
      </c>
      <c r="C14" s="2">
        <v>16</v>
      </c>
      <c r="D14" s="3">
        <f t="shared" si="0"/>
        <v>112</v>
      </c>
      <c r="E14" s="3">
        <f t="shared" si="1"/>
        <v>5.04</v>
      </c>
      <c r="F14" s="3">
        <f t="shared" si="2"/>
        <v>117.04</v>
      </c>
    </row>
    <row r="15" spans="1:9" x14ac:dyDescent="0.25">
      <c r="A15" t="s">
        <v>24</v>
      </c>
      <c r="B15">
        <v>6</v>
      </c>
      <c r="C15" s="2">
        <v>25</v>
      </c>
      <c r="D15" s="3">
        <f t="shared" si="0"/>
        <v>150</v>
      </c>
      <c r="E15" s="3">
        <f t="shared" si="1"/>
        <v>6.75</v>
      </c>
      <c r="F15" s="3">
        <f t="shared" si="2"/>
        <v>156.75</v>
      </c>
    </row>
    <row r="16" spans="1:9" x14ac:dyDescent="0.25">
      <c r="A16" t="s">
        <v>25</v>
      </c>
      <c r="B16">
        <v>3</v>
      </c>
      <c r="C16" s="2">
        <v>11</v>
      </c>
      <c r="D16" s="3">
        <f t="shared" si="0"/>
        <v>33</v>
      </c>
      <c r="E16" s="3">
        <f t="shared" si="1"/>
        <v>1.4849999999999999</v>
      </c>
      <c r="F16" s="3">
        <f t="shared" si="2"/>
        <v>34.484999999999999</v>
      </c>
    </row>
    <row r="17" spans="1:6" x14ac:dyDescent="0.25">
      <c r="A17" t="s">
        <v>26</v>
      </c>
      <c r="B17">
        <v>10</v>
      </c>
      <c r="C17" s="2">
        <v>27</v>
      </c>
      <c r="D17" s="3">
        <f t="shared" si="0"/>
        <v>270</v>
      </c>
      <c r="E17" s="3">
        <f t="shared" si="1"/>
        <v>12.15</v>
      </c>
      <c r="F17" s="3">
        <f t="shared" si="2"/>
        <v>282.14999999999998</v>
      </c>
    </row>
    <row r="18" spans="1:6" x14ac:dyDescent="0.25">
      <c r="A18" t="s">
        <v>27</v>
      </c>
      <c r="B18">
        <v>8</v>
      </c>
      <c r="C18" s="2">
        <v>27</v>
      </c>
      <c r="D18" s="3">
        <f t="shared" si="0"/>
        <v>216</v>
      </c>
      <c r="E18" s="3">
        <f t="shared" si="1"/>
        <v>9.7199999999999989</v>
      </c>
      <c r="F18" s="3">
        <f t="shared" si="2"/>
        <v>225.72</v>
      </c>
    </row>
    <row r="19" spans="1:6" x14ac:dyDescent="0.25">
      <c r="A19" t="s">
        <v>28</v>
      </c>
      <c r="B19">
        <v>7</v>
      </c>
      <c r="C19" s="2">
        <v>44</v>
      </c>
      <c r="D19" s="3">
        <f t="shared" si="0"/>
        <v>308</v>
      </c>
      <c r="E19" s="3">
        <f t="shared" si="1"/>
        <v>13.86</v>
      </c>
      <c r="F19" s="3">
        <f t="shared" si="2"/>
        <v>321.86</v>
      </c>
    </row>
    <row r="20" spans="1:6" x14ac:dyDescent="0.25">
      <c r="A20" t="s">
        <v>29</v>
      </c>
      <c r="B20">
        <v>10</v>
      </c>
      <c r="C20" s="2">
        <v>16</v>
      </c>
      <c r="D20" s="3">
        <f t="shared" si="0"/>
        <v>160</v>
      </c>
      <c r="E20" s="3">
        <f t="shared" si="1"/>
        <v>7.1999999999999993</v>
      </c>
      <c r="F20" s="3">
        <f t="shared" si="2"/>
        <v>167.2</v>
      </c>
    </row>
    <row r="21" spans="1:6" x14ac:dyDescent="0.25">
      <c r="A21" t="s">
        <v>30</v>
      </c>
      <c r="B21">
        <v>5</v>
      </c>
      <c r="C21" s="2">
        <v>36</v>
      </c>
      <c r="D21" s="3">
        <f t="shared" si="0"/>
        <v>180</v>
      </c>
      <c r="E21" s="3">
        <f t="shared" si="1"/>
        <v>8.1</v>
      </c>
      <c r="F21" s="3">
        <f t="shared" si="2"/>
        <v>188.1</v>
      </c>
    </row>
    <row r="22" spans="1:6" x14ac:dyDescent="0.25">
      <c r="A22" t="s">
        <v>31</v>
      </c>
      <c r="B22">
        <v>6</v>
      </c>
      <c r="C22" s="2">
        <v>28</v>
      </c>
      <c r="D22" s="3">
        <f t="shared" si="0"/>
        <v>168</v>
      </c>
      <c r="E22" s="3">
        <f t="shared" si="1"/>
        <v>7.56</v>
      </c>
      <c r="F22" s="3">
        <f t="shared" si="2"/>
        <v>175.56</v>
      </c>
    </row>
    <row r="23" spans="1:6" x14ac:dyDescent="0.25">
      <c r="A23" t="s">
        <v>32</v>
      </c>
      <c r="B23">
        <v>6</v>
      </c>
      <c r="C23" s="2">
        <v>13</v>
      </c>
      <c r="D23" s="3">
        <f t="shared" si="0"/>
        <v>78</v>
      </c>
      <c r="E23" s="3">
        <f t="shared" si="1"/>
        <v>3.51</v>
      </c>
      <c r="F23" s="3">
        <f t="shared" si="2"/>
        <v>81.510000000000005</v>
      </c>
    </row>
    <row r="24" spans="1:6" x14ac:dyDescent="0.25">
      <c r="A24" t="s">
        <v>33</v>
      </c>
      <c r="B24">
        <v>9</v>
      </c>
      <c r="C24" s="2">
        <v>22</v>
      </c>
      <c r="D24" s="3">
        <f t="shared" si="0"/>
        <v>198</v>
      </c>
      <c r="E24" s="3">
        <f t="shared" si="1"/>
        <v>8.91</v>
      </c>
      <c r="F24" s="3">
        <f t="shared" si="2"/>
        <v>206.91</v>
      </c>
    </row>
    <row r="25" spans="1:6" x14ac:dyDescent="0.25">
      <c r="A25" t="s">
        <v>34</v>
      </c>
      <c r="B25">
        <v>9</v>
      </c>
      <c r="C25" s="2">
        <v>44</v>
      </c>
      <c r="D25" s="3">
        <f t="shared" si="0"/>
        <v>396</v>
      </c>
      <c r="E25" s="3">
        <f t="shared" si="1"/>
        <v>17.82</v>
      </c>
      <c r="F25" s="3">
        <f t="shared" si="2"/>
        <v>413.82</v>
      </c>
    </row>
    <row r="26" spans="1:6" x14ac:dyDescent="0.25">
      <c r="A26" t="s">
        <v>35</v>
      </c>
      <c r="B26">
        <v>8</v>
      </c>
      <c r="C26" s="2">
        <v>22</v>
      </c>
      <c r="D26" s="3">
        <f t="shared" si="0"/>
        <v>176</v>
      </c>
      <c r="E26" s="3">
        <f t="shared" si="1"/>
        <v>7.92</v>
      </c>
      <c r="F26" s="3">
        <f t="shared" si="2"/>
        <v>183.92</v>
      </c>
    </row>
    <row r="27" spans="1:6" x14ac:dyDescent="0.25">
      <c r="A27" t="s">
        <v>36</v>
      </c>
      <c r="B27">
        <v>10</v>
      </c>
      <c r="C27" s="2">
        <v>19</v>
      </c>
      <c r="D27" s="3">
        <f t="shared" si="0"/>
        <v>190</v>
      </c>
      <c r="E27" s="3">
        <f t="shared" si="1"/>
        <v>8.5499999999999989</v>
      </c>
      <c r="F27" s="3">
        <f t="shared" si="2"/>
        <v>198.55</v>
      </c>
    </row>
    <row r="28" spans="1:6" x14ac:dyDescent="0.25">
      <c r="A28" t="s">
        <v>37</v>
      </c>
      <c r="B28">
        <v>10</v>
      </c>
      <c r="C28" s="2">
        <v>33</v>
      </c>
      <c r="D28" s="3">
        <f t="shared" si="0"/>
        <v>330</v>
      </c>
      <c r="E28" s="3">
        <f t="shared" si="1"/>
        <v>14.85</v>
      </c>
      <c r="F28" s="3">
        <f t="shared" si="2"/>
        <v>344.85</v>
      </c>
    </row>
    <row r="29" spans="1:6" x14ac:dyDescent="0.25">
      <c r="A29" t="s">
        <v>38</v>
      </c>
      <c r="B29">
        <v>7</v>
      </c>
      <c r="C29" s="2">
        <v>41</v>
      </c>
      <c r="D29" s="3">
        <f t="shared" si="0"/>
        <v>287</v>
      </c>
      <c r="E29" s="3">
        <f t="shared" si="1"/>
        <v>12.914999999999999</v>
      </c>
      <c r="F29" s="3">
        <f t="shared" si="2"/>
        <v>299.91500000000002</v>
      </c>
    </row>
    <row r="30" spans="1:6" x14ac:dyDescent="0.25">
      <c r="A30" t="s">
        <v>39</v>
      </c>
      <c r="B30">
        <v>8</v>
      </c>
      <c r="C30" s="2">
        <v>36</v>
      </c>
      <c r="D30" s="3">
        <f t="shared" si="0"/>
        <v>288</v>
      </c>
      <c r="E30" s="3">
        <f t="shared" si="1"/>
        <v>12.959999999999999</v>
      </c>
      <c r="F30" s="3">
        <f t="shared" si="2"/>
        <v>300.95999999999998</v>
      </c>
    </row>
    <row r="31" spans="1:6" x14ac:dyDescent="0.25">
      <c r="A31" t="s">
        <v>40</v>
      </c>
      <c r="B31">
        <v>5</v>
      </c>
      <c r="C31" s="2">
        <v>17</v>
      </c>
      <c r="D31" s="3">
        <f t="shared" si="0"/>
        <v>85</v>
      </c>
      <c r="E31" s="3">
        <f t="shared" si="1"/>
        <v>3.8249999999999997</v>
      </c>
      <c r="F31" s="3">
        <f t="shared" si="2"/>
        <v>88.825000000000003</v>
      </c>
    </row>
    <row r="32" spans="1:6" x14ac:dyDescent="0.25">
      <c r="A32" t="s">
        <v>41</v>
      </c>
      <c r="B32">
        <v>4</v>
      </c>
      <c r="C32" s="2">
        <v>34</v>
      </c>
      <c r="D32" s="3">
        <f t="shared" si="0"/>
        <v>136</v>
      </c>
      <c r="E32" s="3">
        <f t="shared" si="1"/>
        <v>6.12</v>
      </c>
      <c r="F32" s="3">
        <f t="shared" si="2"/>
        <v>142.12</v>
      </c>
    </row>
    <row r="33" spans="1:6" x14ac:dyDescent="0.25">
      <c r="A33" t="s">
        <v>42</v>
      </c>
      <c r="B33">
        <v>5</v>
      </c>
      <c r="C33" s="2">
        <v>12</v>
      </c>
      <c r="D33" s="3">
        <f t="shared" si="0"/>
        <v>60</v>
      </c>
      <c r="E33" s="3">
        <f t="shared" si="1"/>
        <v>2.6999999999999997</v>
      </c>
      <c r="F33" s="3">
        <f t="shared" si="2"/>
        <v>62.7</v>
      </c>
    </row>
    <row r="34" spans="1:6" x14ac:dyDescent="0.25">
      <c r="A34" t="s">
        <v>43</v>
      </c>
      <c r="B34">
        <v>6</v>
      </c>
      <c r="C34" s="2">
        <v>32</v>
      </c>
      <c r="D34" s="3">
        <f t="shared" si="0"/>
        <v>192</v>
      </c>
      <c r="E34" s="3">
        <f t="shared" si="1"/>
        <v>8.64</v>
      </c>
      <c r="F34" s="3">
        <f t="shared" si="2"/>
        <v>200.64</v>
      </c>
    </row>
    <row r="35" spans="1:6" x14ac:dyDescent="0.25">
      <c r="A35" t="s">
        <v>44</v>
      </c>
      <c r="B35">
        <v>6</v>
      </c>
      <c r="C35" s="2">
        <v>39</v>
      </c>
      <c r="D35" s="3">
        <f t="shared" si="0"/>
        <v>234</v>
      </c>
      <c r="E35" s="3">
        <f t="shared" si="1"/>
        <v>10.53</v>
      </c>
      <c r="F35" s="3">
        <f t="shared" si="2"/>
        <v>244.53</v>
      </c>
    </row>
    <row r="36" spans="1:6" x14ac:dyDescent="0.25">
      <c r="A36" t="s">
        <v>45</v>
      </c>
      <c r="B36">
        <v>6</v>
      </c>
      <c r="C36" s="2">
        <v>45</v>
      </c>
      <c r="D36" s="3">
        <f t="shared" si="0"/>
        <v>270</v>
      </c>
      <c r="E36" s="3">
        <f t="shared" si="1"/>
        <v>12.15</v>
      </c>
      <c r="F36" s="3">
        <f t="shared" si="2"/>
        <v>282.14999999999998</v>
      </c>
    </row>
    <row r="37" spans="1:6" x14ac:dyDescent="0.25">
      <c r="A37" t="s">
        <v>46</v>
      </c>
      <c r="B37">
        <v>10</v>
      </c>
      <c r="C37" s="2">
        <v>44</v>
      </c>
      <c r="D37" s="3">
        <f t="shared" si="0"/>
        <v>440</v>
      </c>
      <c r="E37" s="3">
        <f t="shared" si="1"/>
        <v>19.8</v>
      </c>
      <c r="F37" s="3">
        <f t="shared" si="2"/>
        <v>459.8</v>
      </c>
    </row>
    <row r="38" spans="1:6" x14ac:dyDescent="0.25">
      <c r="A38" t="s">
        <v>47</v>
      </c>
      <c r="B38">
        <v>6</v>
      </c>
      <c r="C38" s="2">
        <v>26</v>
      </c>
      <c r="D38" s="3">
        <f t="shared" si="0"/>
        <v>156</v>
      </c>
      <c r="E38" s="3">
        <f t="shared" si="1"/>
        <v>7.02</v>
      </c>
      <c r="F38" s="3">
        <f t="shared" si="2"/>
        <v>163.02000000000001</v>
      </c>
    </row>
    <row r="39" spans="1:6" x14ac:dyDescent="0.25">
      <c r="A39" t="s">
        <v>48</v>
      </c>
      <c r="B39">
        <v>8</v>
      </c>
      <c r="C39" s="2">
        <v>46</v>
      </c>
      <c r="D39" s="3">
        <f t="shared" si="0"/>
        <v>368</v>
      </c>
      <c r="E39" s="3">
        <f t="shared" si="1"/>
        <v>16.559999999999999</v>
      </c>
      <c r="F39" s="3">
        <f t="shared" si="2"/>
        <v>384.56</v>
      </c>
    </row>
    <row r="40" spans="1:6" x14ac:dyDescent="0.25">
      <c r="A40" t="s">
        <v>49</v>
      </c>
      <c r="B40">
        <v>5</v>
      </c>
      <c r="C40" s="2">
        <v>36</v>
      </c>
      <c r="D40" s="3">
        <f t="shared" si="0"/>
        <v>180</v>
      </c>
      <c r="E40" s="3">
        <f t="shared" si="1"/>
        <v>8.1</v>
      </c>
      <c r="F40" s="3">
        <f t="shared" si="2"/>
        <v>188.1</v>
      </c>
    </row>
    <row r="41" spans="1:6" x14ac:dyDescent="0.25">
      <c r="A41" t="s">
        <v>50</v>
      </c>
      <c r="B41">
        <v>9</v>
      </c>
      <c r="C41" s="2">
        <v>10</v>
      </c>
      <c r="D41" s="3">
        <f t="shared" si="0"/>
        <v>90</v>
      </c>
      <c r="E41" s="3">
        <f t="shared" si="1"/>
        <v>4.05</v>
      </c>
      <c r="F41" s="3">
        <f t="shared" si="2"/>
        <v>94.05</v>
      </c>
    </row>
    <row r="42" spans="1:6" x14ac:dyDescent="0.25">
      <c r="A42" t="s">
        <v>51</v>
      </c>
      <c r="B42">
        <v>8</v>
      </c>
      <c r="C42" s="2">
        <v>21</v>
      </c>
      <c r="D42" s="3">
        <f t="shared" si="0"/>
        <v>168</v>
      </c>
      <c r="E42" s="3">
        <f t="shared" si="1"/>
        <v>7.56</v>
      </c>
      <c r="F42" s="3">
        <f t="shared" si="2"/>
        <v>175.56</v>
      </c>
    </row>
    <row r="43" spans="1:6" x14ac:dyDescent="0.25">
      <c r="A43" t="s">
        <v>52</v>
      </c>
      <c r="B43">
        <v>7</v>
      </c>
      <c r="C43" s="2">
        <v>48</v>
      </c>
      <c r="D43" s="3">
        <f t="shared" si="0"/>
        <v>336</v>
      </c>
      <c r="E43" s="3">
        <f t="shared" si="1"/>
        <v>15.12</v>
      </c>
      <c r="F43" s="3">
        <f t="shared" si="2"/>
        <v>351.12</v>
      </c>
    </row>
    <row r="44" spans="1:6" x14ac:dyDescent="0.25">
      <c r="A44" t="s">
        <v>53</v>
      </c>
      <c r="B44">
        <v>9</v>
      </c>
      <c r="C44" s="2">
        <v>44</v>
      </c>
      <c r="D44" s="3">
        <f t="shared" si="0"/>
        <v>396</v>
      </c>
      <c r="E44" s="3">
        <f t="shared" si="1"/>
        <v>17.82</v>
      </c>
      <c r="F44" s="3">
        <f t="shared" si="2"/>
        <v>413.82</v>
      </c>
    </row>
    <row r="45" spans="1:6" x14ac:dyDescent="0.25">
      <c r="A45" t="s">
        <v>54</v>
      </c>
      <c r="B45">
        <v>7</v>
      </c>
      <c r="C45" s="2">
        <v>40</v>
      </c>
      <c r="D45" s="3">
        <f t="shared" si="0"/>
        <v>280</v>
      </c>
      <c r="E45" s="3">
        <f t="shared" si="1"/>
        <v>12.6</v>
      </c>
      <c r="F45" s="3">
        <f t="shared" si="2"/>
        <v>292.60000000000002</v>
      </c>
    </row>
    <row r="46" spans="1:6" x14ac:dyDescent="0.25">
      <c r="A46" t="s">
        <v>55</v>
      </c>
      <c r="B46">
        <v>4</v>
      </c>
      <c r="C46" s="2">
        <v>50</v>
      </c>
      <c r="D46" s="3">
        <f t="shared" si="0"/>
        <v>200</v>
      </c>
      <c r="E46" s="3">
        <f t="shared" si="1"/>
        <v>9</v>
      </c>
      <c r="F46" s="3">
        <f t="shared" si="2"/>
        <v>209</v>
      </c>
    </row>
    <row r="47" spans="1:6" x14ac:dyDescent="0.25">
      <c r="A47" t="s">
        <v>56</v>
      </c>
      <c r="B47">
        <v>8</v>
      </c>
      <c r="C47" s="2">
        <v>27</v>
      </c>
      <c r="D47" s="3">
        <f t="shared" si="0"/>
        <v>216</v>
      </c>
      <c r="E47" s="3">
        <f t="shared" si="1"/>
        <v>9.7199999999999989</v>
      </c>
      <c r="F47" s="3">
        <f t="shared" si="2"/>
        <v>225.72</v>
      </c>
    </row>
    <row r="48" spans="1:6" x14ac:dyDescent="0.25">
      <c r="A48" t="s">
        <v>57</v>
      </c>
      <c r="B48">
        <v>7</v>
      </c>
      <c r="C48" s="2">
        <v>13</v>
      </c>
      <c r="D48" s="3">
        <f t="shared" si="0"/>
        <v>91</v>
      </c>
      <c r="E48" s="3">
        <f t="shared" si="1"/>
        <v>4.0949999999999998</v>
      </c>
      <c r="F48" s="3">
        <f t="shared" si="2"/>
        <v>95.094999999999999</v>
      </c>
    </row>
    <row r="49" spans="1:6" x14ac:dyDescent="0.25">
      <c r="A49" t="s">
        <v>58</v>
      </c>
      <c r="B49">
        <v>7</v>
      </c>
      <c r="C49" s="2">
        <v>10</v>
      </c>
      <c r="D49" s="3">
        <f t="shared" si="0"/>
        <v>70</v>
      </c>
      <c r="E49" s="3">
        <f t="shared" si="1"/>
        <v>3.15</v>
      </c>
      <c r="F49" s="3">
        <f t="shared" si="2"/>
        <v>73.150000000000006</v>
      </c>
    </row>
    <row r="50" spans="1:6" x14ac:dyDescent="0.25">
      <c r="A50" t="s">
        <v>59</v>
      </c>
      <c r="B50">
        <v>5</v>
      </c>
      <c r="C50" s="2">
        <v>40</v>
      </c>
      <c r="D50" s="3">
        <f t="shared" si="0"/>
        <v>200</v>
      </c>
      <c r="E50" s="3">
        <f t="shared" si="1"/>
        <v>9</v>
      </c>
      <c r="F50" s="3">
        <f t="shared" si="2"/>
        <v>209</v>
      </c>
    </row>
    <row r="51" spans="1:6" x14ac:dyDescent="0.25">
      <c r="A51" t="s">
        <v>60</v>
      </c>
      <c r="B51">
        <v>5</v>
      </c>
      <c r="C51" s="2">
        <v>50</v>
      </c>
      <c r="D51" s="3">
        <f t="shared" si="0"/>
        <v>250</v>
      </c>
      <c r="E51" s="3">
        <f t="shared" si="1"/>
        <v>11.25</v>
      </c>
      <c r="F51" s="3">
        <f t="shared" si="2"/>
        <v>261.25</v>
      </c>
    </row>
    <row r="52" spans="1:6" x14ac:dyDescent="0.25">
      <c r="A52" t="s">
        <v>61</v>
      </c>
      <c r="B52">
        <v>7</v>
      </c>
      <c r="C52" s="2">
        <v>47</v>
      </c>
      <c r="D52" s="3">
        <f t="shared" si="0"/>
        <v>329</v>
      </c>
      <c r="E52" s="3">
        <f t="shared" si="1"/>
        <v>14.805</v>
      </c>
      <c r="F52" s="3">
        <f t="shared" si="2"/>
        <v>343.80500000000001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52B18B5-337C-4878-AC2E-94F6A6413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18652-3F4F-48C4-A79E-C2A107D32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72B49-BF34-4D7A-BEEB-5B94223DF181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03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Mary Robinson</cp:lastModifiedBy>
  <dcterms:created xsi:type="dcterms:W3CDTF">2021-01-16T16:13:56Z</dcterms:created>
  <dcterms:modified xsi:type="dcterms:W3CDTF">2025-07-11T23:58:43Z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