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INTERNATIONAL\INDICATEURS INTERNATIONAUX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B17" i="1"/>
  <c r="G8" i="1" l="1"/>
  <c r="F8" i="1"/>
  <c r="B8" i="1"/>
  <c r="B5" i="1"/>
  <c r="G5" i="1"/>
  <c r="F5" i="1"/>
  <c r="E5" i="1"/>
  <c r="C5" i="1"/>
  <c r="D5" i="1"/>
</calcChain>
</file>

<file path=xl/sharedStrings.xml><?xml version="1.0" encoding="utf-8"?>
<sst xmlns="http://schemas.openxmlformats.org/spreadsheetml/2006/main" count="22" uniqueCount="22">
  <si>
    <t>2017-2018</t>
  </si>
  <si>
    <t>2018-2019</t>
  </si>
  <si>
    <t>2019-2020</t>
  </si>
  <si>
    <t>2020-2021</t>
  </si>
  <si>
    <t>2021-2022</t>
  </si>
  <si>
    <t>2022-2023</t>
  </si>
  <si>
    <t>MOBILITE SORTANTE</t>
  </si>
  <si>
    <t>MOBILITE ENTRANTE</t>
  </si>
  <si>
    <t>1. Nb étudiants TSP partant à l’étranger  (stage)</t>
  </si>
  <si>
    <t>2. Nb étudiants TSP partant à l’étranger (académique)</t>
  </si>
  <si>
    <t>1. Nb étudiants étrangers en échange (entrants)</t>
  </si>
  <si>
    <t xml:space="preserve">2. Nb étudiants étrangers en double diplôme (entrants). </t>
  </si>
  <si>
    <t>3. Nb étudiants étrangers – détail par formation (entrants)</t>
  </si>
  <si>
    <t>3. Nb étudiants TSP partant à l'étanger (double diplôme stock)</t>
  </si>
  <si>
    <t>3.1 Effectifs Prog. Ing. (généraliste)</t>
  </si>
  <si>
    <t>3.2 Effectifs Prog. Ing. (spécialités réseaux)</t>
  </si>
  <si>
    <t>3.3 Effectifs MSc DANI, DATAPACK, IOE, CSN</t>
  </si>
  <si>
    <t>3.4 Effectifs Masters spécialisés</t>
  </si>
  <si>
    <t>3.5 Effectif étudiants étrangers SACLAY (admin. Inscrits TSP)</t>
  </si>
  <si>
    <t>3.6 Effectifs étudiants étrangers IPP (TSP admin. inscrits TSP)</t>
  </si>
  <si>
    <t>4. Nb étudiants étrangers, au total, administrativement gérés par TSP – dont DNM comptabilisable par la DF (IPP)</t>
  </si>
  <si>
    <t>5. Nb Doctorants étrangers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</si>
</sst>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1" fillId="2" borderId="6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3" xfId="0" applyFill="1" applyBorder="1"/>
    <xf numFmtId="0" fontId="0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2" sqref="I12"/>
    </sheetView>
  </sheetViews>
  <sheetFormatPr baseColWidth="10" defaultRowHeight="15" x14ac:dyDescent="0.25"/>
  <cols>
    <col min="1" max="1" width="52" customWidth="1"/>
    <col min="2" max="2" width="10.5703125" bestFit="1" customWidth="1"/>
  </cols>
  <sheetData>
    <row r="1" spans="1:7" ht="54.75" customHeight="1" thickBot="1" x14ac:dyDescent="0.3"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7" ht="15.95" customHeight="1" thickBot="1" x14ac:dyDescent="0.3">
      <c r="A2" s="20" t="s">
        <v>6</v>
      </c>
      <c r="B2" s="21"/>
      <c r="C2" s="21"/>
      <c r="D2" s="21"/>
      <c r="E2" s="21"/>
      <c r="F2" s="21"/>
      <c r="G2" s="21"/>
    </row>
    <row r="3" spans="1:7" ht="35.1" customHeight="1" x14ac:dyDescent="0.25">
      <c r="A3" s="5" t="s">
        <v>8</v>
      </c>
      <c r="B3" s="2">
        <v>62</v>
      </c>
      <c r="C3" s="3">
        <v>121</v>
      </c>
      <c r="D3" s="3">
        <v>71</v>
      </c>
      <c r="E3" s="3">
        <v>84</v>
      </c>
      <c r="F3" s="4"/>
      <c r="G3" s="3"/>
    </row>
    <row r="4" spans="1:7" ht="35.1" customHeight="1" x14ac:dyDescent="0.25">
      <c r="A4" s="1" t="s">
        <v>9</v>
      </c>
      <c r="B4" s="2">
        <v>28</v>
      </c>
      <c r="C4" s="3">
        <v>37</v>
      </c>
      <c r="D4" s="3">
        <v>25</v>
      </c>
      <c r="E4" s="3">
        <v>36</v>
      </c>
      <c r="F4" s="4">
        <v>53</v>
      </c>
      <c r="G4" s="3">
        <v>45</v>
      </c>
    </row>
    <row r="5" spans="1:7" ht="35.1" customHeight="1" thickBot="1" x14ac:dyDescent="0.3">
      <c r="A5" s="7" t="s">
        <v>13</v>
      </c>
      <c r="B5" s="2">
        <f>3+1</f>
        <v>4</v>
      </c>
      <c r="C5" s="3">
        <f>3+3</f>
        <v>6</v>
      </c>
      <c r="D5" s="3">
        <f>5+3</f>
        <v>8</v>
      </c>
      <c r="E5" s="3">
        <f>5+3</f>
        <v>8</v>
      </c>
      <c r="F5" s="4">
        <f>3+9</f>
        <v>12</v>
      </c>
      <c r="G5" s="3">
        <f>12+8</f>
        <v>20</v>
      </c>
    </row>
    <row r="6" spans="1:7" ht="15.95" customHeight="1" thickBot="1" x14ac:dyDescent="0.3">
      <c r="A6" s="6" t="s">
        <v>7</v>
      </c>
      <c r="B6" s="16"/>
      <c r="C6" s="17"/>
      <c r="D6" s="17"/>
      <c r="E6" s="17"/>
      <c r="F6" s="18"/>
      <c r="G6" s="17"/>
    </row>
    <row r="7" spans="1:7" ht="35.1" customHeight="1" x14ac:dyDescent="0.25">
      <c r="A7" s="5" t="s">
        <v>10</v>
      </c>
      <c r="B7" s="2">
        <v>10</v>
      </c>
      <c r="C7" s="3">
        <v>13</v>
      </c>
      <c r="D7" s="3">
        <v>15</v>
      </c>
      <c r="E7" s="3">
        <v>6</v>
      </c>
      <c r="F7" s="4">
        <v>13</v>
      </c>
      <c r="G7" s="3">
        <v>16</v>
      </c>
    </row>
    <row r="8" spans="1:7" ht="35.1" customHeight="1" x14ac:dyDescent="0.25">
      <c r="A8" s="1" t="s">
        <v>11</v>
      </c>
      <c r="B8" s="2">
        <f>5+12</f>
        <v>17</v>
      </c>
      <c r="C8" s="3">
        <v>42</v>
      </c>
      <c r="D8" s="3">
        <v>68</v>
      </c>
      <c r="E8" s="3">
        <v>16</v>
      </c>
      <c r="F8" s="4">
        <f>8+12</f>
        <v>20</v>
      </c>
      <c r="G8" s="3">
        <f>11+26</f>
        <v>37</v>
      </c>
    </row>
    <row r="9" spans="1:7" ht="35.1" customHeight="1" x14ac:dyDescent="0.25">
      <c r="A9" s="1" t="s">
        <v>12</v>
      </c>
      <c r="B9" s="13"/>
      <c r="C9" s="14"/>
      <c r="D9" s="14"/>
      <c r="E9" s="14"/>
      <c r="F9" s="15"/>
      <c r="G9" s="14"/>
    </row>
    <row r="10" spans="1:7" ht="35.1" customHeight="1" x14ac:dyDescent="0.25">
      <c r="A10" s="11" t="s">
        <v>14</v>
      </c>
      <c r="B10" s="12">
        <v>139</v>
      </c>
      <c r="C10" s="12">
        <v>134</v>
      </c>
      <c r="D10" s="12">
        <v>152</v>
      </c>
      <c r="E10" s="12">
        <v>124</v>
      </c>
      <c r="F10" s="12">
        <v>137</v>
      </c>
      <c r="G10" s="12">
        <v>155</v>
      </c>
    </row>
    <row r="11" spans="1:7" ht="35.1" customHeight="1" x14ac:dyDescent="0.25">
      <c r="A11" s="11" t="s">
        <v>15</v>
      </c>
      <c r="B11" s="12">
        <v>14</v>
      </c>
      <c r="C11" s="12">
        <v>15</v>
      </c>
      <c r="D11" s="12">
        <v>17</v>
      </c>
      <c r="E11" s="12">
        <v>14</v>
      </c>
      <c r="F11" s="12">
        <v>11</v>
      </c>
      <c r="G11" s="12">
        <v>6</v>
      </c>
    </row>
    <row r="12" spans="1:7" ht="35.1" customHeight="1" x14ac:dyDescent="0.25">
      <c r="A12" s="11" t="s">
        <v>16</v>
      </c>
      <c r="B12" s="12">
        <v>4</v>
      </c>
      <c r="C12" s="12">
        <v>6</v>
      </c>
      <c r="D12" s="12">
        <v>6</v>
      </c>
      <c r="E12" s="12">
        <v>11</v>
      </c>
      <c r="F12" s="12">
        <v>15</v>
      </c>
      <c r="G12" s="12">
        <v>15</v>
      </c>
    </row>
    <row r="13" spans="1:7" ht="35.1" customHeight="1" x14ac:dyDescent="0.25">
      <c r="A13" s="11" t="s">
        <v>17</v>
      </c>
      <c r="B13" s="12">
        <v>56</v>
      </c>
      <c r="C13" s="12">
        <v>55</v>
      </c>
      <c r="D13" s="12">
        <v>43</v>
      </c>
      <c r="E13" s="12">
        <v>61</v>
      </c>
      <c r="F13" s="12">
        <v>64</v>
      </c>
      <c r="G13" s="12">
        <v>50</v>
      </c>
    </row>
    <row r="14" spans="1:7" ht="35.1" customHeight="1" x14ac:dyDescent="0.25">
      <c r="A14" s="11" t="s">
        <v>18</v>
      </c>
      <c r="B14" s="12">
        <v>116</v>
      </c>
      <c r="C14" s="12">
        <v>63</v>
      </c>
      <c r="D14" s="12">
        <v>59</v>
      </c>
      <c r="E14" s="12">
        <v>28</v>
      </c>
      <c r="F14" s="12">
        <v>28</v>
      </c>
      <c r="G14" s="12">
        <v>31</v>
      </c>
    </row>
    <row r="15" spans="1:7" ht="35.1" customHeight="1" x14ac:dyDescent="0.25">
      <c r="A15" s="11" t="s">
        <v>19</v>
      </c>
      <c r="B15" s="13"/>
      <c r="C15" s="13"/>
      <c r="D15" s="13"/>
      <c r="E15" s="12">
        <v>39</v>
      </c>
      <c r="F15" s="12">
        <v>60</v>
      </c>
      <c r="G15" s="12">
        <v>40</v>
      </c>
    </row>
    <row r="16" spans="1:7" ht="5.25" customHeight="1" x14ac:dyDescent="0.25">
      <c r="A16" s="8"/>
      <c r="B16" s="9"/>
      <c r="C16" s="9"/>
      <c r="D16" s="9"/>
      <c r="E16" s="9"/>
      <c r="F16" s="10"/>
      <c r="G16" s="9"/>
    </row>
    <row r="17" spans="1:7" ht="35.1" customHeight="1" x14ac:dyDescent="0.25">
      <c r="A17" s="1" t="s">
        <v>20</v>
      </c>
      <c r="B17" s="2">
        <f>B10+B11+B12+B13+B14+B15</f>
        <v>329</v>
      </c>
      <c r="C17" s="2">
        <f t="shared" ref="C17:G17" si="0">C10+C11+C12+C13+C14+C15</f>
        <v>273</v>
      </c>
      <c r="D17" s="2">
        <f t="shared" si="0"/>
        <v>277</v>
      </c>
      <c r="E17" s="2">
        <f t="shared" si="0"/>
        <v>277</v>
      </c>
      <c r="F17" s="2">
        <f t="shared" si="0"/>
        <v>315</v>
      </c>
      <c r="G17" s="2">
        <f t="shared" si="0"/>
        <v>297</v>
      </c>
    </row>
    <row r="18" spans="1:7" ht="35.1" customHeight="1" x14ac:dyDescent="0.25">
      <c r="A18" s="1" t="s">
        <v>21</v>
      </c>
      <c r="B18" s="2">
        <v>96</v>
      </c>
      <c r="C18" s="3">
        <v>75</v>
      </c>
      <c r="D18" s="3">
        <v>48</v>
      </c>
      <c r="E18" s="3">
        <v>55</v>
      </c>
      <c r="F18" s="4">
        <v>55</v>
      </c>
      <c r="G18" s="3">
        <v>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DISI-ISR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Defude</dc:creator>
  <cp:lastModifiedBy>Natasa PELE</cp:lastModifiedBy>
  <dcterms:created xsi:type="dcterms:W3CDTF">2023-05-10T09:53:51Z</dcterms:created>
  <dcterms:modified xsi:type="dcterms:W3CDTF">2023-05-30T14:14:09Z</dcterms:modified>
</cp:coreProperties>
</file>