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Automatic-Sonography\Evaluering af sprints\"/>
    </mc:Choice>
  </mc:AlternateContent>
  <bookViews>
    <workbookView xWindow="0" yWindow="0" windowWidth="17970" windowHeight="258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19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</calcChain>
</file>

<file path=xl/sharedStrings.xml><?xml version="1.0" encoding="utf-8"?>
<sst xmlns="http://schemas.openxmlformats.org/spreadsheetml/2006/main" count="78" uniqueCount="70">
  <si>
    <t>Latex</t>
  </si>
  <si>
    <t>Forside</t>
  </si>
  <si>
    <t>Opdeling af tekst/indholdsfortegnelser</t>
  </si>
  <si>
    <t>Udviklingsdokument (forklaringer)</t>
  </si>
  <si>
    <t>IBD</t>
  </si>
  <si>
    <t>Sekvensdiagrammer</t>
  </si>
  <si>
    <t>Klassediagram</t>
  </si>
  <si>
    <t>Unittest</t>
  </si>
  <si>
    <t>Udviklingsmiljø</t>
  </si>
  <si>
    <t>Bilag</t>
  </si>
  <si>
    <t>Evaluering af scrum</t>
  </si>
  <si>
    <t>Møder</t>
  </si>
  <si>
    <t>Mails</t>
  </si>
  <si>
    <t>Medicinsk godkendelse</t>
  </si>
  <si>
    <t>Radiograf</t>
  </si>
  <si>
    <t>Rapport</t>
  </si>
  <si>
    <t>Afgrænsning</t>
  </si>
  <si>
    <t>Metode</t>
  </si>
  <si>
    <t>Analyse</t>
  </si>
  <si>
    <t>Arkitektur og design</t>
  </si>
  <si>
    <t>Krav</t>
  </si>
  <si>
    <t>Diskussion</t>
  </si>
  <si>
    <t>Perspektivering</t>
  </si>
  <si>
    <t>Burn down graf</t>
  </si>
  <si>
    <t>Software</t>
  </si>
  <si>
    <t>Afgøre scanningssti punkter</t>
  </si>
  <si>
    <t>Konverter nomaliseret normal</t>
  </si>
  <si>
    <t>Konstuere svampdummy som probe</t>
  </si>
  <si>
    <t>Setup til Kinect</t>
  </si>
  <si>
    <t>Planlæg og evaluer Scrum</t>
  </si>
  <si>
    <t>Planlæg Accepttest</t>
  </si>
  <si>
    <t>Dato udført</t>
  </si>
  <si>
    <t>Planlagt tid</t>
  </si>
  <si>
    <t>Kravspecifikation</t>
  </si>
  <si>
    <t>3D scan</t>
  </si>
  <si>
    <t>Accepttest</t>
  </si>
  <si>
    <t>Ultralydsscan</t>
  </si>
  <si>
    <t>STM (Ultralydsscan)</t>
  </si>
  <si>
    <t>Flyt rum</t>
  </si>
  <si>
    <t>Find normaler af vertices</t>
  </si>
  <si>
    <t>3D print</t>
  </si>
  <si>
    <t>Proces</t>
  </si>
  <si>
    <t>Konklusion (Mathias)</t>
  </si>
  <si>
    <t>Konklusion (Marie)</t>
  </si>
  <si>
    <t>Konklusion (Charlotte)</t>
  </si>
  <si>
    <t>Konklusion (Samlet)</t>
  </si>
  <si>
    <t>Samfundsøkonomi</t>
  </si>
  <si>
    <t>UT_R_PathCreator 2.0</t>
  </si>
  <si>
    <t xml:space="preserve">UT_R_Writer </t>
  </si>
  <si>
    <t>UT_R_Reader</t>
  </si>
  <si>
    <t>IT_R_ModBus</t>
  </si>
  <si>
    <t>UT_R_Analyzer</t>
  </si>
  <si>
    <t>U_CV_ComputerVisionMaster</t>
  </si>
  <si>
    <t>UT_R_Data</t>
  </si>
  <si>
    <t>Ideel</t>
  </si>
  <si>
    <t>Dage</t>
  </si>
  <si>
    <t>Optimer mesh så unødvendige vertices</t>
  </si>
  <si>
    <t>Split klassediagram igen</t>
  </si>
  <si>
    <t>Vejledermøde d. 10</t>
  </si>
  <si>
    <t>Interfaces</t>
  </si>
  <si>
    <t>Opdatering af pakkediagram</t>
  </si>
  <si>
    <t>Split projektstruktur</t>
  </si>
  <si>
    <t>Aktuel</t>
  </si>
  <si>
    <t>GUI: 3Dscan</t>
  </si>
  <si>
    <t>GUI: Ultralydsscan</t>
  </si>
  <si>
    <t>STALLED</t>
  </si>
  <si>
    <t>Referencer</t>
  </si>
  <si>
    <t>Backlog</t>
  </si>
  <si>
    <t>Nedfald pr. dag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</si>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</sst>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2" borderId="1" xfId="0" applyFill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16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0" fillId="0" borderId="1" xfId="0" applyNumberFormat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Alignment="1">
      <alignment wrapText="1"/>
    </xf>
    <xf numFmtId="0" fontId="2" fillId="4" borderId="8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'Ark1'!$G$3:$G$17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'Ark1'!$H$3:$H$17</c:f>
              <c:numCache>
                <c:formatCode>0.0</c:formatCode>
                <c:ptCount val="15"/>
                <c:pt idx="0">
                  <c:v>254.33333333333334</c:v>
                </c:pt>
                <c:pt idx="1">
                  <c:v>236.16666666666669</c:v>
                </c:pt>
                <c:pt idx="2">
                  <c:v>218.00000000000003</c:v>
                </c:pt>
                <c:pt idx="3">
                  <c:v>199.83333333333337</c:v>
                </c:pt>
                <c:pt idx="4">
                  <c:v>181.66666666666671</c:v>
                </c:pt>
                <c:pt idx="5">
                  <c:v>163.50000000000006</c:v>
                </c:pt>
                <c:pt idx="6">
                  <c:v>145.3333333333334</c:v>
                </c:pt>
                <c:pt idx="7">
                  <c:v>127.16666666666673</c:v>
                </c:pt>
                <c:pt idx="8">
                  <c:v>109.00000000000006</c:v>
                </c:pt>
                <c:pt idx="9">
                  <c:v>90.833333333333385</c:v>
                </c:pt>
                <c:pt idx="10">
                  <c:v>72.666666666666714</c:v>
                </c:pt>
                <c:pt idx="11">
                  <c:v>54.500000000000043</c:v>
                </c:pt>
                <c:pt idx="12">
                  <c:v>36.333333333333371</c:v>
                </c:pt>
                <c:pt idx="13">
                  <c:v>18.166666666666703</c:v>
                </c:pt>
                <c:pt idx="14">
                  <c:v>3.5527136788005009E-14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9-4703-B33C-87570CA84B43}"/>
            </c:ext>
          </c:extLst>
        </c:ser>
        <c:ser>
          <c:idx val="1"/>
          <c:order val="1"/>
          <c:tx>
            <c:v>Aktuelle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'Ark1'!$G$3:$G$17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'Ark1'!$I$3:$I$17</c:f>
              <c:numCache>
                <c:formatCode>0.0</c:formatCode>
                <c:ptCount val="15"/>
                <c:pt idx="0">
                  <c:v>248.5</c:v>
                </c:pt>
                <c:pt idx="1">
                  <c:v>233.5</c:v>
                </c:pt>
                <c:pt idx="2">
                  <c:v>213</c:v>
                </c:pt>
                <c:pt idx="3">
                  <c:v>202</c:v>
                </c:pt>
                <c:pt idx="4">
                  <c:v>192</c:v>
                </c:pt>
                <c:pt idx="5">
                  <c:v>172</c:v>
                </c:pt>
                <c:pt idx="6">
                  <c:v>171</c:v>
                </c:pt>
                <c:pt idx="7">
                  <c:v>123</c:v>
                </c:pt>
                <c:pt idx="8">
                  <c:v>105</c:v>
                </c:pt>
                <c:pt idx="9">
                  <c:v>102</c:v>
                </c:pt>
                <c:pt idx="10">
                  <c:v>91</c:v>
                </c:pt>
                <c:pt idx="11">
                  <c:v>85</c:v>
                </c:pt>
                <c:pt idx="12">
                  <c:v>61</c:v>
                </c:pt>
                <c:pt idx="13">
                  <c:v>36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9-4703-B33C-87570CA8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307178</xdr:colOff>
      <xdr:row>19</xdr:row>
      <xdr:rowOff>61911</xdr:rowOff>
    </xdr:from>
    <xdr:to>
      <xdr:col>12</xdr:col>
      <xdr:colOff>488155</xdr:colOff>
      <xdr:row>37</xdr:row>
      <xdr:rowOff>11906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abSelected="1" zoomScale="80" zoomScaleNormal="80" workbookViewId="0">
      <selection activeCell="O13" sqref="O13"/>
    </sheetView>
  </sheetViews>
  <sheetFormatPr defaultRowHeight="15" x14ac:dyDescent="0.25"/>
  <cols>
    <col min="2" max="2" width="40.7109375" bestFit="1" customWidth="1"/>
    <col min="3" max="3" width="15.85546875" customWidth="1"/>
    <col min="4" max="4" width="19.5703125" customWidth="1"/>
    <col min="10" max="10" width="9.85546875" customWidth="1"/>
    <col min="20" max="20" width="33.42578125" customWidth="1"/>
    <col min="21" max="21" width="4.28515625" customWidth="1"/>
    <col min="22" max="22" width="30.140625" customWidth="1"/>
    <col min="23" max="23" width="4" customWidth="1"/>
    <col min="24" max="24" width="29.42578125" customWidth="1"/>
    <col min="25" max="25" width="2.85546875" customWidth="1"/>
  </cols>
  <sheetData>
    <row r="1" spans="1:15" ht="38.25" customHeight="1" thickBot="1" x14ac:dyDescent="0.55000000000000004">
      <c r="A1" s="26"/>
      <c r="B1" s="25" t="s">
        <v>69</v>
      </c>
      <c r="C1" s="25"/>
      <c r="D1" s="25"/>
    </row>
    <row r="2" spans="1:15" x14ac:dyDescent="0.25">
      <c r="A2" s="9"/>
      <c r="B2" s="10" t="s">
        <v>67</v>
      </c>
      <c r="C2" s="10" t="s">
        <v>32</v>
      </c>
      <c r="D2" s="11" t="s">
        <v>31</v>
      </c>
      <c r="F2" s="5"/>
      <c r="G2" s="5" t="s">
        <v>55</v>
      </c>
      <c r="H2" s="5" t="s">
        <v>54</v>
      </c>
      <c r="I2" s="5" t="s">
        <v>62</v>
      </c>
    </row>
    <row r="3" spans="1:15" x14ac:dyDescent="0.25">
      <c r="A3" s="12" t="s">
        <v>0</v>
      </c>
      <c r="B3" s="4"/>
      <c r="C3" s="4"/>
      <c r="D3" s="13"/>
      <c r="F3" s="6">
        <v>42681</v>
      </c>
      <c r="G3" s="5">
        <v>1</v>
      </c>
      <c r="H3" s="21">
        <f>C68-$H$19</f>
        <v>254.33333333333334</v>
      </c>
      <c r="I3" s="21">
        <f>C68-SUMIF($D$3:$D$67, F3, $C$3:$C$67)</f>
        <v>248.5</v>
      </c>
      <c r="J3" s="24"/>
      <c r="K3" s="24"/>
      <c r="L3" s="24"/>
      <c r="M3" s="24"/>
      <c r="N3" s="24"/>
      <c r="O3" s="24"/>
    </row>
    <row r="4" spans="1:15" x14ac:dyDescent="0.25">
      <c r="A4" s="14"/>
      <c r="B4" s="5" t="s">
        <v>1</v>
      </c>
      <c r="C4" s="5">
        <v>1</v>
      </c>
      <c r="D4" s="15">
        <v>42682</v>
      </c>
      <c r="F4" s="6">
        <v>42682</v>
      </c>
      <c r="G4" s="5">
        <v>2</v>
      </c>
      <c r="H4" s="21">
        <f>H3-$H$19</f>
        <v>236.16666666666669</v>
      </c>
      <c r="I4" s="21">
        <f>I3-SUMIF($D$3:$D$67, F4, $C$3:$C$67)</f>
        <v>233.5</v>
      </c>
      <c r="J4" s="24"/>
      <c r="K4" s="24"/>
      <c r="L4" s="24"/>
      <c r="M4" s="24"/>
      <c r="N4" s="24"/>
      <c r="O4" s="24"/>
    </row>
    <row r="5" spans="1:15" x14ac:dyDescent="0.25">
      <c r="A5" s="14"/>
      <c r="B5" s="5" t="s">
        <v>2</v>
      </c>
      <c r="C5" s="5">
        <v>8</v>
      </c>
      <c r="D5" s="15">
        <v>42683</v>
      </c>
      <c r="F5" s="6">
        <v>42683</v>
      </c>
      <c r="G5" s="5">
        <v>3</v>
      </c>
      <c r="H5" s="21">
        <f>H4-$H$19</f>
        <v>218.00000000000003</v>
      </c>
      <c r="I5" s="21">
        <f>I4-SUMIF($D$3:$D$67, F5, $C$3:$C$67)</f>
        <v>213</v>
      </c>
    </row>
    <row r="6" spans="1:15" x14ac:dyDescent="0.25">
      <c r="A6" s="14"/>
      <c r="B6" s="5" t="s">
        <v>66</v>
      </c>
      <c r="C6" s="5">
        <v>8</v>
      </c>
      <c r="D6" s="15">
        <v>42683</v>
      </c>
      <c r="F6" s="6">
        <v>42684</v>
      </c>
      <c r="G6" s="5">
        <v>4</v>
      </c>
      <c r="H6" s="21">
        <f>H5-$H$19</f>
        <v>199.83333333333337</v>
      </c>
      <c r="I6" s="21">
        <f>I5-SUMIF($D$3:$D$70, F6, $C$3:$C$70)</f>
        <v>202</v>
      </c>
    </row>
    <row r="7" spans="1:15" x14ac:dyDescent="0.25">
      <c r="A7" s="12" t="s">
        <v>3</v>
      </c>
      <c r="B7" s="4"/>
      <c r="C7" s="4"/>
      <c r="D7" s="13"/>
      <c r="F7" s="6">
        <v>42685</v>
      </c>
      <c r="G7" s="5">
        <v>5</v>
      </c>
      <c r="H7" s="21">
        <f>H6-$H$19</f>
        <v>181.66666666666671</v>
      </c>
      <c r="I7" s="21">
        <f>I6-SUMIF($D$3:$D$67, F7, $C$3:$C$67)</f>
        <v>192</v>
      </c>
    </row>
    <row r="8" spans="1:15" x14ac:dyDescent="0.25">
      <c r="A8" s="14"/>
      <c r="B8" s="5" t="s">
        <v>4</v>
      </c>
      <c r="C8" s="5">
        <v>3</v>
      </c>
      <c r="D8" s="15">
        <v>42695</v>
      </c>
      <c r="F8" s="6">
        <v>42688</v>
      </c>
      <c r="G8" s="5">
        <v>6</v>
      </c>
      <c r="H8" s="21">
        <f>H7-$H$19</f>
        <v>163.50000000000006</v>
      </c>
      <c r="I8" s="21">
        <f>I7-SUMIF($D$3:$D$67, F8, $C$3:$C$67)</f>
        <v>172</v>
      </c>
    </row>
    <row r="9" spans="1:15" x14ac:dyDescent="0.25">
      <c r="A9" s="14"/>
      <c r="B9" s="5" t="s">
        <v>5</v>
      </c>
      <c r="C9" s="5">
        <v>4</v>
      </c>
      <c r="D9" s="15">
        <v>42685</v>
      </c>
      <c r="F9" s="6">
        <v>42689</v>
      </c>
      <c r="G9" s="5">
        <v>7</v>
      </c>
      <c r="H9" s="21">
        <f>H8-$H$19</f>
        <v>145.3333333333334</v>
      </c>
      <c r="I9" s="21">
        <f>I8-SUMIF($D$3:$D$70, F9, $C$3:$C$70)</f>
        <v>171</v>
      </c>
    </row>
    <row r="10" spans="1:15" x14ac:dyDescent="0.25">
      <c r="A10" s="14"/>
      <c r="B10" s="5" t="s">
        <v>37</v>
      </c>
      <c r="C10" s="5">
        <v>1</v>
      </c>
      <c r="D10" s="15">
        <v>42681</v>
      </c>
      <c r="F10" s="6">
        <v>42690</v>
      </c>
      <c r="G10" s="5">
        <v>8</v>
      </c>
      <c r="H10" s="21">
        <f>H9-$H$19</f>
        <v>127.16666666666673</v>
      </c>
      <c r="I10" s="21">
        <f>I9-SUMIF($D$3:$D$67, F10, $C$3:$C$67)</f>
        <v>123</v>
      </c>
    </row>
    <row r="11" spans="1:15" x14ac:dyDescent="0.25">
      <c r="A11" s="14"/>
      <c r="B11" s="5" t="s">
        <v>6</v>
      </c>
      <c r="C11" s="5">
        <v>2</v>
      </c>
      <c r="D11" s="15">
        <v>42685</v>
      </c>
      <c r="F11" s="6">
        <v>42691</v>
      </c>
      <c r="G11" s="5">
        <v>9</v>
      </c>
      <c r="H11" s="21">
        <f>H10-$H$19</f>
        <v>109.00000000000006</v>
      </c>
      <c r="I11" s="21">
        <f>I10-SUMIF($D$3:$D$67, F11, $C$3:$C$67)</f>
        <v>105</v>
      </c>
    </row>
    <row r="12" spans="1:15" x14ac:dyDescent="0.25">
      <c r="A12" s="14"/>
      <c r="B12" s="5" t="s">
        <v>7</v>
      </c>
      <c r="C12" s="5">
        <v>2</v>
      </c>
      <c r="D12" s="15"/>
      <c r="F12" s="6">
        <v>42692</v>
      </c>
      <c r="G12" s="5">
        <v>10</v>
      </c>
      <c r="H12" s="21">
        <f>H11-$H$19</f>
        <v>90.833333333333385</v>
      </c>
      <c r="I12" s="21">
        <f>I11-SUMIF($D$3:$D$70, F12, $C$3:$C$70)</f>
        <v>102</v>
      </c>
    </row>
    <row r="13" spans="1:15" x14ac:dyDescent="0.25">
      <c r="A13" s="14"/>
      <c r="B13" s="5" t="s">
        <v>8</v>
      </c>
      <c r="C13" s="5">
        <v>2</v>
      </c>
      <c r="D13" s="15">
        <v>42699</v>
      </c>
      <c r="F13" s="6">
        <v>42695</v>
      </c>
      <c r="G13" s="5">
        <v>11</v>
      </c>
      <c r="H13" s="21">
        <f>H12-$H$19</f>
        <v>72.666666666666714</v>
      </c>
      <c r="I13" s="21">
        <f>I12-SUMIF($D$3:$D$67, F13, $C$3:$C$67)</f>
        <v>91</v>
      </c>
    </row>
    <row r="14" spans="1:15" x14ac:dyDescent="0.25">
      <c r="A14" s="14"/>
      <c r="B14" s="5" t="s">
        <v>59</v>
      </c>
      <c r="C14" s="7">
        <v>6</v>
      </c>
      <c r="D14" s="16"/>
      <c r="F14" s="6">
        <v>42696</v>
      </c>
      <c r="G14" s="5">
        <v>12</v>
      </c>
      <c r="H14" s="21">
        <f>H13-$H$19</f>
        <v>54.500000000000043</v>
      </c>
      <c r="I14" s="21">
        <f>I13-SUMIF($D$3:$D$67, F14, $C$3:$C$67)</f>
        <v>85</v>
      </c>
    </row>
    <row r="15" spans="1:15" x14ac:dyDescent="0.25">
      <c r="A15" s="14"/>
      <c r="B15" s="5" t="s">
        <v>57</v>
      </c>
      <c r="C15" s="7">
        <v>1</v>
      </c>
      <c r="D15" s="15">
        <v>42682</v>
      </c>
      <c r="F15" s="6">
        <v>42697</v>
      </c>
      <c r="G15" s="5">
        <v>13</v>
      </c>
      <c r="H15" s="21">
        <f>H14-$H$19</f>
        <v>36.333333333333371</v>
      </c>
      <c r="I15" s="21">
        <f>I14-SUMIF($D$3:$D$70, F15, $C$3:$C$70)</f>
        <v>61</v>
      </c>
    </row>
    <row r="16" spans="1:15" x14ac:dyDescent="0.25">
      <c r="A16" s="14"/>
      <c r="B16" s="5" t="s">
        <v>60</v>
      </c>
      <c r="C16" s="7">
        <v>0.5</v>
      </c>
      <c r="D16" s="15">
        <v>42683</v>
      </c>
      <c r="F16" s="6">
        <v>42698</v>
      </c>
      <c r="G16" s="5">
        <v>14</v>
      </c>
      <c r="H16" s="21">
        <f>H15-$H$19</f>
        <v>18.166666666666703</v>
      </c>
      <c r="I16" s="21">
        <f>I15-SUMIF($D$3:$D$67, F16, $C$3:$C$67)</f>
        <v>36</v>
      </c>
    </row>
    <row r="17" spans="1:9" x14ac:dyDescent="0.25">
      <c r="A17" s="12" t="s">
        <v>9</v>
      </c>
      <c r="B17" s="4"/>
      <c r="C17" s="4"/>
      <c r="D17" s="13"/>
      <c r="F17" s="6">
        <v>42699</v>
      </c>
      <c r="G17" s="5">
        <v>15</v>
      </c>
      <c r="H17" s="21">
        <f>H16-$H$19</f>
        <v>3.5527136788005009E-14</v>
      </c>
      <c r="I17" s="21">
        <f>I16-SUMIF($D$3:$D$67, F17, $C$3:$C$67)</f>
        <v>26</v>
      </c>
    </row>
    <row r="18" spans="1:9" x14ac:dyDescent="0.25">
      <c r="A18" s="14"/>
      <c r="B18" s="5" t="s">
        <v>10</v>
      </c>
      <c r="C18" s="5">
        <v>6</v>
      </c>
      <c r="D18" s="15">
        <v>42684</v>
      </c>
    </row>
    <row r="19" spans="1:9" x14ac:dyDescent="0.25">
      <c r="A19" s="14"/>
      <c r="B19" s="5" t="s">
        <v>11</v>
      </c>
      <c r="C19" s="5">
        <v>2</v>
      </c>
      <c r="D19" s="15">
        <v>42681</v>
      </c>
      <c r="F19" s="1" t="s">
        <v>68</v>
      </c>
      <c r="H19" s="2">
        <f>C68/G17</f>
        <v>18.166666666666668</v>
      </c>
    </row>
    <row r="20" spans="1:9" x14ac:dyDescent="0.25">
      <c r="A20" s="14"/>
      <c r="B20" s="5" t="s">
        <v>12</v>
      </c>
      <c r="C20" s="5">
        <v>1</v>
      </c>
      <c r="D20" s="15">
        <v>42681</v>
      </c>
      <c r="F20" s="1"/>
    </row>
    <row r="21" spans="1:9" x14ac:dyDescent="0.25">
      <c r="A21" s="14"/>
      <c r="B21" s="5" t="s">
        <v>13</v>
      </c>
      <c r="C21" s="5">
        <v>35</v>
      </c>
      <c r="D21" s="15">
        <v>42690</v>
      </c>
    </row>
    <row r="22" spans="1:9" x14ac:dyDescent="0.25">
      <c r="A22" s="14"/>
      <c r="B22" s="5" t="s">
        <v>46</v>
      </c>
      <c r="C22" s="5">
        <v>6</v>
      </c>
      <c r="D22" s="15">
        <v>42690</v>
      </c>
    </row>
    <row r="23" spans="1:9" x14ac:dyDescent="0.25">
      <c r="A23" s="14"/>
      <c r="B23" s="5" t="s">
        <v>14</v>
      </c>
      <c r="C23" s="5">
        <v>2</v>
      </c>
      <c r="D23" s="15">
        <v>42682</v>
      </c>
    </row>
    <row r="24" spans="1:9" x14ac:dyDescent="0.25">
      <c r="A24" s="14"/>
      <c r="B24" s="5" t="s">
        <v>23</v>
      </c>
      <c r="C24" s="5">
        <v>4</v>
      </c>
      <c r="D24" s="15">
        <v>42684</v>
      </c>
    </row>
    <row r="25" spans="1:9" x14ac:dyDescent="0.25">
      <c r="A25" s="12" t="s">
        <v>15</v>
      </c>
      <c r="B25" s="4"/>
      <c r="C25" s="4"/>
      <c r="D25" s="13"/>
    </row>
    <row r="26" spans="1:9" x14ac:dyDescent="0.25">
      <c r="A26" s="14"/>
      <c r="B26" s="5" t="s">
        <v>16</v>
      </c>
      <c r="C26" s="5">
        <v>4</v>
      </c>
      <c r="D26" s="15">
        <v>42683</v>
      </c>
      <c r="H26" s="2"/>
    </row>
    <row r="27" spans="1:9" x14ac:dyDescent="0.25">
      <c r="A27" s="14"/>
      <c r="B27" s="5" t="s">
        <v>17</v>
      </c>
      <c r="C27" s="5">
        <v>2</v>
      </c>
      <c r="D27" s="15">
        <v>42688</v>
      </c>
    </row>
    <row r="28" spans="1:9" x14ac:dyDescent="0.25">
      <c r="A28" s="14"/>
      <c r="B28" s="5" t="s">
        <v>18</v>
      </c>
      <c r="C28" s="5">
        <v>12</v>
      </c>
      <c r="D28" s="15">
        <v>42691</v>
      </c>
    </row>
    <row r="29" spans="1:9" x14ac:dyDescent="0.25">
      <c r="A29" s="14"/>
      <c r="B29" s="5" t="s">
        <v>19</v>
      </c>
      <c r="C29" s="5">
        <v>8</v>
      </c>
      <c r="D29" s="16" t="s">
        <v>65</v>
      </c>
    </row>
    <row r="30" spans="1:9" x14ac:dyDescent="0.25">
      <c r="A30" s="14"/>
      <c r="B30" s="5" t="s">
        <v>20</v>
      </c>
      <c r="C30" s="5">
        <v>12</v>
      </c>
      <c r="D30" s="15">
        <v>42688</v>
      </c>
    </row>
    <row r="31" spans="1:9" x14ac:dyDescent="0.25">
      <c r="A31" s="14"/>
      <c r="B31" s="5" t="s">
        <v>21</v>
      </c>
      <c r="C31" s="5">
        <v>20</v>
      </c>
      <c r="D31" s="15">
        <v>42697</v>
      </c>
    </row>
    <row r="32" spans="1:9" x14ac:dyDescent="0.25">
      <c r="A32" s="14"/>
      <c r="B32" s="5" t="s">
        <v>22</v>
      </c>
      <c r="C32" s="5">
        <v>8</v>
      </c>
      <c r="D32" s="15">
        <v>42695</v>
      </c>
    </row>
    <row r="33" spans="1:4" x14ac:dyDescent="0.25">
      <c r="A33" s="14"/>
      <c r="B33" s="5" t="s">
        <v>13</v>
      </c>
      <c r="C33" s="7">
        <v>3</v>
      </c>
      <c r="D33" s="15">
        <v>42681</v>
      </c>
    </row>
    <row r="34" spans="1:4" x14ac:dyDescent="0.25">
      <c r="A34" s="12" t="s">
        <v>41</v>
      </c>
      <c r="B34" s="4"/>
      <c r="C34" s="4"/>
      <c r="D34" s="13"/>
    </row>
    <row r="35" spans="1:4" x14ac:dyDescent="0.25">
      <c r="A35" s="14"/>
      <c r="B35" s="5" t="s">
        <v>42</v>
      </c>
      <c r="C35" s="7">
        <v>2</v>
      </c>
      <c r="D35" s="16"/>
    </row>
    <row r="36" spans="1:4" x14ac:dyDescent="0.25">
      <c r="A36" s="14"/>
      <c r="B36" s="5" t="s">
        <v>43</v>
      </c>
      <c r="C36" s="7">
        <v>2</v>
      </c>
      <c r="D36" s="15">
        <v>42696</v>
      </c>
    </row>
    <row r="37" spans="1:4" x14ac:dyDescent="0.25">
      <c r="A37" s="14"/>
      <c r="B37" s="5" t="s">
        <v>44</v>
      </c>
      <c r="C37" s="7">
        <v>2</v>
      </c>
      <c r="D37" s="15">
        <v>42696</v>
      </c>
    </row>
    <row r="38" spans="1:4" x14ac:dyDescent="0.25">
      <c r="A38" s="14"/>
      <c r="B38" s="5" t="s">
        <v>45</v>
      </c>
      <c r="C38" s="7">
        <v>2</v>
      </c>
      <c r="D38" s="15">
        <v>42696</v>
      </c>
    </row>
    <row r="39" spans="1:4" x14ac:dyDescent="0.25">
      <c r="A39" s="12" t="s">
        <v>24</v>
      </c>
      <c r="B39" s="4"/>
      <c r="C39" s="4"/>
      <c r="D39" s="13"/>
    </row>
    <row r="40" spans="1:4" x14ac:dyDescent="0.25">
      <c r="A40" s="14"/>
      <c r="B40" s="5" t="s">
        <v>25</v>
      </c>
      <c r="C40" s="5">
        <v>11</v>
      </c>
      <c r="D40" s="15">
        <v>42681</v>
      </c>
    </row>
    <row r="41" spans="1:4" x14ac:dyDescent="0.25">
      <c r="A41" s="14"/>
      <c r="B41" s="5" t="s">
        <v>39</v>
      </c>
      <c r="C41" s="5">
        <v>16</v>
      </c>
      <c r="D41" s="15">
        <v>42698</v>
      </c>
    </row>
    <row r="42" spans="1:4" x14ac:dyDescent="0.25">
      <c r="A42" s="14"/>
      <c r="B42" s="5" t="s">
        <v>26</v>
      </c>
      <c r="C42" s="5">
        <v>3</v>
      </c>
      <c r="D42" s="15">
        <v>42698</v>
      </c>
    </row>
    <row r="43" spans="1:4" x14ac:dyDescent="0.25">
      <c r="A43" s="14"/>
      <c r="B43" s="5" t="s">
        <v>56</v>
      </c>
      <c r="C43" s="7">
        <v>5</v>
      </c>
      <c r="D43" s="15">
        <v>42691</v>
      </c>
    </row>
    <row r="44" spans="1:4" x14ac:dyDescent="0.25">
      <c r="A44" s="14"/>
      <c r="B44" s="5" t="s">
        <v>61</v>
      </c>
      <c r="C44" s="7">
        <v>1</v>
      </c>
      <c r="D44" s="15">
        <v>42682</v>
      </c>
    </row>
    <row r="45" spans="1:4" x14ac:dyDescent="0.25">
      <c r="A45" s="14"/>
      <c r="B45" s="5" t="s">
        <v>63</v>
      </c>
      <c r="C45" s="7">
        <v>4</v>
      </c>
      <c r="D45" s="15">
        <v>42685</v>
      </c>
    </row>
    <row r="46" spans="1:4" x14ac:dyDescent="0.25">
      <c r="A46" s="14"/>
      <c r="B46" s="5" t="s">
        <v>64</v>
      </c>
      <c r="C46" s="7">
        <v>4</v>
      </c>
      <c r="D46" s="15">
        <v>42688</v>
      </c>
    </row>
    <row r="47" spans="1:4" x14ac:dyDescent="0.25">
      <c r="A47" s="12" t="s">
        <v>7</v>
      </c>
      <c r="B47" s="4"/>
      <c r="C47" s="4"/>
      <c r="D47" s="13"/>
    </row>
    <row r="48" spans="1:4" x14ac:dyDescent="0.25">
      <c r="A48" s="14"/>
      <c r="B48" s="5" t="s">
        <v>47</v>
      </c>
      <c r="C48" s="7">
        <v>2</v>
      </c>
      <c r="D48" s="15">
        <v>42688</v>
      </c>
    </row>
    <row r="49" spans="1:4" x14ac:dyDescent="0.25">
      <c r="A49" s="14"/>
      <c r="B49" s="5" t="s">
        <v>53</v>
      </c>
      <c r="C49" s="7">
        <v>1</v>
      </c>
      <c r="D49" s="15">
        <v>42691</v>
      </c>
    </row>
    <row r="50" spans="1:4" x14ac:dyDescent="0.25">
      <c r="A50" s="14"/>
      <c r="B50" s="5" t="s">
        <v>49</v>
      </c>
      <c r="C50" s="7">
        <v>2</v>
      </c>
      <c r="D50" s="16" t="s">
        <v>65</v>
      </c>
    </row>
    <row r="51" spans="1:4" x14ac:dyDescent="0.25">
      <c r="A51" s="14"/>
      <c r="B51" s="5" t="s">
        <v>48</v>
      </c>
      <c r="C51" s="7">
        <v>2</v>
      </c>
      <c r="D51" s="16" t="s">
        <v>65</v>
      </c>
    </row>
    <row r="52" spans="1:4" x14ac:dyDescent="0.25">
      <c r="A52" s="14"/>
      <c r="B52" s="5" t="s">
        <v>50</v>
      </c>
      <c r="C52" s="7">
        <v>3</v>
      </c>
      <c r="D52" s="16" t="s">
        <v>65</v>
      </c>
    </row>
    <row r="53" spans="1:4" x14ac:dyDescent="0.25">
      <c r="A53" s="14"/>
      <c r="B53" s="5" t="s">
        <v>51</v>
      </c>
      <c r="C53" s="7">
        <v>1</v>
      </c>
      <c r="D53" s="16" t="s">
        <v>65</v>
      </c>
    </row>
    <row r="54" spans="1:4" x14ac:dyDescent="0.25">
      <c r="A54" s="14"/>
      <c r="B54" s="5" t="s">
        <v>52</v>
      </c>
      <c r="C54" s="7">
        <v>1</v>
      </c>
      <c r="D54" s="15">
        <v>42690</v>
      </c>
    </row>
    <row r="55" spans="1:4" x14ac:dyDescent="0.25">
      <c r="A55" s="12" t="s">
        <v>33</v>
      </c>
      <c r="B55" s="4"/>
      <c r="C55" s="4"/>
      <c r="D55" s="13"/>
    </row>
    <row r="56" spans="1:4" x14ac:dyDescent="0.25">
      <c r="A56" s="14"/>
      <c r="B56" s="5" t="s">
        <v>34</v>
      </c>
      <c r="C56" s="5">
        <v>4</v>
      </c>
      <c r="D56" s="15">
        <v>42682</v>
      </c>
    </row>
    <row r="57" spans="1:4" x14ac:dyDescent="0.25">
      <c r="A57" s="14"/>
      <c r="B57" s="5" t="s">
        <v>36</v>
      </c>
      <c r="C57" s="5">
        <v>1</v>
      </c>
      <c r="D57" s="15">
        <v>42681</v>
      </c>
    </row>
    <row r="58" spans="1:4" x14ac:dyDescent="0.25">
      <c r="A58" s="12" t="s">
        <v>35</v>
      </c>
      <c r="B58" s="4"/>
      <c r="C58" s="4"/>
      <c r="D58" s="13"/>
    </row>
    <row r="59" spans="1:4" x14ac:dyDescent="0.25">
      <c r="A59" s="14"/>
      <c r="B59" s="5" t="s">
        <v>34</v>
      </c>
      <c r="C59" s="5">
        <v>6</v>
      </c>
      <c r="D59" s="15">
        <v>42682</v>
      </c>
    </row>
    <row r="60" spans="1:4" x14ac:dyDescent="0.25">
      <c r="A60" s="14"/>
      <c r="B60" s="5" t="s">
        <v>36</v>
      </c>
      <c r="C60" s="5">
        <v>6</v>
      </c>
      <c r="D60" s="15">
        <v>42698</v>
      </c>
    </row>
    <row r="61" spans="1:4" x14ac:dyDescent="0.25">
      <c r="A61" s="14" t="s">
        <v>27</v>
      </c>
      <c r="B61" s="5"/>
      <c r="C61" s="5">
        <v>1</v>
      </c>
      <c r="D61" s="15">
        <v>42689</v>
      </c>
    </row>
    <row r="62" spans="1:4" x14ac:dyDescent="0.25">
      <c r="A62" s="14" t="s">
        <v>28</v>
      </c>
      <c r="B62" s="5"/>
      <c r="C62" s="5">
        <v>6</v>
      </c>
      <c r="D62" s="15">
        <v>42690</v>
      </c>
    </row>
    <row r="63" spans="1:4" x14ac:dyDescent="0.25">
      <c r="A63" s="14" t="s">
        <v>30</v>
      </c>
      <c r="B63" s="8"/>
      <c r="C63" s="5">
        <v>4</v>
      </c>
      <c r="D63" s="15">
        <v>42697</v>
      </c>
    </row>
    <row r="64" spans="1:4" x14ac:dyDescent="0.25">
      <c r="A64" s="14" t="s">
        <v>38</v>
      </c>
      <c r="B64" s="5"/>
      <c r="C64" s="7">
        <v>5</v>
      </c>
      <c r="D64" s="15">
        <v>42681</v>
      </c>
    </row>
    <row r="65" spans="1:24" x14ac:dyDescent="0.25">
      <c r="A65" s="14" t="s">
        <v>29</v>
      </c>
      <c r="B65" s="5"/>
      <c r="C65" s="7">
        <v>8</v>
      </c>
      <c r="D65" s="15">
        <v>42699</v>
      </c>
    </row>
    <row r="66" spans="1:24" x14ac:dyDescent="0.25">
      <c r="A66" s="14" t="s">
        <v>58</v>
      </c>
      <c r="B66" s="5"/>
      <c r="C66" s="7">
        <v>1</v>
      </c>
      <c r="D66" s="15">
        <v>42684</v>
      </c>
    </row>
    <row r="67" spans="1:24" x14ac:dyDescent="0.25">
      <c r="A67" s="14" t="s">
        <v>40</v>
      </c>
      <c r="B67" s="5"/>
      <c r="C67" s="5">
        <v>3</v>
      </c>
      <c r="D67" s="15">
        <v>42692</v>
      </c>
    </row>
    <row r="68" spans="1:24" ht="15.75" thickBot="1" x14ac:dyDescent="0.3">
      <c r="A68" s="17"/>
      <c r="B68" s="18"/>
      <c r="C68" s="19">
        <f>SUM(C3:C67)</f>
        <v>272.5</v>
      </c>
      <c r="D68" s="20"/>
    </row>
    <row r="71" spans="1:24" x14ac:dyDescent="0.25">
      <c r="T71" s="23"/>
      <c r="U71" s="23"/>
      <c r="V71" s="23"/>
      <c r="W71" s="23"/>
      <c r="X71" s="23"/>
    </row>
    <row r="72" spans="1:24" x14ac:dyDescent="0.25">
      <c r="T72" s="22"/>
      <c r="U72" s="22"/>
      <c r="V72" s="22"/>
      <c r="W72" s="22"/>
      <c r="X72" s="22"/>
    </row>
    <row r="73" spans="1:24" ht="13.5" customHeight="1" x14ac:dyDescent="0.25">
      <c r="T73" s="22"/>
      <c r="U73" s="22"/>
      <c r="V73" s="22"/>
      <c r="W73" s="22"/>
      <c r="X73" s="22"/>
    </row>
    <row r="74" spans="1:24" x14ac:dyDescent="0.25">
      <c r="T74" s="22"/>
      <c r="U74" s="22"/>
      <c r="V74" s="22"/>
      <c r="W74" s="22"/>
      <c r="X74" s="22"/>
    </row>
    <row r="75" spans="1:24" x14ac:dyDescent="0.25">
      <c r="T75" s="22"/>
      <c r="U75" s="22"/>
      <c r="V75" s="22"/>
      <c r="W75" s="22"/>
      <c r="X75" s="22"/>
    </row>
    <row r="76" spans="1:24" x14ac:dyDescent="0.25">
      <c r="T76" s="22"/>
      <c r="U76" s="22"/>
      <c r="V76" s="22"/>
      <c r="W76" s="22"/>
      <c r="X76" s="22"/>
    </row>
    <row r="77" spans="1:24" x14ac:dyDescent="0.25">
      <c r="T77" s="22"/>
      <c r="U77" s="22"/>
      <c r="V77" s="22"/>
      <c r="W77" s="22"/>
      <c r="X77" s="22"/>
    </row>
    <row r="78" spans="1:24" x14ac:dyDescent="0.25">
      <c r="T78" s="22"/>
      <c r="U78" s="22"/>
      <c r="V78" s="22"/>
      <c r="W78" s="22"/>
      <c r="X78" s="22"/>
    </row>
    <row r="79" spans="1:24" x14ac:dyDescent="0.25">
      <c r="T79" s="22"/>
      <c r="U79" s="22"/>
      <c r="V79" s="22"/>
      <c r="W79" s="22"/>
      <c r="X79" s="22"/>
    </row>
    <row r="80" spans="1:24" x14ac:dyDescent="0.25">
      <c r="H80" s="3"/>
      <c r="I80" s="3"/>
      <c r="T80" s="22"/>
      <c r="U80" s="22"/>
      <c r="V80" s="22"/>
      <c r="W80" s="22"/>
      <c r="X80" s="22"/>
    </row>
    <row r="81" spans="8:24" x14ac:dyDescent="0.25">
      <c r="H81" s="3"/>
      <c r="I81" s="3"/>
      <c r="T81" s="22"/>
      <c r="U81" s="22"/>
      <c r="V81" s="22"/>
      <c r="W81" s="22"/>
      <c r="X81" s="22"/>
    </row>
    <row r="82" spans="8:24" x14ac:dyDescent="0.25">
      <c r="H82" s="3"/>
      <c r="I82" s="3"/>
      <c r="T82" s="22"/>
      <c r="U82" s="22"/>
      <c r="V82" s="22"/>
      <c r="W82" s="22"/>
      <c r="X82" s="22"/>
    </row>
    <row r="83" spans="8:24" x14ac:dyDescent="0.25">
      <c r="H83" s="3"/>
      <c r="I83" s="3"/>
      <c r="T83" s="22"/>
      <c r="U83" s="22"/>
      <c r="V83" s="22"/>
      <c r="W83" s="22"/>
      <c r="X83" s="22"/>
    </row>
    <row r="84" spans="8:24" x14ac:dyDescent="0.25">
      <c r="H84" s="3"/>
      <c r="I84" s="3"/>
      <c r="T84" s="22"/>
      <c r="U84" s="22"/>
      <c r="V84" s="22"/>
      <c r="W84" s="22"/>
      <c r="X84" s="22"/>
    </row>
    <row r="85" spans="8:24" x14ac:dyDescent="0.25">
      <c r="H85" s="3"/>
      <c r="I85" s="3"/>
      <c r="T85" s="22"/>
      <c r="U85" s="22"/>
      <c r="V85" s="22"/>
      <c r="W85" s="22"/>
      <c r="X85" s="22"/>
    </row>
    <row r="86" spans="8:24" x14ac:dyDescent="0.25">
      <c r="H86" s="3"/>
      <c r="I86" s="3"/>
      <c r="T86" s="22"/>
      <c r="U86" s="22"/>
      <c r="V86" s="22"/>
      <c r="W86" s="22"/>
      <c r="X86" s="22"/>
    </row>
    <row r="87" spans="8:24" x14ac:dyDescent="0.25">
      <c r="H87" s="3"/>
      <c r="I87" s="3"/>
      <c r="T87" s="22"/>
      <c r="U87" s="22"/>
      <c r="V87" s="22"/>
      <c r="W87" s="22"/>
      <c r="X87" s="22"/>
    </row>
    <row r="88" spans="8:24" x14ac:dyDescent="0.25">
      <c r="H88" s="3"/>
      <c r="I88" s="3"/>
      <c r="T88" s="22"/>
      <c r="U88" s="22"/>
      <c r="V88" s="22"/>
      <c r="W88" s="22"/>
      <c r="X88" s="22"/>
    </row>
    <row r="89" spans="8:24" x14ac:dyDescent="0.25">
      <c r="H89" s="3"/>
      <c r="I89" s="3"/>
      <c r="T89" s="22"/>
      <c r="U89" s="22"/>
      <c r="V89" s="22"/>
      <c r="W89" s="22"/>
      <c r="X89" s="22"/>
    </row>
    <row r="90" spans="8:24" x14ac:dyDescent="0.25">
      <c r="H90" s="3"/>
      <c r="I90" s="3"/>
      <c r="T90" s="22"/>
      <c r="U90" s="22"/>
      <c r="V90" s="22"/>
      <c r="W90" s="22"/>
      <c r="X90" s="22"/>
    </row>
    <row r="91" spans="8:24" x14ac:dyDescent="0.25">
      <c r="H91" s="3"/>
      <c r="I91" s="3"/>
      <c r="T91" s="3"/>
      <c r="U91" s="3"/>
      <c r="V91" s="3"/>
      <c r="W91" s="3"/>
      <c r="X91" s="3"/>
    </row>
    <row r="92" spans="8:24" x14ac:dyDescent="0.25">
      <c r="H92" s="3"/>
      <c r="I92" s="3"/>
    </row>
    <row r="93" spans="8:24" x14ac:dyDescent="0.25">
      <c r="H93" s="3"/>
      <c r="I93" s="3"/>
    </row>
    <row r="94" spans="8:24" x14ac:dyDescent="0.25">
      <c r="H94" s="3"/>
      <c r="I94" s="3"/>
    </row>
    <row r="95" spans="8:24" x14ac:dyDescent="0.25">
      <c r="H95" s="3"/>
      <c r="I95" s="3"/>
    </row>
    <row r="96" spans="8:24" x14ac:dyDescent="0.25">
      <c r="H96" s="3"/>
      <c r="I96" s="3"/>
    </row>
    <row r="97" spans="8:9" x14ac:dyDescent="0.25">
      <c r="H97" s="3"/>
      <c r="I97" s="3"/>
    </row>
    <row r="98" spans="8:9" x14ac:dyDescent="0.25">
      <c r="H98" s="3"/>
      <c r="I98" s="3"/>
    </row>
    <row r="99" spans="8:9" x14ac:dyDescent="0.25">
      <c r="H99" s="3"/>
      <c r="I99" s="3"/>
    </row>
    <row r="100" spans="8:9" x14ac:dyDescent="0.25">
      <c r="H100" s="3"/>
      <c r="I100" s="3"/>
    </row>
    <row r="101" spans="8:9" x14ac:dyDescent="0.25">
      <c r="H101" s="3"/>
      <c r="I101" s="3"/>
    </row>
    <row r="102" spans="8:9" x14ac:dyDescent="0.25">
      <c r="H102" s="3"/>
      <c r="I102" s="3"/>
    </row>
    <row r="103" spans="8:9" x14ac:dyDescent="0.25">
      <c r="H103" s="3"/>
      <c r="I103" s="3"/>
    </row>
    <row r="104" spans="8:9" x14ac:dyDescent="0.25">
      <c r="H104" s="3"/>
      <c r="I104" s="3"/>
    </row>
    <row r="105" spans="8:9" x14ac:dyDescent="0.25">
      <c r="H105" s="3"/>
      <c r="I105" s="3"/>
    </row>
    <row r="106" spans="8:9" x14ac:dyDescent="0.25">
      <c r="H106" s="3"/>
      <c r="I106" s="3"/>
    </row>
    <row r="107" spans="8:9" x14ac:dyDescent="0.25">
      <c r="H107" s="3"/>
      <c r="I107" s="3"/>
    </row>
    <row r="108" spans="8:9" x14ac:dyDescent="0.25">
      <c r="H108" s="3"/>
      <c r="I108" s="3"/>
    </row>
    <row r="109" spans="8:9" x14ac:dyDescent="0.25">
      <c r="H109" s="3"/>
      <c r="I109" s="3"/>
    </row>
    <row r="110" spans="8:9" x14ac:dyDescent="0.25">
      <c r="H110" s="3"/>
      <c r="I110" s="3"/>
    </row>
    <row r="111" spans="8:9" x14ac:dyDescent="0.25">
      <c r="H111" s="3"/>
      <c r="I111" s="3"/>
    </row>
    <row r="112" spans="8:9" x14ac:dyDescent="0.25">
      <c r="H112" s="3"/>
      <c r="I112" s="3"/>
    </row>
    <row r="113" spans="7:9" x14ac:dyDescent="0.25">
      <c r="H113" s="3"/>
      <c r="I113" s="3"/>
    </row>
    <row r="114" spans="7:9" x14ac:dyDescent="0.25">
      <c r="H114" s="3"/>
      <c r="I114" s="3"/>
    </row>
    <row r="115" spans="7:9" x14ac:dyDescent="0.25">
      <c r="H115" s="3"/>
      <c r="I115" s="3"/>
    </row>
    <row r="116" spans="7:9" x14ac:dyDescent="0.25">
      <c r="H116" s="3"/>
      <c r="I116" s="3"/>
    </row>
    <row r="117" spans="7:9" x14ac:dyDescent="0.25">
      <c r="H117" s="3"/>
      <c r="I117" s="3"/>
    </row>
    <row r="118" spans="7:9" x14ac:dyDescent="0.25">
      <c r="H118" s="3"/>
      <c r="I118" s="3"/>
    </row>
    <row r="119" spans="7:9" x14ac:dyDescent="0.25">
      <c r="H119" s="3"/>
      <c r="I119" s="3"/>
    </row>
    <row r="120" spans="7:9" x14ac:dyDescent="0.25">
      <c r="H120" s="3"/>
      <c r="I120" s="3"/>
    </row>
    <row r="121" spans="7:9" x14ac:dyDescent="0.25">
      <c r="H121" s="3"/>
      <c r="I121" s="3"/>
    </row>
    <row r="122" spans="7:9" x14ac:dyDescent="0.25">
      <c r="H122" s="3"/>
      <c r="I122" s="3"/>
    </row>
    <row r="127" spans="7:9" x14ac:dyDescent="0.25">
      <c r="G127" s="3"/>
      <c r="H127" s="3"/>
      <c r="I127" s="3"/>
    </row>
    <row r="128" spans="7:9" x14ac:dyDescent="0.25">
      <c r="G128" s="3"/>
      <c r="H128" s="3"/>
      <c r="I128" s="3"/>
    </row>
    <row r="129" spans="7:9" x14ac:dyDescent="0.25">
      <c r="G129" s="3"/>
      <c r="H129" s="3"/>
      <c r="I129" s="3"/>
    </row>
    <row r="130" spans="7:9" x14ac:dyDescent="0.25">
      <c r="G130" s="3"/>
      <c r="H130" s="3"/>
      <c r="I130" s="3"/>
    </row>
    <row r="131" spans="7:9" x14ac:dyDescent="0.25">
      <c r="G131" s="3"/>
      <c r="H131" s="3"/>
      <c r="I131" s="3"/>
    </row>
    <row r="132" spans="7:9" x14ac:dyDescent="0.25">
      <c r="G132" s="3"/>
      <c r="H132" s="3"/>
      <c r="I132" s="3"/>
    </row>
  </sheetData>
  <mergeCells count="1">
    <mergeCell ref="B1:D1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2016-12-12T16:08:05Z</cp:lastPrinted>
  <dcterms:created xsi:type="dcterms:W3CDTF">2016-11-04T12:50:25Z</dcterms:created>
  <dcterms:modified xsi:type="dcterms:W3CDTF">2016-12-12T16:09:54Z</dcterms:modified>
</cp:coreProperties>
</file>